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SMIs" sheetId="13" r:id="rId2"/>
    <sheet name="CPI" sheetId="14" r:id="rId3"/>
    <sheet name="CPI_Y-O-Y" sheetId="15" r:id="rId4"/>
    <sheet name="CPI_Nep &amp; Ind." sheetId="16" r:id="rId5"/>
    <sheet name="WPI" sheetId="17" r:id="rId6"/>
    <sheet name="WPI YOY" sheetId="18" r:id="rId7"/>
    <sheet name="NSWI" sheetId="19" r:id="rId8"/>
    <sheet name="Direction" sheetId="20" r:id="rId9"/>
    <sheet name="X-India" sheetId="21" r:id="rId10"/>
    <sheet name="X-China" sheetId="22" r:id="rId11"/>
    <sheet name="X-Other" sheetId="23" r:id="rId12"/>
    <sheet name="M-India" sheetId="24" r:id="rId13"/>
    <sheet name="M-China" sheetId="25" r:id="rId14"/>
    <sheet name="M-Other" sheetId="26" r:id="rId15"/>
    <sheet name="Customwise Trade" sheetId="55" r:id="rId16"/>
    <sheet name="M_India$" sheetId="28" r:id="rId17"/>
    <sheet name="X&amp;MPrice Index &amp;TOT" sheetId="29" r:id="rId18"/>
    <sheet name="Labour Flow" sheetId="62" r:id="rId19"/>
    <sheet name="BOP" sheetId="30" r:id="rId20"/>
    <sheet name="BoP$" sheetId="54" r:id="rId21"/>
    <sheet name="ReserveRs" sheetId="32" r:id="rId22"/>
    <sheet name="Reserves $" sheetId="33" r:id="rId23"/>
    <sheet name="Exchange Rate" sheetId="34" r:id="rId24"/>
    <sheet name="GBO" sheetId="2" r:id="rId25"/>
    <sheet name="Revenue" sheetId="4" r:id="rId26"/>
    <sheet name="ODD" sheetId="5" r:id="rId27"/>
    <sheet name="MS" sheetId="35" r:id="rId28"/>
    <sheet name="MS y-o-y" sheetId="36" r:id="rId29"/>
    <sheet name="CBS" sheetId="37" r:id="rId30"/>
    <sheet name="CBS y-o-y" sheetId="38" r:id="rId31"/>
    <sheet name="ODCS" sheetId="39" r:id="rId32"/>
    <sheet name="ODCS y-o-y" sheetId="40" r:id="rId33"/>
    <sheet name="CALCB" sheetId="41" r:id="rId34"/>
    <sheet name="CALDB" sheetId="42" r:id="rId35"/>
    <sheet name="CALFC" sheetId="43" r:id="rId36"/>
    <sheet name="Deposits" sheetId="44" r:id="rId37"/>
    <sheet name="Sect credit" sheetId="45" r:id="rId38"/>
    <sheet name="Secu Credit" sheetId="46" r:id="rId39"/>
    <sheet name="Product credit" sheetId="47" r:id="rId40"/>
    <sheet name="Loan to Gov Ent" sheetId="48" r:id="rId41"/>
    <sheet name="Monetary Operation" sheetId="49" r:id="rId42"/>
    <sheet name="Purchase &amp; Sale of FC" sheetId="50" r:id="rId43"/>
    <sheet name="Int Rate" sheetId="51" r:id="rId44"/>
    <sheet name="Inter bank" sheetId="52" r:id="rId45"/>
    <sheet name="TBs 91_364" sheetId="53" r:id="rId46"/>
    <sheet name="Stock Mkt Indicator" sheetId="56" r:id="rId47"/>
    <sheet name="Issue Approval" sheetId="57" r:id="rId48"/>
    <sheet name="Listed Co" sheetId="58" r:id="rId49"/>
    <sheet name="Share Mkt Acti" sheetId="59" r:id="rId50"/>
    <sheet name="Turnover Detail" sheetId="60" r:id="rId51"/>
    <sheet name="Securities Listed" sheetId="61" r:id="rId52"/>
  </sheets>
  <definedNames>
    <definedName name="a" localSheetId="20">#REF!</definedName>
    <definedName name="a" localSheetId="0">#REF!</definedName>
    <definedName name="a" localSheetId="23">#REF!</definedName>
    <definedName name="a" localSheetId="18">#REF!</definedName>
    <definedName name="a" localSheetId="26">#REF!</definedName>
    <definedName name="a" localSheetId="21">#REF!</definedName>
    <definedName name="a" localSheetId="22">#REF!</definedName>
    <definedName name="a" localSheetId="25">#REF!</definedName>
    <definedName name="a" localSheetId="17">#REF!</definedName>
    <definedName name="a">#REF!</definedName>
    <definedName name="b" localSheetId="20">#REF!</definedName>
    <definedName name="b" localSheetId="0">#REF!</definedName>
    <definedName name="b" localSheetId="18">#REF!</definedName>
    <definedName name="b" localSheetId="26">#REF!</definedName>
    <definedName name="b" localSheetId="17">#REF!</definedName>
    <definedName name="b">#REF!</definedName>
    <definedName name="ll" localSheetId="18">#REF!</definedName>
    <definedName name="ll">#REF!</definedName>
    <definedName name="manoj" localSheetId="20">#REF!</definedName>
    <definedName name="manoj" localSheetId="0">#REF!</definedName>
    <definedName name="manoj" localSheetId="18">#REF!</definedName>
    <definedName name="manoj" localSheetId="25">#REF!</definedName>
    <definedName name="manoj" localSheetId="17">#REF!</definedName>
    <definedName name="manoj">#REF!</definedName>
    <definedName name="_xlnm.Print_Area" localSheetId="19">BOP!$B$1:$N$68</definedName>
    <definedName name="_xlnm.Print_Area" localSheetId="20">'BoP$'!$C$1:$N$66</definedName>
    <definedName name="_xlnm.Print_Area" localSheetId="33">CALCB!#REF!</definedName>
    <definedName name="_xlnm.Print_Area" localSheetId="34">CALDB!#REF!</definedName>
    <definedName name="_xlnm.Print_Area" localSheetId="35">CALFC!#REF!</definedName>
    <definedName name="_xlnm.Print_Area" localSheetId="29">CBS!#REF!</definedName>
    <definedName name="_xlnm.Print_Area" localSheetId="0">'Cover '!$A$1:$B$62</definedName>
    <definedName name="_xlnm.Print_Area" localSheetId="15">'Customwise Trade'!$B$1:$I$23</definedName>
    <definedName name="_xlnm.Print_Area" localSheetId="8">Direction!$B$1:$I$59</definedName>
    <definedName name="_xlnm.Print_Area" localSheetId="23">'Exchange Rate'!$A$1:$K$114</definedName>
    <definedName name="_xlnm.Print_Area" localSheetId="24">GBO!$A$1:$H$51</definedName>
    <definedName name="_xlnm.Print_Area" localSheetId="43">'Int Rate'!$A$1:$AC$31</definedName>
    <definedName name="_xlnm.Print_Area" localSheetId="44">'Inter bank'!$A$1:$M$20</definedName>
    <definedName name="_xlnm.Print_Area" localSheetId="47">'Issue Approval'!$A$1:$F$69</definedName>
    <definedName name="_xlnm.Print_Area" localSheetId="18">'Labour Flow'!$B$1:$L$28</definedName>
    <definedName name="_xlnm.Print_Area" localSheetId="48">'Listed Co'!$A$1:$L$23</definedName>
    <definedName name="_xlnm.Print_Area" localSheetId="16">'M_India$'!$B$1:$O$20</definedName>
    <definedName name="_xlnm.Print_Area" localSheetId="13">'M-China'!$B$1:$J$49</definedName>
    <definedName name="_xlnm.Print_Area" localSheetId="12">'M-India'!$B$1:$J$58</definedName>
    <definedName name="_xlnm.Print_Area" localSheetId="41">'Monetary Operation'!$A$1:$Q$53</definedName>
    <definedName name="_xlnm.Print_Area" localSheetId="14">'M-Other'!$B$1:$J$73</definedName>
    <definedName name="_xlnm.Print_Area" localSheetId="27">MS!#REF!</definedName>
    <definedName name="_xlnm.Print_Area" localSheetId="31">ODCS!#REF!</definedName>
    <definedName name="_xlnm.Print_Area" localSheetId="26">ODD!$A$1:$H$40</definedName>
    <definedName name="_xlnm.Print_Area" localSheetId="39">'Product credit'!$A$1:$I$52</definedName>
    <definedName name="_xlnm.Print_Area" localSheetId="42">'Purchase &amp; Sale of FC'!$A$1:$Q$20</definedName>
    <definedName name="_xlnm.Print_Area" localSheetId="21">ReserveRs!$B$1:$I$50</definedName>
    <definedName name="_xlnm.Print_Area" localSheetId="22">'Reserves $'!$B$1:$I$49</definedName>
    <definedName name="_xlnm.Print_Area" localSheetId="51">'Securities Listed'!$A$1:$L$27</definedName>
    <definedName name="_xlnm.Print_Area" localSheetId="49">'Share Mkt Acti'!$A$1:$J$27</definedName>
    <definedName name="_xlnm.Print_Area" localSheetId="1">SMIs!$A$1:$I$58</definedName>
    <definedName name="_xlnm.Print_Area" localSheetId="46">'Stock Mkt Indicator'!$A$1:$G$25</definedName>
    <definedName name="_xlnm.Print_Area" localSheetId="45">'TBs 91_364'!$B$1:$L$19</definedName>
    <definedName name="_xlnm.Print_Area" localSheetId="50">'Turnover Detail'!$A$1:$J$22</definedName>
    <definedName name="_xlnm.Print_Area" localSheetId="17">'X&amp;MPrice Index &amp;TOT'!$A$1:$S$20</definedName>
    <definedName name="_xlnm.Print_Area" localSheetId="10">'X-China'!$B$1:$J$28</definedName>
    <definedName name="_xlnm.Print_Area" localSheetId="9">'X-India'!$B$1:$J$62</definedName>
    <definedName name="_xlnm.Print_Area" localSheetId="11">'X-Other'!$B$1:$J$21</definedName>
    <definedName name="q" localSheetId="19">#REF!</definedName>
    <definedName name="q" localSheetId="20">#REF!</definedName>
    <definedName name="q" localSheetId="0">#REF!</definedName>
    <definedName name="q" localSheetId="23">#REF!</definedName>
    <definedName name="q" localSheetId="18">#REF!</definedName>
    <definedName name="q" localSheetId="26">#REF!</definedName>
    <definedName name="q" localSheetId="21">#REF!</definedName>
    <definedName name="q" localSheetId="22">#REF!</definedName>
    <definedName name="q" localSheetId="1">#REF!</definedName>
    <definedName name="q" localSheetId="17">#REF!</definedName>
    <definedName name="q">#REF!</definedName>
    <definedName name="table" localSheetId="18">#REF!</definedName>
    <definedName name="table">#REF!</definedName>
  </definedNames>
  <calcPr calcId="124519"/>
</workbook>
</file>

<file path=xl/calcChain.xml><?xml version="1.0" encoding="utf-8"?>
<calcChain xmlns="http://schemas.openxmlformats.org/spreadsheetml/2006/main">
  <c r="J12" i="16"/>
  <c r="K35" i="49"/>
  <c r="F45" i="57"/>
  <c r="F40"/>
  <c r="G53" i="56"/>
  <c r="F53"/>
  <c r="L6" i="54"/>
  <c r="J6"/>
  <c r="L19" i="52"/>
  <c r="J19"/>
  <c r="H19"/>
  <c r="F19"/>
  <c r="D19"/>
  <c r="B19"/>
  <c r="Q20" i="50"/>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K52" i="49"/>
  <c r="J52"/>
  <c r="H52"/>
  <c r="F52"/>
  <c r="B52"/>
  <c r="P35"/>
  <c r="N35"/>
  <c r="L35"/>
  <c r="J35"/>
  <c r="H35"/>
  <c r="F35"/>
  <c r="D35"/>
  <c r="B35"/>
  <c r="L19"/>
  <c r="J19"/>
  <c r="F19"/>
  <c r="B19"/>
  <c r="F51" i="57" l="1"/>
  <c r="H5" i="46"/>
  <c r="H5" i="48" s="1"/>
  <c r="F5" i="46"/>
  <c r="F5" i="48" s="1"/>
  <c r="E5" i="46"/>
  <c r="D5"/>
  <c r="C5"/>
  <c r="B5"/>
  <c r="F4"/>
  <c r="F4" i="48" s="1"/>
  <c r="E4" i="46"/>
  <c r="D4"/>
  <c r="C4"/>
  <c r="B4"/>
  <c r="I5" i="33"/>
  <c r="G5"/>
  <c r="I6" i="32"/>
  <c r="G6"/>
  <c r="J6" i="30"/>
  <c r="L6" s="1"/>
  <c r="N5" s="1"/>
  <c r="H5" i="26"/>
  <c r="G5"/>
  <c r="E5"/>
  <c r="H5" i="25"/>
  <c r="G5"/>
  <c r="H5" i="24"/>
  <c r="E5" i="25" s="1"/>
  <c r="G5" i="24"/>
  <c r="E5"/>
  <c r="H5" i="23"/>
  <c r="G5"/>
  <c r="E5"/>
  <c r="H5" i="22"/>
  <c r="G5"/>
  <c r="E5"/>
  <c r="G20" i="15"/>
  <c r="I19" i="16" l="1"/>
  <c r="H19"/>
  <c r="F19"/>
  <c r="E19"/>
  <c r="C19"/>
  <c r="B19"/>
  <c r="G18"/>
  <c r="D18"/>
  <c r="G17"/>
  <c r="D17"/>
  <c r="G16"/>
  <c r="D16"/>
  <c r="G15"/>
  <c r="D15"/>
  <c r="G14"/>
  <c r="D14"/>
  <c r="G13"/>
  <c r="D13"/>
  <c r="G12"/>
  <c r="D12"/>
  <c r="J11"/>
  <c r="G11"/>
  <c r="D11"/>
  <c r="J10"/>
  <c r="G10"/>
  <c r="D10"/>
  <c r="J9"/>
  <c r="G9"/>
  <c r="D9"/>
  <c r="J8"/>
  <c r="J19" s="1"/>
  <c r="G8"/>
  <c r="D8"/>
  <c r="J7"/>
  <c r="G7"/>
  <c r="G19" s="1"/>
  <c r="D7"/>
  <c r="D19" s="1"/>
  <c r="F20" i="15"/>
  <c r="E20"/>
  <c r="D20"/>
  <c r="C20"/>
  <c r="B20"/>
  <c r="E17" i="4" l="1"/>
  <c r="F17"/>
  <c r="C17"/>
  <c r="D17"/>
  <c r="B17"/>
  <c r="F31" i="5"/>
  <c r="E31"/>
  <c r="D31"/>
  <c r="D25"/>
  <c r="E25"/>
  <c r="F25"/>
  <c r="D19"/>
  <c r="E19"/>
  <c r="F19"/>
  <c r="D13"/>
  <c r="E13"/>
  <c r="F13"/>
  <c r="D7"/>
  <c r="E7"/>
  <c r="F7"/>
  <c r="G22" i="2" l="1"/>
  <c r="H22"/>
  <c r="G23"/>
  <c r="H23"/>
  <c r="G24"/>
  <c r="H24"/>
  <c r="G27"/>
  <c r="H27"/>
  <c r="G28"/>
  <c r="H28"/>
  <c r="G39"/>
  <c r="H39"/>
  <c r="G40"/>
  <c r="H40"/>
  <c r="G46"/>
  <c r="H46"/>
  <c r="G14"/>
  <c r="H14"/>
  <c r="G15"/>
  <c r="H15"/>
  <c r="G18"/>
  <c r="H18"/>
  <c r="G19"/>
  <c r="H19"/>
  <c r="G11"/>
  <c r="H11"/>
  <c r="H10"/>
  <c r="G10"/>
  <c r="H9"/>
  <c r="G9"/>
  <c r="G56" i="13" l="1"/>
  <c r="F56"/>
  <c r="E56"/>
  <c r="D56"/>
  <c r="C56"/>
  <c r="G55"/>
  <c r="F55"/>
  <c r="E55"/>
  <c r="D55"/>
  <c r="C55"/>
  <c r="H8" i="5" l="1"/>
  <c r="G8"/>
  <c r="H12" i="4" l="1"/>
  <c r="G7"/>
  <c r="J16"/>
  <c r="J7"/>
  <c r="H7" i="5" l="1"/>
  <c r="F35" l="1"/>
  <c r="F36"/>
  <c r="F37"/>
  <c r="F38"/>
  <c r="F39"/>
  <c r="C31"/>
  <c r="C25"/>
  <c r="C19"/>
  <c r="C13"/>
  <c r="C7"/>
  <c r="E39" l="1"/>
  <c r="D39"/>
  <c r="C39"/>
  <c r="E38"/>
  <c r="H38" s="1"/>
  <c r="D38"/>
  <c r="C38"/>
  <c r="E37"/>
  <c r="D37"/>
  <c r="C37"/>
  <c r="E36"/>
  <c r="H36" s="1"/>
  <c r="D36"/>
  <c r="C36"/>
  <c r="E35"/>
  <c r="D35"/>
  <c r="G35" s="1"/>
  <c r="C35"/>
  <c r="C34" s="1"/>
  <c r="F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G7"/>
  <c r="J17" i="4"/>
  <c r="I17"/>
  <c r="H17"/>
  <c r="G17"/>
  <c r="I16"/>
  <c r="H16"/>
  <c r="G16"/>
  <c r="J15"/>
  <c r="I15"/>
  <c r="H15"/>
  <c r="G15"/>
  <c r="J14"/>
  <c r="I14"/>
  <c r="H14"/>
  <c r="G14"/>
  <c r="J13"/>
  <c r="I13"/>
  <c r="H13"/>
  <c r="G13"/>
  <c r="J12"/>
  <c r="I12"/>
  <c r="G12"/>
  <c r="J11"/>
  <c r="I11"/>
  <c r="H11"/>
  <c r="G11"/>
  <c r="J10"/>
  <c r="I10"/>
  <c r="H10"/>
  <c r="G10"/>
  <c r="J9"/>
  <c r="I9"/>
  <c r="H9"/>
  <c r="G9"/>
  <c r="J8"/>
  <c r="I8"/>
  <c r="H8"/>
  <c r="G8"/>
  <c r="I7"/>
  <c r="H7"/>
  <c r="E34" i="5" l="1"/>
  <c r="H34" s="1"/>
  <c r="G36"/>
  <c r="G38"/>
  <c r="G37"/>
  <c r="G39"/>
  <c r="H37"/>
  <c r="H39"/>
  <c r="D34"/>
  <c r="G34" s="1"/>
  <c r="H35"/>
</calcChain>
</file>

<file path=xl/sharedStrings.xml><?xml version="1.0" encoding="utf-8"?>
<sst xmlns="http://schemas.openxmlformats.org/spreadsheetml/2006/main" count="3315" uniqueCount="1504">
  <si>
    <t>Government Budgetary Operation+</t>
  </si>
  <si>
    <t xml:space="preserve"> (Rs. in million)</t>
  </si>
  <si>
    <t>Heads</t>
  </si>
  <si>
    <t>Amount</t>
  </si>
  <si>
    <t>2016/17</t>
  </si>
  <si>
    <t>Annual</t>
  </si>
  <si>
    <t>Total Expenditure</t>
  </si>
  <si>
    <t>Total Resources</t>
  </si>
  <si>
    <t>Deficits(-) Surplus(+)</t>
  </si>
  <si>
    <t>Sources of Financing</t>
  </si>
  <si>
    <t>Balance of Govt. Office Account</t>
  </si>
  <si>
    <t>Current Balance (-Surplus)</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</si>
  <si>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</si>
  <si>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</si>
  <si>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</si>
  <si>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</si>
  <si>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</si>
  <si>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</si>
  <si>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</si>
  <si>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</si>
  <si>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</si>
  <si>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</si>
  <si>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</si>
  <si>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</si>
  <si>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</si>
  <si>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</si>
  <si>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</si>
  <si>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</si>
  <si>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</si>
  <si>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</si>
  <si>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</si>
  <si>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</si>
  <si>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</si>
  <si>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</si>
  <si>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</si>
  <si>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</si>
  <si>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</si>
  <si>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xml:space="preserve">          Others</t>
  </si>
  <si>
    <t xml:space="preserve"> P indicates Provisional.</t>
  </si>
  <si>
    <t>2017/18</t>
  </si>
  <si>
    <t>Government Revenue Collection</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</si>
  <si>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</si>
  <si>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</si>
  <si>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</si>
  <si>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</si>
  <si>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</si>
  <si>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</si>
  <si>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</si>
  <si>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</si>
  <si>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</si>
  <si>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</si>
  <si>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</si>
  <si>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</si>
  <si>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</si>
  <si>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</si>
  <si>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</si>
  <si>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</si>
  <si>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Outstanding Domestic Debt of GoN</t>
  </si>
  <si>
    <t>(Rs. in million)</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</si>
  <si>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</si>
  <si>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</si>
  <si>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</si>
  <si>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</si>
  <si>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</si>
  <si>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</si>
  <si>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</si>
  <si>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</si>
  <si>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</si>
  <si>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</si>
  <si>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</si>
  <si>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</si>
  <si>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</si>
  <si>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</si>
  <si>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</si>
  <si>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</si>
  <si>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</si>
  <si>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</si>
  <si>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</si>
  <si>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</si>
  <si>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</si>
  <si>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</si>
  <si>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</si>
  <si>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</si>
  <si>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</si>
  <si>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</si>
  <si>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</si>
  <si>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</si>
  <si>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</si>
  <si>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</si>
  <si>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</si>
  <si>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</si>
  <si>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</si>
  <si>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Imports from India against Payment  in US Dollar</t>
  </si>
  <si>
    <t>Gross Foreign Assets of the Banking Sector</t>
  </si>
  <si>
    <t>Gross Foreign Assets of the Banking Sector in US Dollar</t>
  </si>
  <si>
    <t>Exchange Rate of US Dollar</t>
  </si>
  <si>
    <t>Price of Oil and Gold in the International Market</t>
  </si>
  <si>
    <t>Government Finance</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</si>
  <si>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</si>
  <si>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</si>
  <si>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</si>
  <si>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</si>
  <si>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</si>
  <si>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</si>
  <si>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</si>
  <si>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</si>
  <si>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</si>
  <si>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</si>
  <si>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</si>
  <si>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</si>
  <si>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</si>
  <si>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</si>
  <si>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</si>
  <si>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</si>
  <si>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</si>
  <si>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</si>
  <si>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</si>
  <si>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</si>
  <si>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</si>
  <si>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</si>
  <si>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 xml:space="preserve">    a. Nepal Rastra Bank (Secondary Market)</t>
  </si>
  <si>
    <t>2018/19</t>
  </si>
  <si>
    <t>Percent Change</t>
  </si>
  <si>
    <t>2018/19 P</t>
  </si>
  <si>
    <t>Headings</t>
  </si>
  <si>
    <t>S.N.</t>
  </si>
  <si>
    <t>Table 24</t>
  </si>
  <si>
    <t>Selected Macroeconomic Indicators</t>
  </si>
  <si>
    <t>National Wholesale Price Index (Monthly Series)</t>
  </si>
  <si>
    <t>Table 25</t>
  </si>
  <si>
    <t>Monetary Survey (y-o-y)</t>
  </si>
  <si>
    <t>Central Bank Survey (y-o-y)</t>
  </si>
  <si>
    <t>Other Depository Corporation Survey (y-o-y)</t>
  </si>
  <si>
    <t>Government Budgetary Operations</t>
  </si>
  <si>
    <t>Summary of Balance of Payments</t>
  </si>
  <si>
    <t>Summary of Balance of Payments in US Dollar</t>
  </si>
  <si>
    <t>Composition of Foreign Trade(Customs Wise)</t>
  </si>
  <si>
    <t xml:space="preserve"> ++  (-) indicates surplus.</t>
  </si>
  <si>
    <t xml:space="preserve"> #  Change in outstanding amount disbursed to local level.</t>
  </si>
  <si>
    <t>* includes Guarantee deposits, Operational funds (Imprest) &amp; Emergency funds and Conditional and unconditional grant from government to local bodies.</t>
  </si>
  <si>
    <t>Table 1</t>
  </si>
  <si>
    <t>2013/14</t>
  </si>
  <si>
    <t>2014/15</t>
  </si>
  <si>
    <t>2015/16</t>
  </si>
  <si>
    <t>A</t>
  </si>
  <si>
    <t>Real Sector (growth rate and ratio in percent)</t>
  </si>
  <si>
    <t>Real GDP at basic price</t>
  </si>
  <si>
    <t>–</t>
  </si>
  <si>
    <t>Real GDP at producers' price</t>
  </si>
  <si>
    <t>Nominal GDP at producers' price</t>
  </si>
  <si>
    <t>Gross National Income (GNI)</t>
  </si>
  <si>
    <t>Gross National Disposable Income (GNDI)</t>
  </si>
  <si>
    <t xml:space="preserve">Gross Capital Formation / GDP </t>
  </si>
  <si>
    <t>Gross Fixed Capital Formation / GDP</t>
  </si>
  <si>
    <t>Gross Domestic Savings / GDP</t>
  </si>
  <si>
    <t xml:space="preserve">Gross National Savings / GDP </t>
  </si>
  <si>
    <t>B</t>
  </si>
  <si>
    <t>Prices Change ( percent)</t>
  </si>
  <si>
    <t>CPI (y-o-y)</t>
  </si>
  <si>
    <t>Food CPI (y-o-y)</t>
  </si>
  <si>
    <t>Non-food CPI (y-o-y)</t>
  </si>
  <si>
    <t>-</t>
  </si>
  <si>
    <t>National Wholesale Price Index (y-o-y)</t>
  </si>
  <si>
    <t>Salary and Wage Rate Index (y-o-y)</t>
  </si>
  <si>
    <t>C</t>
  </si>
  <si>
    <t>External Sector (growth in percent)</t>
  </si>
  <si>
    <t xml:space="preserve">Export Growth </t>
  </si>
  <si>
    <t xml:space="preserve">Import Growth </t>
  </si>
  <si>
    <t xml:space="preserve">BOP (Rs. in billion) </t>
  </si>
  <si>
    <t>Current Account Balance (Rs. in billion)</t>
  </si>
  <si>
    <t>Workers' Remittances (Rs. in billion)</t>
  </si>
  <si>
    <t>Trade Balance (Rs. in billion)</t>
  </si>
  <si>
    <t>Trade Balance with India (Rs. in billion)</t>
  </si>
  <si>
    <t>D</t>
  </si>
  <si>
    <t>Monetary Sector (growth and interest rate in percent)</t>
  </si>
  <si>
    <t>Broad Money (M2) (y-o-y)</t>
  </si>
  <si>
    <t>Narrow Money (M1) (y-o-y)</t>
  </si>
  <si>
    <t>Domestic Credit (y-o-y)</t>
  </si>
  <si>
    <t>Claims on Private Sector (y-o-y)</t>
  </si>
  <si>
    <t>Reserve Money (y-o-y)</t>
  </si>
  <si>
    <t xml:space="preserve">91-day T-bills Rate (annual weighted average) </t>
  </si>
  <si>
    <t xml:space="preserve">364-day T-bills Rate (annual wighted average) </t>
  </si>
  <si>
    <t xml:space="preserve">Weighted Average Deposit Rate of Commercial Banks </t>
  </si>
  <si>
    <t xml:space="preserve">Weighted Average Lending Rate of Commercial Banks </t>
  </si>
  <si>
    <t>Base Rate</t>
  </si>
  <si>
    <t>Total Deposits (Rs. in billion)</t>
  </si>
  <si>
    <t>BFIs Credit to Private Sector (Rs. in billion)</t>
  </si>
  <si>
    <t>E</t>
  </si>
  <si>
    <t>Public Finance (Based on Cash Basis Data)</t>
  </si>
  <si>
    <t>Revenue Growth (%)</t>
  </si>
  <si>
    <t>Expenditure Growth (%)</t>
  </si>
  <si>
    <t>Domestic Debt (Rs. in billion)</t>
  </si>
  <si>
    <t>External Debt (Rs. in billion)</t>
  </si>
  <si>
    <t>Revenue / GDP</t>
  </si>
  <si>
    <t>Recurrent Expenditure / GDP</t>
  </si>
  <si>
    <t>Capital Expenditure / GDP</t>
  </si>
  <si>
    <t>Domestic Debt / GDP</t>
  </si>
  <si>
    <t>External Debt / GDP</t>
  </si>
  <si>
    <t>**Weighted average of mid June-mid July</t>
  </si>
  <si>
    <t>Gross Domestic Product (GDP)</t>
  </si>
  <si>
    <t>Table 26</t>
  </si>
  <si>
    <t>Structure of Share Price Indices</t>
  </si>
  <si>
    <t>Listed Companies and Market Capitalization</t>
  </si>
  <si>
    <t xml:space="preserve">Securities Market Turnover </t>
  </si>
  <si>
    <t>Securities Listed  in Nepal Stock Exchange Ltd</t>
  </si>
  <si>
    <t>National Wholesale Price Index Annual / Period Average</t>
  </si>
  <si>
    <t>CPI Annual / Period Average</t>
  </si>
  <si>
    <t>Weighted Average Interbank Rate of Commercial Banks</t>
  </si>
  <si>
    <t>Export and Import Unit Value Price Index and Terms of Trade</t>
  </si>
  <si>
    <t>(Based on Six months' Data of 2018/19)</t>
  </si>
  <si>
    <t>During Mid-January</t>
  </si>
  <si>
    <t>Six Months</t>
  </si>
  <si>
    <t xml:space="preserve"> +  Based on data reported by one banking office of NRB, 90 branches of Rastriya Banijya Bank Limited, 66 branches of NIC Asia Bank Limited, 63 branches of Nepal Bank Limited, 34 branches of Agriculture Development Bank, 26 branches of Global IME Bank Limited, 26 branches of Prabhu Bank Limited, 21 branches each of Nepal Investment Bank Limited and Mega Bank Limited, 19 branches of NMB Bank Limited, 17 branches each of Everest Bank Limited and Janata Bank Limited,  16 branches each of Siddhartha Bank Limited, Nepal Bangladesh Bank, Laxmi Bank Limited,  Sanima Bank Limited, 13 branches of Citizens Bank Limited, 12 branches each of Nabil Bank limited and Civil Bank Limited, 10 branches each of Kumari Bank limited, 9 branches each of Machhapuchhre Bank Limited and Sunrise Bank Limited, 8 branches each of Prime Commercial Bank Limited and Bank of Kathmandu Limited , 7 branches of Himalayan Bank Limited , 5 branches each of Century Commercial Bank Limited and Nepal SBI Bank Limited  and 2 branches of NCC Bank Limited conducting government transactions and report released from 81 DTCOs and payment centres.</t>
  </si>
  <si>
    <t>Mid-Jan</t>
  </si>
  <si>
    <t>Amount Change
 (Mid-Jul to Mid-Jan)</t>
  </si>
  <si>
    <t>Growth Rate During Six Months</t>
  </si>
  <si>
    <t>Composition During Six Months</t>
  </si>
  <si>
    <t>Table 2</t>
  </si>
  <si>
    <t>(2014/15=100)</t>
  </si>
  <si>
    <t>Groups &amp; Sub-Groups</t>
  </si>
  <si>
    <t>Weight %</t>
  </si>
  <si>
    <t>Nov/Dec</t>
  </si>
  <si>
    <t>Oct/Nov</t>
  </si>
  <si>
    <t>3 Over</t>
  </si>
  <si>
    <t>5 Over</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</si>
  <si>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</si>
  <si>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</si>
  <si>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</si>
  <si>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</si>
  <si>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</si>
  <si>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</si>
  <si>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</si>
  <si>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</si>
  <si>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</si>
  <si>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</si>
  <si>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</si>
  <si>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</si>
  <si>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</si>
  <si>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</si>
  <si>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</si>
  <si>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</si>
  <si>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</si>
  <si>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</si>
  <si>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</si>
  <si>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</si>
  <si>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</si>
  <si>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</si>
  <si>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</si>
  <si>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</si>
  <si>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</si>
  <si>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</si>
  <si>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</si>
  <si>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</si>
  <si>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</si>
  <si>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</si>
  <si>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(2014/15 = 100)</t>
  </si>
  <si>
    <t>(y-o-y)</t>
  </si>
  <si>
    <t>Mid-months</t>
  </si>
  <si>
    <t>Index</t>
  </si>
  <si>
    <t>% Change</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</si>
  <si>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</si>
  <si>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</si>
  <si>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</si>
  <si>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</si>
  <si>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</si>
  <si>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</si>
  <si>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</si>
  <si>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</si>
  <si>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</si>
  <si>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</si>
  <si>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</si>
  <si>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</si>
  <si>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</si>
  <si>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</si>
  <si>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Months</t>
  </si>
  <si>
    <t>Nepal</t>
  </si>
  <si>
    <t>India</t>
  </si>
  <si>
    <t>Deviation</t>
  </si>
  <si>
    <t>Table 5</t>
  </si>
  <si>
    <t>National Wholesale Price Index</t>
  </si>
  <si>
    <t>(2017/18=100)</t>
  </si>
  <si>
    <t xml:space="preserve">Groups and Sub-groups </t>
  </si>
  <si>
    <t xml:space="preserve">Weight % </t>
  </si>
  <si>
    <t>1. Overall Index</t>
  </si>
  <si>
    <t>1.1 Primary Goods</t>
  </si>
  <si>
    <t>Food</t>
  </si>
  <si>
    <t>Non Food</t>
  </si>
  <si>
    <t>1.2 Fuel and Power</t>
  </si>
  <si>
    <t>Petroleum Products</t>
  </si>
  <si>
    <t>Electricity</t>
  </si>
  <si>
    <t>1.3 Manufactured</t>
  </si>
  <si>
    <t>Food, Beverage &amp; Tobacco</t>
  </si>
  <si>
    <t>Textiles</t>
  </si>
  <si>
    <t>Leather And Leather Products</t>
  </si>
  <si>
    <t>Wood And Wood Products</t>
  </si>
  <si>
    <t>Paper And Paper Products</t>
  </si>
  <si>
    <t>Chemicals And Chemical Products</t>
  </si>
  <si>
    <t>Rubber And Plastics Products</t>
  </si>
  <si>
    <t>Non-metallic Mineral Products</t>
  </si>
  <si>
    <t>Basic Metals</t>
  </si>
  <si>
    <t>Electric And Electronic Products</t>
  </si>
  <si>
    <t>Machinery And Equipment</t>
  </si>
  <si>
    <t>Transport, Equipments And Parts</t>
  </si>
  <si>
    <t>Other</t>
  </si>
  <si>
    <t>Broad Economic Classification</t>
  </si>
  <si>
    <t>Consumption Goods</t>
  </si>
  <si>
    <t>Intermediate Goods</t>
  </si>
  <si>
    <t>Capital Goods</t>
  </si>
  <si>
    <t>Construction Material Price</t>
  </si>
  <si>
    <t>Table 6</t>
  </si>
  <si>
    <t>(2017/18 = 100)</t>
  </si>
  <si>
    <t>Table 7</t>
  </si>
  <si>
    <t>National Salary and Wage Rate Index</t>
  </si>
  <si>
    <t>(2004/05=100)</t>
  </si>
  <si>
    <t>Groups/Sub-groups</t>
  </si>
  <si>
    <t>Weight</t>
  </si>
  <si>
    <t>2016/17 R</t>
  </si>
  <si>
    <t>2017/18 R</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</si>
  <si>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</si>
  <si>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</si>
  <si>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</si>
  <si>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</si>
  <si>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</si>
  <si>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</si>
  <si>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</si>
  <si>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</si>
  <si>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</si>
  <si>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</si>
  <si>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</si>
  <si>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</si>
  <si>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</si>
  <si>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</si>
  <si>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</si>
  <si>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</si>
  <si>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</si>
  <si>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</si>
  <si>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</si>
  <si>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</si>
  <si>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</si>
  <si>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</si>
  <si>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</si>
  <si>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</si>
  <si>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</si>
  <si>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</si>
  <si>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P: Provisional</t>
  </si>
  <si>
    <t>Dec/Jan</t>
  </si>
  <si>
    <t>Dec/Jan (P)</t>
  </si>
  <si>
    <t>Table 8</t>
  </si>
  <si>
    <t>Direction of Foreign Trade*</t>
  </si>
  <si>
    <r>
      <t>2017/18</t>
    </r>
    <r>
      <rPr>
        <b/>
        <vertAlign val="superscript"/>
        <sz val="12"/>
        <rFont val="Times New Roman"/>
        <family val="1"/>
      </rPr>
      <t>R</t>
    </r>
  </si>
  <si>
    <r>
      <t>2018/19</t>
    </r>
    <r>
      <rPr>
        <b/>
        <vertAlign val="superscript"/>
        <sz val="12"/>
        <rFont val="Times New Roman"/>
        <family val="1"/>
      </rPr>
      <t>P</t>
    </r>
  </si>
  <si>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</si>
  <si>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</si>
  <si>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</si>
  <si>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</si>
  <si>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</si>
  <si>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</si>
  <si>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</si>
  <si>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</si>
  <si>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</si>
  <si>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</si>
  <si>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</si>
  <si>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</si>
  <si>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</si>
  <si>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</si>
  <si>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</si>
  <si>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</si>
  <si>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</si>
  <si>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</si>
  <si>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</si>
  <si>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</si>
  <si>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</si>
  <si>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</si>
  <si>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</si>
  <si>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</si>
  <si>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</si>
  <si>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</si>
  <si>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9</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</si>
  <si>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</si>
  <si>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</si>
  <si>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</si>
  <si>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</si>
  <si>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</si>
  <si>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</si>
  <si>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</si>
  <si>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</si>
  <si>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</si>
  <si>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</si>
  <si>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</si>
  <si>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</si>
  <si>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</si>
  <si>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</si>
  <si>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</si>
  <si>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</si>
  <si>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</si>
  <si>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</si>
  <si>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</si>
  <si>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</si>
  <si>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</si>
  <si>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</si>
  <si>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</si>
  <si>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</si>
  <si>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</si>
  <si>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</si>
  <si>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</si>
  <si>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</si>
  <si>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</si>
  <si>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</si>
  <si>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</si>
  <si>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</si>
  <si>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</si>
  <si>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</si>
  <si>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</si>
  <si>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</si>
  <si>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</si>
  <si>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</si>
  <si>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</si>
  <si>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</si>
  <si>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</si>
  <si>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</si>
  <si>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</si>
  <si>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</si>
  <si>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</si>
  <si>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</si>
  <si>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</si>
  <si>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</si>
  <si>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</si>
  <si>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</si>
  <si>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</si>
  <si>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</si>
  <si>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</si>
  <si>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</si>
  <si>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</si>
  <si>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</si>
  <si>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Provisional</t>
  </si>
  <si>
    <t>Table 10</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</si>
  <si>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</si>
  <si>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</si>
  <si>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</si>
  <si>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</si>
  <si>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</si>
  <si>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</si>
  <si>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</si>
  <si>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</si>
  <si>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</si>
  <si>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</si>
  <si>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</si>
  <si>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</si>
  <si>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</si>
  <si>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</si>
  <si>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</si>
  <si>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</si>
  <si>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</si>
  <si>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</si>
  <si>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</si>
  <si>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</si>
  <si>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11</t>
  </si>
  <si>
    <t xml:space="preserve"> Exports of Major Commodities to Other Countries</t>
  </si>
  <si>
    <t>Handicraft (Metal and Wooden)</t>
  </si>
  <si>
    <t>Nigerseed</t>
  </si>
  <si>
    <t>Silverware and Jewelleries</t>
  </si>
  <si>
    <t>Woolen Carpet</t>
  </si>
  <si>
    <t xml:space="preserve">    Total  (A+B)</t>
  </si>
  <si>
    <t>Table 12</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</si>
  <si>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</si>
  <si>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</si>
  <si>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</si>
  <si>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</si>
  <si>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</si>
  <si>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</si>
  <si>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</si>
  <si>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</si>
  <si>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</si>
  <si>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</si>
  <si>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</si>
  <si>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</si>
  <si>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</si>
  <si>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</si>
  <si>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</si>
  <si>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</si>
  <si>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</si>
  <si>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</si>
  <si>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</si>
  <si>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</si>
  <si>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</si>
  <si>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</si>
  <si>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</si>
  <si>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</si>
  <si>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</si>
  <si>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Pipe and Pipe Fittings</t>
  </si>
  <si>
    <t>Radio, TV, Deck &amp; Parts</t>
  </si>
  <si>
    <t>Raw Cotton</t>
  </si>
  <si>
    <t>Rice</t>
  </si>
  <si>
    <t>Salt</t>
  </si>
  <si>
    <t>Sanitaryware</t>
  </si>
  <si>
    <t>Shoes &amp; Sandles</t>
  </si>
  <si>
    <t>Steel Sheet</t>
  </si>
  <si>
    <t>Sugar</t>
  </si>
  <si>
    <t>Tobacco</t>
  </si>
  <si>
    <t>Tyre, Tubes &amp; Flapes</t>
  </si>
  <si>
    <t>Vehicles &amp; Spare Parts</t>
  </si>
  <si>
    <t>Wire Products</t>
  </si>
  <si>
    <t>R= Revised, P= Provisional, * includes Paddy</t>
  </si>
  <si>
    <t>Table 13</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</si>
  <si>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</si>
  <si>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</si>
  <si>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</si>
  <si>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</si>
  <si>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</si>
  <si>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</si>
  <si>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</si>
  <si>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</si>
  <si>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</si>
  <si>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</si>
  <si>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</si>
  <si>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</si>
  <si>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</si>
  <si>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</si>
  <si>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</si>
  <si>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</si>
  <si>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</si>
  <si>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</si>
  <si>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</si>
  <si>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</si>
  <si>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</si>
  <si>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</si>
  <si>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</si>
  <si>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</si>
  <si>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</si>
  <si>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</si>
  <si>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</si>
  <si>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</si>
  <si>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</si>
  <si>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</si>
  <si>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</si>
  <si>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</si>
  <si>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</si>
  <si>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</si>
  <si>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</si>
  <si>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14</t>
  </si>
  <si>
    <t>Aircraft Spareparts</t>
  </si>
  <si>
    <t>Betelnut</t>
  </si>
  <si>
    <t>Button</t>
  </si>
  <si>
    <t>Cigarette Paper</t>
  </si>
  <si>
    <t>Clove</t>
  </si>
  <si>
    <t>Coconut Oil</t>
  </si>
  <si>
    <t>Computer and Parts</t>
  </si>
  <si>
    <t>Copper Wire Rod, Scrapes &amp; Sheets</t>
  </si>
  <si>
    <t>Crude Coconut Oil</t>
  </si>
  <si>
    <t>Crude Palm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</si>
  <si>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</si>
  <si>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</si>
  <si>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</si>
  <si>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</si>
  <si>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</si>
  <si>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</si>
  <si>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</si>
  <si>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</si>
  <si>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</si>
  <si>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</si>
  <si>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</si>
  <si>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</si>
  <si>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</si>
  <si>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</si>
  <si>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</si>
  <si>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</si>
  <si>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</si>
  <si>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</si>
  <si>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</si>
  <si>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</si>
  <si>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</si>
  <si>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</si>
  <si>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</si>
  <si>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</si>
  <si>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</si>
  <si>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</si>
  <si>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</si>
  <si>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</si>
  <si>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15</t>
  </si>
  <si>
    <t>Composition of Foreign Trade*</t>
  </si>
  <si>
    <t>Customwise</t>
  </si>
  <si>
    <t>Six Months Data</t>
  </si>
  <si>
    <t>(Rs. in million )</t>
  </si>
  <si>
    <t>S.No.</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</si>
  <si>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</si>
  <si>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</si>
  <si>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</si>
  <si>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</si>
  <si>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</si>
  <si>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</si>
  <si>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</si>
  <si>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</si>
  <si>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</si>
  <si>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</si>
  <si>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</si>
  <si>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Kailali Customs Office</t>
  </si>
  <si>
    <t>Jaleshwar Customs Office</t>
  </si>
  <si>
    <t>Tatopani Customs Office</t>
  </si>
  <si>
    <t>Kanchanpur Customs Office</t>
  </si>
  <si>
    <t>Rasuwa Customs Office</t>
  </si>
  <si>
    <t>Others</t>
  </si>
  <si>
    <t xml:space="preserve">Total </t>
  </si>
  <si>
    <t>Table 16</t>
  </si>
  <si>
    <t>Imports from India against Payment in US Dollar</t>
  </si>
  <si>
    <t>Mid-month</t>
  </si>
  <si>
    <t>2006/07</t>
  </si>
  <si>
    <t>2007/08</t>
  </si>
  <si>
    <t>2008/09</t>
  </si>
  <si>
    <t>2009/10</t>
  </si>
  <si>
    <t>2010/11</t>
  </si>
  <si>
    <t>2011/12</t>
  </si>
  <si>
    <t>2012/13</t>
  </si>
  <si>
    <t>Total</t>
  </si>
  <si>
    <t>* The monthly data are updated based on the latest information from custom office and differ from earlier issues.</t>
  </si>
  <si>
    <t>Table 17</t>
  </si>
  <si>
    <t>(FY 2012/13 = 100)</t>
  </si>
  <si>
    <t>Export Unit Value Price Index</t>
  </si>
  <si>
    <t xml:space="preserve">Import Unit Value Price Index </t>
  </si>
  <si>
    <t xml:space="preserve">Terms of Trade </t>
  </si>
  <si>
    <t>Mid-Month</t>
  </si>
  <si>
    <t>Percentage Change</t>
  </si>
  <si>
    <t>Percent 
Change</t>
  </si>
  <si>
    <t>August</t>
  </si>
  <si>
    <t>September</t>
  </si>
  <si>
    <t>October</t>
  </si>
  <si>
    <t>November</t>
  </si>
  <si>
    <t>December</t>
  </si>
  <si>
    <t>January</t>
  </si>
  <si>
    <t>February</t>
  </si>
  <si>
    <t>March</t>
  </si>
  <si>
    <t>April</t>
  </si>
  <si>
    <t>May</t>
  </si>
  <si>
    <t>June</t>
  </si>
  <si>
    <t>July</t>
  </si>
  <si>
    <t>Table 18</t>
  </si>
  <si>
    <t xml:space="preserve">Summary of Balance of Payments              </t>
  </si>
  <si>
    <t>(Rs. in Million )</t>
  </si>
  <si>
    <t>Particulars</t>
  </si>
  <si>
    <r>
      <t xml:space="preserve">2018/19 </t>
    </r>
    <r>
      <rPr>
        <b/>
        <vertAlign val="superscript"/>
        <sz val="12"/>
        <rFont val="Times New Roman"/>
        <family val="1"/>
      </rPr>
      <t>P</t>
    </r>
  </si>
  <si>
    <t xml:space="preserve">Percent Change </t>
  </si>
  <si>
    <t xml:space="preserve">During </t>
  </si>
  <si>
    <t>A. Current Account</t>
  </si>
  <si>
    <t>Goods: Exports f.o.b.</t>
  </si>
  <si>
    <t>Oil</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</si>
  <si>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</si>
  <si>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</si>
  <si>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</si>
  <si>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</si>
  <si>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</si>
  <si>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</si>
  <si>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</si>
  <si>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</si>
  <si>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</si>
  <si>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</si>
  <si>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</si>
  <si>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</si>
  <si>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</si>
  <si>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</si>
  <si>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</si>
  <si>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</si>
  <si>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</si>
  <si>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Pensions</t>
  </si>
  <si>
    <t>Current transfers: debit</t>
  </si>
  <si>
    <t>Capital Account (Capital Transfer)</t>
  </si>
  <si>
    <t xml:space="preserve">  Total, Groups A plus B</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</si>
  <si>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</si>
  <si>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</si>
  <si>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</si>
  <si>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</si>
  <si>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</si>
  <si>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</si>
  <si>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</si>
  <si>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</si>
  <si>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</si>
  <si>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</si>
  <si>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</si>
  <si>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</si>
  <si>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</si>
  <si>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</si>
  <si>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</si>
  <si>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</si>
  <si>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</si>
  <si>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</si>
  <si>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</si>
  <si>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</si>
  <si>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</si>
  <si>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</si>
  <si>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</si>
  <si>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</si>
  <si>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</si>
  <si>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19</t>
  </si>
  <si>
    <t>Particulers</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</si>
  <si>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</si>
  <si>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</si>
  <si>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</si>
  <si>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</si>
  <si>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</si>
  <si>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</si>
  <si>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</si>
  <si>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</si>
  <si>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</si>
  <si>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Based on monthly average exchange rate</t>
  </si>
  <si>
    <t>Table 20</t>
  </si>
  <si>
    <t>(Rs in million)</t>
  </si>
  <si>
    <t>Mid-Jul.</t>
  </si>
  <si>
    <t xml:space="preserve">Mid-Jul To </t>
  </si>
  <si>
    <t>2017-18</t>
  </si>
  <si>
    <t>2018-19</t>
  </si>
  <si>
    <t>A. Nepal Rastra Bank (1+2)</t>
  </si>
  <si>
    <t xml:space="preserve">   1. Gold, SDR, IMF Reserve Position</t>
  </si>
  <si>
    <t xml:space="preserve">   2. Foreign Exchange Reserve </t>
  </si>
  <si>
    <t>Convertible</t>
  </si>
  <si>
    <t>Inconvertible</t>
  </si>
  <si>
    <t>B. Bank and Financial Institutions*</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</si>
  <si>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</si>
  <si>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</si>
  <si>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</si>
  <si>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</si>
  <si>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</si>
  <si>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</si>
  <si>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</si>
  <si>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</si>
  <si>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</si>
  <si>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</si>
  <si>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</si>
  <si>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</si>
  <si>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</si>
  <si>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</si>
  <si>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</si>
  <si>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</si>
  <si>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</si>
  <si>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</si>
  <si>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21</t>
  </si>
  <si>
    <t>(USD in million)</t>
  </si>
  <si>
    <t>B. Bank and Financial Institutions *</t>
  </si>
  <si>
    <t>Table 22</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</si>
  <si>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</si>
  <si>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</si>
  <si>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</si>
  <si>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</si>
  <si>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</si>
  <si>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</si>
  <si>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</si>
  <si>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</si>
  <si>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</si>
  <si>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</si>
  <si>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</si>
  <si>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</si>
  <si>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23</t>
  </si>
  <si>
    <t>Jul-Jul</t>
  </si>
  <si>
    <t>Jan.-Jan.</t>
  </si>
  <si>
    <t>Oil ($/barrel)*</t>
  </si>
  <si>
    <t>Gold ($/ounce)**</t>
  </si>
  <si>
    <t>* Crude Oil Brent</t>
  </si>
  <si>
    <t>** Refers to p.m. London historical fix.</t>
  </si>
  <si>
    <t>`</t>
  </si>
  <si>
    <t xml:space="preserve">Sources: http://www.eia.gov/dnav/pet/hist/LeafHandler.ashx?n=PET&amp;s=RBRTE&amp;f=D </t>
  </si>
  <si>
    <t>http://www.kitco.com/gold.londonfix.html</t>
  </si>
  <si>
    <t>Changes during six months</t>
  </si>
  <si>
    <t>Monetary Aggregates</t>
  </si>
  <si>
    <t xml:space="preserve">Jul </t>
  </si>
  <si>
    <t>Jan</t>
  </si>
  <si>
    <t>Jul (R)</t>
  </si>
  <si>
    <t>Jan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</si>
  <si>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</si>
  <si>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</si>
  <si>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</si>
  <si>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</si>
  <si>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</si>
  <si>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</si>
  <si>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</si>
  <si>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</si>
  <si>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</si>
  <si>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</si>
  <si>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</si>
  <si>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</si>
  <si>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</si>
  <si>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</si>
  <si>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</si>
  <si>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</si>
  <si>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</si>
  <si>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</si>
  <si>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</si>
  <si>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</si>
  <si>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</si>
  <si>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</si>
  <si>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</si>
  <si>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</si>
  <si>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</si>
  <si>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</si>
  <si>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</si>
  <si>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</si>
  <si>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</si>
  <si>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</si>
  <si>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</si>
  <si>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</si>
  <si>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</si>
  <si>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 xml:space="preserve">Changes </t>
  </si>
  <si>
    <t>Monetary aggregates</t>
  </si>
  <si>
    <t xml:space="preserve">  3.1 Money Supply (a + b), M1+</t>
  </si>
  <si>
    <t xml:space="preserve"> P = Provisional</t>
  </si>
  <si>
    <t>Reserve Money</t>
  </si>
  <si>
    <t>Table 27</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</si>
  <si>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</si>
  <si>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</si>
  <si>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</si>
  <si>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</si>
  <si>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</si>
  <si>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</si>
  <si>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</si>
  <si>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</si>
  <si>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</si>
  <si>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</si>
  <si>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</si>
  <si>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</si>
  <si>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</si>
  <si>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</si>
  <si>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</si>
  <si>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</si>
  <si>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</si>
  <si>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</si>
  <si>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</si>
  <si>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</si>
  <si>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</si>
  <si>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</si>
  <si>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</si>
  <si>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</si>
  <si>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</si>
  <si>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</si>
  <si>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</si>
  <si>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</si>
  <si>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</si>
  <si>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</si>
  <si>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</si>
  <si>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</si>
  <si>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</si>
  <si>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</si>
  <si>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</si>
  <si>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</si>
  <si>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</si>
  <si>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</si>
  <si>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</si>
  <si>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</si>
  <si>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</si>
  <si>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</si>
  <si>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</si>
  <si>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</si>
  <si>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</si>
  <si>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28</t>
  </si>
  <si>
    <t>5. Claims on Banks and Financial Institutions</t>
  </si>
  <si>
    <t xml:space="preserve">     5.2 Repo Lending/SLF</t>
  </si>
  <si>
    <t xml:space="preserve">     8.4  Deposits of Development Banks</t>
  </si>
  <si>
    <t xml:space="preserve">     8.5  Deposits of Finance Companies</t>
  </si>
  <si>
    <t>12. NRB Bond</t>
  </si>
  <si>
    <t xml:space="preserve">     13.6 PRGF</t>
  </si>
  <si>
    <t xml:space="preserve">     13.7 CSI </t>
  </si>
  <si>
    <t>NFA</t>
  </si>
  <si>
    <t>NDA</t>
  </si>
  <si>
    <t>Table 29</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</si>
  <si>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</si>
  <si>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</si>
  <si>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</si>
  <si>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</si>
  <si>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</si>
  <si>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</si>
  <si>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</si>
  <si>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</si>
  <si>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</si>
  <si>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</si>
  <si>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</si>
  <si>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</si>
  <si>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</si>
  <si>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</si>
  <si>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</si>
  <si>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</si>
  <si>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</si>
  <si>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</si>
  <si>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</si>
  <si>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</si>
  <si>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</si>
  <si>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</si>
  <si>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</si>
  <si>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</si>
  <si>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</si>
  <si>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</si>
  <si>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</si>
  <si>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</si>
  <si>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</si>
  <si>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</si>
  <si>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</si>
  <si>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</si>
  <si>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</si>
  <si>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30</t>
  </si>
  <si>
    <t>2. Borrowings from Rastra Bank</t>
  </si>
  <si>
    <t xml:space="preserve">    5.2 Balance with Rastra Bank</t>
  </si>
  <si>
    <t>Table 31</t>
  </si>
  <si>
    <t xml:space="preserve">    5.2 Balance with Nepal Rastra Bank</t>
  </si>
  <si>
    <t>Table 32</t>
  </si>
  <si>
    <t>Table 33</t>
  </si>
  <si>
    <t>Table 34</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</si>
  <si>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</si>
  <si>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</si>
  <si>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</si>
  <si>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</si>
  <si>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</si>
  <si>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</si>
  <si>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</si>
  <si>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</si>
  <si>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</si>
  <si>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</si>
  <si>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</si>
  <si>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</si>
  <si>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</si>
  <si>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</si>
  <si>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</si>
  <si>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</si>
  <si>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</si>
  <si>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</si>
  <si>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</si>
  <si>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</si>
  <si>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35</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</si>
  <si>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</si>
  <si>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</si>
  <si>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</si>
  <si>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</si>
  <si>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</si>
  <si>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</si>
  <si>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</si>
  <si>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</si>
  <si>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</si>
  <si>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</si>
  <si>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</si>
  <si>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</si>
  <si>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</si>
  <si>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</si>
  <si>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</si>
  <si>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</si>
  <si>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</si>
  <si>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</si>
  <si>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</si>
  <si>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</si>
  <si>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</si>
  <si>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</si>
  <si>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</si>
  <si>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</si>
  <si>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</si>
  <si>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</si>
  <si>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</si>
  <si>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</si>
  <si>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</si>
  <si>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</si>
  <si>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</si>
  <si>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</si>
  <si>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</si>
  <si>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</si>
  <si>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</si>
  <si>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</si>
  <si>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</si>
  <si>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</si>
  <si>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</si>
  <si>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</si>
  <si>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</si>
  <si>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</si>
  <si>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</si>
  <si>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</si>
  <si>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</si>
  <si>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</si>
  <si>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</si>
  <si>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</si>
  <si>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</si>
  <si>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</si>
  <si>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</si>
  <si>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</si>
  <si>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</si>
  <si>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</si>
  <si>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</si>
  <si>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</si>
  <si>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</si>
  <si>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</si>
  <si>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</si>
  <si>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</si>
  <si>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</si>
  <si>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</si>
  <si>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</si>
  <si>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</si>
  <si>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</si>
  <si>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</si>
  <si>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</si>
  <si>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</si>
  <si>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</si>
  <si>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</si>
  <si>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</si>
  <si>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</si>
  <si>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</si>
  <si>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</si>
  <si>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</si>
  <si>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</si>
  <si>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</si>
  <si>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</si>
  <si>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</si>
  <si>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</si>
  <si>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</si>
  <si>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</si>
  <si>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</si>
  <si>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</si>
  <si>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</si>
  <si>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</si>
  <si>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</si>
  <si>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</si>
  <si>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</si>
  <si>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</si>
  <si>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</si>
  <si>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</si>
  <si>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</si>
  <si>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</si>
  <si>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</si>
  <si>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</si>
  <si>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</si>
  <si>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</si>
  <si>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</si>
  <si>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</si>
  <si>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</si>
  <si>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</si>
  <si>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</si>
  <si>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</si>
  <si>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</si>
  <si>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</si>
  <si>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</si>
  <si>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</si>
  <si>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</si>
  <si>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36</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</si>
  <si>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</si>
  <si>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</si>
  <si>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</si>
  <si>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</si>
  <si>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</si>
  <si>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</si>
  <si>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</si>
  <si>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</si>
  <si>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</si>
  <si>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</si>
  <si>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</si>
  <si>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</si>
  <si>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</si>
  <si>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</si>
  <si>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</si>
  <si>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</si>
  <si>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</si>
  <si>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</si>
  <si>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</si>
  <si>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</si>
  <si>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</si>
  <si>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</si>
  <si>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</si>
  <si>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</si>
  <si>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</si>
  <si>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</si>
  <si>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</si>
  <si>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</si>
  <si>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</si>
  <si>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</si>
  <si>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</si>
  <si>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</si>
  <si>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</si>
  <si>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</si>
  <si>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</si>
  <si>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</si>
  <si>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</si>
  <si>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</si>
  <si>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</si>
  <si>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</si>
  <si>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</si>
  <si>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Table 37</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</si>
  <si>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</si>
  <si>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</si>
  <si>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</si>
  <si>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</si>
  <si>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</si>
  <si>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</si>
  <si>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</si>
  <si>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</si>
  <si>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</si>
  <si>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</si>
  <si>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</si>
  <si>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</si>
  <si>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</si>
  <si>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</si>
  <si>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</si>
  <si>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</si>
  <si>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</si>
  <si>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</si>
  <si>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</si>
  <si>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</si>
  <si>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</si>
  <si>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</si>
  <si>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</si>
  <si>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</si>
  <si>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</si>
  <si>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</si>
  <si>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</si>
  <si>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</si>
  <si>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</si>
  <si>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</si>
  <si>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</si>
  <si>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e Other Loans (including cottage, small &amp; medium industrial loans)</t>
  </si>
  <si>
    <t>Total (1 to 11)</t>
  </si>
  <si>
    <t xml:space="preserve"> R = Revised, P = Provisional</t>
  </si>
  <si>
    <t>*Prior to October 2017 loan upto Rs. 10 million was included in Residential Personal Home Loan.</t>
  </si>
  <si>
    <t>Table 38</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</si>
  <si>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</si>
  <si>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</si>
  <si>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</si>
  <si>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</si>
  <si>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</si>
  <si>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</si>
  <si>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</si>
  <si>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</si>
  <si>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</si>
  <si>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</si>
  <si>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</si>
  <si>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</si>
  <si>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39</t>
  </si>
  <si>
    <t>Table 40</t>
  </si>
  <si>
    <t>Outright Sale Auction</t>
  </si>
  <si>
    <t>Outright Purchase Auction</t>
  </si>
  <si>
    <t>Interest Rate* (%)</t>
  </si>
  <si>
    <t>Reverse Repo Auction</t>
  </si>
  <si>
    <t>Repo Auction (7 days)</t>
  </si>
  <si>
    <t>Deposit Auction (90 days)</t>
  </si>
  <si>
    <t>Deposit Auction (60 days)</t>
  </si>
  <si>
    <t xml:space="preserve"> Interest Rate(%)*</t>
  </si>
  <si>
    <t>Deposit Auction (30 days)</t>
  </si>
  <si>
    <t>Deposit Auction (14 days)</t>
  </si>
  <si>
    <t>Under Interest Rate Corridor System</t>
  </si>
  <si>
    <t>14 Days Deposit Auction</t>
  </si>
  <si>
    <t>14 Days Repo Auction</t>
  </si>
  <si>
    <t>Interest Rate(%)*</t>
  </si>
  <si>
    <t>Standing Liquidity Facility</t>
  </si>
  <si>
    <t>*Weighted average interest rate.</t>
  </si>
  <si>
    <t>( Amount in million)</t>
  </si>
  <si>
    <t>Purchase/Sale of Convertible Currency</t>
  </si>
  <si>
    <t>IC Purchase</t>
  </si>
  <si>
    <t>Purchase</t>
  </si>
  <si>
    <t>Sale</t>
  </si>
  <si>
    <t>Net 
Injection</t>
  </si>
  <si>
    <t>US$</t>
  </si>
  <si>
    <t>Nrs.</t>
  </si>
  <si>
    <t>US$ Sale</t>
  </si>
  <si>
    <t xml:space="preserve">                             </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</si>
  <si>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</si>
  <si>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</si>
  <si>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</si>
  <si>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</si>
  <si>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</si>
  <si>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</si>
  <si>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</si>
  <si>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</si>
  <si>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</si>
  <si>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</si>
  <si>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</si>
  <si>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</si>
  <si>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</si>
  <si>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</si>
  <si>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</si>
  <si>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</si>
  <si>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</si>
  <si>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</si>
  <si>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</si>
  <si>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</si>
  <si>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2018 
May</t>
  </si>
  <si>
    <t>2018 
Aug</t>
  </si>
  <si>
    <t>2018  
Oct</t>
  </si>
  <si>
    <t>2018  
Nov</t>
  </si>
  <si>
    <t>2018  
Dec</t>
  </si>
  <si>
    <t>2019 
Jan</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</si>
  <si>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</si>
  <si>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</si>
  <si>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</si>
  <si>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</si>
  <si>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</si>
  <si>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</si>
  <si>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</si>
  <si>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</si>
  <si>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</si>
  <si>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</si>
  <si>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</si>
  <si>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</si>
  <si>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</si>
  <si>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</si>
  <si>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</si>
  <si>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</si>
  <si>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</si>
  <si>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</si>
  <si>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</si>
  <si>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</si>
  <si>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</si>
  <si>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</si>
  <si>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</si>
  <si>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</si>
  <si>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</si>
  <si>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</si>
  <si>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</si>
  <si>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</si>
  <si>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</si>
  <si>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</si>
  <si>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</si>
  <si>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</si>
  <si>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</si>
  <si>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</si>
  <si>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</si>
  <si>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</si>
  <si>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</si>
  <si>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TRB-91 Days</t>
  </si>
  <si>
    <t>TRB-364 Days</t>
  </si>
  <si>
    <t>Annual average</t>
  </si>
  <si>
    <t>Table 41</t>
  </si>
  <si>
    <t>Table 42</t>
  </si>
  <si>
    <t>Table 43</t>
  </si>
  <si>
    <t>Table 44</t>
  </si>
  <si>
    <t>Table 45</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</si>
  <si>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</si>
  <si>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</si>
  <si>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2018  
Sep</t>
  </si>
  <si>
    <t>2018 
Jun</t>
  </si>
  <si>
    <t>2018 
Jul</t>
  </si>
  <si>
    <t>(in percent)</t>
  </si>
  <si>
    <t>( $ in Million )</t>
  </si>
  <si>
    <t>Mid-Jan 2019</t>
  </si>
  <si>
    <t>Krishnanagar Customs Office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</si>
  <si>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</si>
  <si>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</si>
  <si>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</si>
  <si>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</si>
  <si>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</si>
  <si>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</si>
  <si>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</si>
  <si>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</si>
  <si>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</si>
  <si>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</si>
  <si>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</si>
  <si>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</si>
  <si>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</si>
  <si>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</si>
  <si>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</si>
  <si>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</si>
  <si>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</si>
  <si>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</si>
  <si>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</si>
  <si>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</si>
  <si>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</si>
  <si>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</si>
  <si>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</si>
  <si>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</si>
  <si>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</si>
  <si>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</si>
  <si>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</si>
  <si>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</si>
  <si>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</si>
  <si>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</si>
  <si>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</si>
  <si>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</si>
  <si>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</si>
  <si>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</si>
  <si>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</si>
  <si>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</si>
  <si>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</si>
  <si>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</si>
  <si>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</si>
  <si>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</si>
  <si>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</si>
  <si>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</si>
  <si>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</si>
  <si>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</si>
  <si>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</si>
  <si>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</si>
  <si>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</si>
  <si>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</si>
  <si>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</si>
  <si>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</si>
  <si>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</si>
  <si>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</si>
  <si>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</si>
  <si>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</si>
  <si>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</si>
  <si>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</si>
  <si>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</si>
  <si>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</si>
  <si>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</si>
  <si>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</si>
  <si>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</si>
  <si>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</si>
  <si>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</si>
  <si>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</si>
  <si>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</si>
  <si>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</si>
  <si>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</si>
  <si>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</si>
  <si>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</si>
  <si>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20/01/2075</t>
  </si>
  <si>
    <t>Womi Microfinance Bittiya Sanstha</t>
  </si>
  <si>
    <t>26/01/2075</t>
  </si>
  <si>
    <t>Prabhu Insurance</t>
  </si>
  <si>
    <t>27/01/2075</t>
  </si>
  <si>
    <t>Synergy Finance</t>
  </si>
  <si>
    <t>28/01/2075</t>
  </si>
  <si>
    <t>Mirmire Microfinance Development Bank</t>
  </si>
  <si>
    <t>National Life Insurance company</t>
  </si>
  <si>
    <t>Nagbeli Lagubitta Bittiya Sanstha</t>
  </si>
  <si>
    <t>Swarjgar Laghubitta Bittiya Sanstha</t>
  </si>
  <si>
    <t>18/2/2075</t>
  </si>
  <si>
    <t>Samata Microfinance  Bittiya Sansthan</t>
  </si>
  <si>
    <t>IME General Insurance</t>
  </si>
  <si>
    <t>Progressive Finance</t>
  </si>
  <si>
    <t xml:space="preserve">Nepal Credit and Commerce Bank </t>
  </si>
  <si>
    <t>22/3/2075</t>
  </si>
  <si>
    <t>Naya Nepal Laghbitita Sanstha</t>
  </si>
  <si>
    <t>27/3/2075</t>
  </si>
  <si>
    <t>City Express Finance Company Ltd</t>
  </si>
  <si>
    <t>Swadeshi Laghubitta Bittiya Sanstha Ltd</t>
  </si>
  <si>
    <t>24/4/2075</t>
  </si>
  <si>
    <t>Mahuli Smudayik Laghubitta Bittiya Sanstha Ltd</t>
  </si>
  <si>
    <t>14/6/2075</t>
  </si>
  <si>
    <t>25/6/2075</t>
  </si>
  <si>
    <t>Everest Insrance Co. Ltd</t>
  </si>
  <si>
    <t>NADEP Laghubittiya Sansthan</t>
  </si>
  <si>
    <t>15/7/2075</t>
  </si>
  <si>
    <t>Mithila Laghubittiya Bittiya Sanstha Ltd</t>
  </si>
  <si>
    <t>20/9/2075</t>
  </si>
  <si>
    <t>Unnati Microfinance Bittiya Sanstha Ltd</t>
  </si>
  <si>
    <t>B. Ordinary Share</t>
  </si>
  <si>
    <t>Support Microfinance Bittiya Sanstha Ltd.</t>
  </si>
  <si>
    <t>Nepal Grameen Bikas Bank Ltd</t>
  </si>
  <si>
    <t>Radhi Bidyut Company Ltd</t>
  </si>
  <si>
    <t>Panchakanya Mai Hydropower Ltd</t>
  </si>
  <si>
    <t>Sanjen Jalavidhyut Co.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</si>
  <si>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</si>
  <si>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</si>
  <si>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</si>
  <si>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</si>
  <si>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</si>
  <si>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</si>
  <si>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</si>
  <si>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</si>
  <si>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</si>
  <si>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Upper Tamakoshi Hydropower Ltd</t>
  </si>
  <si>
    <t>Mountain Hydro Nepal Ltd.</t>
  </si>
  <si>
    <t>Ghalemdi Hydro Ltd.</t>
  </si>
  <si>
    <t xml:space="preserve"> Panchakanya Mai Hydropower Ltd.</t>
  </si>
  <si>
    <t>Union Hydropower Ltd</t>
  </si>
  <si>
    <t>Ankhukhola Jalbidhut Co.Ltd.</t>
  </si>
  <si>
    <t>Chautari Laghubitta Sanstha</t>
  </si>
  <si>
    <t>Himalalaya Urja Bikash Company Ltd</t>
  </si>
  <si>
    <t>Madhya Bhotekoshi Jalavidyut</t>
  </si>
  <si>
    <t>Universal Power Company Ltd</t>
  </si>
  <si>
    <t>Shiva Shree Hydropower Ltd</t>
  </si>
  <si>
    <t>Panchthar Power Company Ltd</t>
  </si>
  <si>
    <t>Green Life Hydropower Ltd</t>
  </si>
  <si>
    <t>Asha Lagubitta Bittia Sanstha Ltd</t>
  </si>
  <si>
    <t>C. Mutual Funds</t>
  </si>
  <si>
    <t>Siddhartha Capital Ltd</t>
  </si>
  <si>
    <t>Sanima Capital Ltd</t>
  </si>
  <si>
    <t>NIC Asia Growth Fund</t>
  </si>
  <si>
    <t>Citizen Mutual Fund-1</t>
  </si>
  <si>
    <t>D. Debenture</t>
  </si>
  <si>
    <t>NIC Asia Bank Ltd</t>
  </si>
  <si>
    <t>Sanima Bank Ltd</t>
  </si>
  <si>
    <t>Global IME Bank Ltd</t>
  </si>
  <si>
    <t>Source: Securities Board of Nepal (SEBON)</t>
  </si>
  <si>
    <t>Listed Companies and  Market Capitalization</t>
  </si>
  <si>
    <t xml:space="preserve">Particulars                                                                    </t>
  </si>
  <si>
    <t xml:space="preserve">No. of Listed Companies </t>
  </si>
  <si>
    <t>Market Capitalization of Listed Companies (Rs in million)</t>
  </si>
  <si>
    <t xml:space="preserve">5 Over </t>
  </si>
  <si>
    <t>Value</t>
  </si>
  <si>
    <t>Share %</t>
  </si>
  <si>
    <t>Financial Institutions</t>
  </si>
  <si>
    <t xml:space="preserve">    Commercial Banks</t>
  </si>
  <si>
    <t xml:space="preserve">    Development Banks*</t>
  </si>
  <si>
    <t xml:space="preserve">    Finance Companies</t>
  </si>
  <si>
    <t xml:space="preserve">    Microfinance </t>
  </si>
  <si>
    <t xml:space="preserve">    Insurance Companies</t>
  </si>
  <si>
    <t>Manufacturing &amp; Processing</t>
  </si>
  <si>
    <t>Hotel</t>
  </si>
  <si>
    <t>Trading</t>
  </si>
  <si>
    <t>Hydro Power</t>
  </si>
  <si>
    <t>Data Source: Nepal Stock Exchange Limited</t>
  </si>
  <si>
    <t>* Including Microfinance Institutions for 2016 and 2017</t>
  </si>
  <si>
    <t>(Mid-Dec to Mid-Jan)</t>
  </si>
  <si>
    <t>Group</t>
  </si>
  <si>
    <t>Closing</t>
  </si>
  <si>
    <t>High</t>
  </si>
  <si>
    <t>Low</t>
  </si>
  <si>
    <t>4 Over 1</t>
  </si>
  <si>
    <t>7 Over 4</t>
  </si>
  <si>
    <t>Insurance Companies</t>
  </si>
  <si>
    <t>Life Insurance Companies</t>
  </si>
  <si>
    <t>Non- Life Insurance Companies</t>
  </si>
  <si>
    <t>Microfinance Institutions</t>
  </si>
  <si>
    <t>NEPSE Overall Index*</t>
  </si>
  <si>
    <t>NEPSE Sensitive Index**</t>
  </si>
  <si>
    <t>NEPSE Float Index***</t>
  </si>
  <si>
    <t>Source: http://www.nepalstock.com/reports/monthly.php</t>
  </si>
  <si>
    <t>*    Base: February 12, 1994</t>
  </si>
  <si>
    <t>**  Base: July 16, 2006</t>
  </si>
  <si>
    <t>***Base: August 24, 2008</t>
  </si>
  <si>
    <t xml:space="preserve"> Securities Market Turnover </t>
  </si>
  <si>
    <t>Share Units ('000)</t>
  </si>
  <si>
    <t>Value (Rs                million)</t>
  </si>
  <si>
    <t>% Share of Value</t>
  </si>
  <si>
    <t>Non-life Insurance Companies</t>
  </si>
  <si>
    <t>Microfinance</t>
  </si>
  <si>
    <t>Hydropower</t>
  </si>
  <si>
    <t>Mutual Fund</t>
  </si>
  <si>
    <t>Preferred Stock</t>
  </si>
  <si>
    <t>Promoter Share</t>
  </si>
  <si>
    <t>Securities Listed  in Nepal Stock Exchange Ltd.</t>
  </si>
  <si>
    <t>(Mid-July  to Mid-Jan)</t>
  </si>
  <si>
    <t>% Change in Share Value</t>
  </si>
  <si>
    <t xml:space="preserve">1. Institution-wise listing </t>
  </si>
  <si>
    <t xml:space="preserve">      Commercial Banks</t>
  </si>
  <si>
    <t xml:space="preserve">      Development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</si>
  <si>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</si>
  <si>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</si>
  <si>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</si>
  <si>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</si>
  <si>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</si>
  <si>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</si>
  <si>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</si>
  <si>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</si>
  <si>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</si>
  <si>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Ordinary Share</t>
  </si>
  <si>
    <t>Right Share</t>
  </si>
  <si>
    <t xml:space="preserve">Bonus share </t>
  </si>
  <si>
    <t>Government Bond</t>
  </si>
  <si>
    <t>Convertible Preference Share</t>
  </si>
  <si>
    <t>Debenture</t>
  </si>
  <si>
    <t>Table 46</t>
  </si>
  <si>
    <t>Table 47</t>
  </si>
  <si>
    <t>Table 48</t>
  </si>
  <si>
    <t>Table 49</t>
  </si>
  <si>
    <t>(Mid-Jul 2017 to Mid-Jan 2019)</t>
  </si>
  <si>
    <t>Rs. in million</t>
  </si>
  <si>
    <t xml:space="preserve">Number of Nepalese going for Foreign Employment </t>
  </si>
  <si>
    <t>Countrywise</t>
  </si>
  <si>
    <t>Percentage Share</t>
  </si>
  <si>
    <t>a) Institutional and Individual (New and Legalized )</t>
  </si>
  <si>
    <t>Qatar</t>
  </si>
  <si>
    <t>U.A.E.</t>
  </si>
  <si>
    <t>Saudi Arabia</t>
  </si>
  <si>
    <t>Kuwait</t>
  </si>
  <si>
    <t>Malaysia</t>
  </si>
  <si>
    <t>Bahrain</t>
  </si>
  <si>
    <t>Oman</t>
  </si>
  <si>
    <t>Afghanistan</t>
  </si>
  <si>
    <t>Japan</t>
  </si>
  <si>
    <t>South Korea</t>
  </si>
  <si>
    <t>Israel</t>
  </si>
  <si>
    <t>Lebanon</t>
  </si>
  <si>
    <t>b) Renew Entry</t>
  </si>
  <si>
    <t>Renew Entry</t>
  </si>
  <si>
    <t xml:space="preserve">* Source: Department of Foreign Employment.  </t>
  </si>
  <si>
    <t>Table 50</t>
  </si>
  <si>
    <t xml:space="preserve"> Table 51</t>
  </si>
  <si>
    <t>Table 52</t>
  </si>
  <si>
    <t>Mid- Jan 2019</t>
  </si>
  <si>
    <t>During Six Months</t>
  </si>
  <si>
    <t>Country</t>
  </si>
  <si>
    <t>*Weighted average of mid Dec-mid Jan</t>
  </si>
  <si>
    <r>
      <t>0.16</t>
    </r>
    <r>
      <rPr>
        <vertAlign val="superscript"/>
        <sz val="10"/>
        <rFont val="Times New Roman"/>
        <family val="1"/>
      </rPr>
      <t>**</t>
    </r>
  </si>
  <si>
    <r>
      <t>4.09</t>
    </r>
    <r>
      <rPr>
        <vertAlign val="superscript"/>
        <sz val="10"/>
        <rFont val="Times New Roman"/>
        <family val="1"/>
      </rPr>
      <t>**</t>
    </r>
  </si>
  <si>
    <r>
      <t>10.55</t>
    </r>
    <r>
      <rPr>
        <vertAlign val="superscript"/>
        <sz val="10"/>
        <rFont val="Times New Roman"/>
        <family val="1"/>
      </rPr>
      <t>**</t>
    </r>
  </si>
  <si>
    <r>
      <t>8.40</t>
    </r>
    <r>
      <rPr>
        <b/>
        <vertAlign val="superscript"/>
        <sz val="10"/>
        <rFont val="Times New Roman"/>
        <family val="1"/>
      </rPr>
      <t>**</t>
    </r>
  </si>
  <si>
    <r>
      <t>1.01</t>
    </r>
    <r>
      <rPr>
        <vertAlign val="superscript"/>
        <sz val="10"/>
        <rFont val="Times New Roman"/>
        <family val="1"/>
      </rPr>
      <t>**</t>
    </r>
  </si>
  <si>
    <r>
      <t>3.94</t>
    </r>
    <r>
      <rPr>
        <vertAlign val="superscript"/>
        <sz val="10"/>
        <rFont val="Times New Roman"/>
        <family val="1"/>
      </rPr>
      <t>**</t>
    </r>
  </si>
  <si>
    <r>
      <t>9.62</t>
    </r>
    <r>
      <rPr>
        <vertAlign val="superscript"/>
        <sz val="10"/>
        <rFont val="Times New Roman"/>
        <family val="1"/>
      </rPr>
      <t>**</t>
    </r>
  </si>
  <si>
    <r>
      <t>7.90</t>
    </r>
    <r>
      <rPr>
        <vertAlign val="superscript"/>
        <sz val="10"/>
        <rFont val="Times New Roman"/>
        <family val="1"/>
      </rPr>
      <t>**</t>
    </r>
  </si>
  <si>
    <r>
      <t>3.28</t>
    </r>
    <r>
      <rPr>
        <vertAlign val="superscript"/>
        <sz val="10"/>
        <rFont val="Times New Roman"/>
        <family val="1"/>
      </rPr>
      <t>**</t>
    </r>
  </si>
  <si>
    <r>
      <t>8.86</t>
    </r>
    <r>
      <rPr>
        <vertAlign val="superscript"/>
        <sz val="10"/>
        <rFont val="Times New Roman"/>
        <family val="1"/>
      </rPr>
      <t>**</t>
    </r>
  </si>
  <si>
    <r>
      <t>6.50</t>
    </r>
    <r>
      <rPr>
        <vertAlign val="superscript"/>
        <sz val="10"/>
        <rFont val="Times New Roman"/>
        <family val="1"/>
      </rPr>
      <t>**</t>
    </r>
  </si>
  <si>
    <r>
      <t>0.69</t>
    </r>
    <r>
      <rPr>
        <vertAlign val="superscript"/>
        <sz val="10"/>
        <rFont val="Times New Roman"/>
        <family val="1"/>
      </rPr>
      <t>**</t>
    </r>
  </si>
  <si>
    <r>
      <t>0.64</t>
    </r>
    <r>
      <rPr>
        <vertAlign val="superscript"/>
        <sz val="10"/>
        <rFont val="Times New Roman"/>
        <family val="1"/>
      </rPr>
      <t>**</t>
    </r>
  </si>
  <si>
    <r>
      <t>6.15</t>
    </r>
    <r>
      <rPr>
        <vertAlign val="superscript"/>
        <sz val="10"/>
        <rFont val="Times New Roman"/>
        <family val="1"/>
      </rPr>
      <t>**</t>
    </r>
  </si>
  <si>
    <r>
      <t>11.33</t>
    </r>
    <r>
      <rPr>
        <vertAlign val="superscript"/>
        <sz val="10"/>
        <rFont val="Times New Roman"/>
        <family val="1"/>
      </rPr>
      <t>**</t>
    </r>
  </si>
  <si>
    <r>
      <t>9.90</t>
    </r>
    <r>
      <rPr>
        <vertAlign val="superscript"/>
        <sz val="10"/>
        <rFont val="Times New Roman"/>
        <family val="1"/>
      </rPr>
      <t>**</t>
    </r>
  </si>
  <si>
    <r>
      <t>2.96</t>
    </r>
    <r>
      <rPr>
        <vertAlign val="superscript"/>
        <sz val="10"/>
        <rFont val="Times New Roman"/>
        <family val="1"/>
      </rPr>
      <t>**</t>
    </r>
  </si>
  <si>
    <r>
      <t>6.49</t>
    </r>
    <r>
      <rPr>
        <vertAlign val="superscript"/>
        <sz val="10"/>
        <rFont val="Times New Roman"/>
        <family val="1"/>
      </rPr>
      <t>**</t>
    </r>
  </si>
  <si>
    <r>
      <t>12.47</t>
    </r>
    <r>
      <rPr>
        <vertAlign val="superscript"/>
        <sz val="10"/>
        <rFont val="Times New Roman"/>
        <family val="1"/>
      </rPr>
      <t>**</t>
    </r>
  </si>
  <si>
    <r>
      <t>10.47</t>
    </r>
    <r>
      <rPr>
        <vertAlign val="superscript"/>
        <sz val="10"/>
        <rFont val="Times New Roman"/>
        <family val="1"/>
      </rPr>
      <t>**</t>
    </r>
  </si>
  <si>
    <r>
      <t>5.82</t>
    </r>
    <r>
      <rPr>
        <vertAlign val="superscript"/>
        <sz val="12"/>
        <color rgb="FFFF0000"/>
        <rFont val="Times New Roman"/>
        <family val="1"/>
      </rPr>
      <t>*</t>
    </r>
  </si>
  <si>
    <r>
      <t>5.76</t>
    </r>
    <r>
      <rPr>
        <vertAlign val="superscript"/>
        <sz val="12"/>
        <color rgb="FFFF0000"/>
        <rFont val="Times New Roman"/>
        <family val="1"/>
      </rPr>
      <t>*</t>
    </r>
  </si>
  <si>
    <r>
      <t>4.40</t>
    </r>
    <r>
      <rPr>
        <vertAlign val="superscript"/>
        <sz val="12"/>
        <color rgb="FFFF0000"/>
        <rFont val="Times New Roman"/>
        <family val="1"/>
      </rPr>
      <t>*</t>
    </r>
  </si>
  <si>
    <r>
      <t>6.21</t>
    </r>
    <r>
      <rPr>
        <vertAlign val="superscript"/>
        <sz val="12"/>
        <color rgb="FFFF0000"/>
        <rFont val="Times New Roman"/>
        <family val="1"/>
      </rPr>
      <t>*</t>
    </r>
  </si>
  <si>
    <r>
      <t>11.8</t>
    </r>
    <r>
      <rPr>
        <vertAlign val="superscript"/>
        <sz val="12"/>
        <color rgb="FFFF0000"/>
        <rFont val="Times New Roman"/>
        <family val="1"/>
      </rPr>
      <t>*</t>
    </r>
  </si>
  <si>
    <r>
      <t>9.94</t>
    </r>
    <r>
      <rPr>
        <vertAlign val="superscript"/>
        <sz val="12"/>
        <color rgb="FFFF0000"/>
        <rFont val="Times New Roman"/>
        <family val="1"/>
      </rPr>
      <t>*</t>
    </r>
  </si>
  <si>
    <r>
      <t>2.0</t>
    </r>
    <r>
      <rPr>
        <vertAlign val="superscript"/>
        <sz val="12"/>
        <color rgb="FFFF0000"/>
        <rFont val="Times New Roman"/>
        <family val="1"/>
      </rPr>
      <t>*</t>
    </r>
  </si>
  <si>
    <r>
      <rPr>
        <sz val="12"/>
        <color rgb="FFFF0000"/>
        <rFont val="Times New Roman"/>
        <family val="1"/>
      </rPr>
      <t>6.72</t>
    </r>
    <r>
      <rPr>
        <vertAlign val="superscript"/>
        <sz val="12"/>
        <color rgb="FFFF0000"/>
        <rFont val="Times New Roman"/>
        <family val="1"/>
      </rPr>
      <t>*</t>
    </r>
  </si>
  <si>
    <r>
      <t>12.29</t>
    </r>
    <r>
      <rPr>
        <vertAlign val="superscript"/>
        <sz val="12"/>
        <color rgb="FFFF0000"/>
        <rFont val="Times New Roman"/>
        <family val="1"/>
      </rPr>
      <t>*</t>
    </r>
  </si>
  <si>
    <r>
      <t>9.80</t>
    </r>
    <r>
      <rPr>
        <vertAlign val="superscript"/>
        <sz val="12"/>
        <color rgb="FFFF0000"/>
        <rFont val="Times New Roman"/>
        <family val="1"/>
      </rPr>
      <t>*</t>
    </r>
  </si>
  <si>
    <r>
      <t>1.20</t>
    </r>
    <r>
      <rPr>
        <vertAlign val="superscript"/>
        <sz val="12"/>
        <color rgb="FFFF0000"/>
        <rFont val="Times New Roman"/>
        <family val="1"/>
      </rPr>
      <t>*</t>
    </r>
  </si>
  <si>
    <r>
      <t>2.84</t>
    </r>
    <r>
      <rPr>
        <vertAlign val="superscript"/>
        <sz val="12"/>
        <color rgb="FFFF0000"/>
        <rFont val="Times New Roman"/>
        <family val="1"/>
      </rPr>
      <t>*</t>
    </r>
  </si>
  <si>
    <t>Mid- July</t>
  </si>
  <si>
    <t>(Based on banking transactions)</t>
  </si>
  <si>
    <t>Crude Soybean Oil</t>
  </si>
  <si>
    <t>Workers' Remittances</t>
  </si>
</sst>
</file>

<file path=xl/styles.xml><?xml version="1.0" encoding="utf-8"?>
<styleSheet xmlns="http://schemas.openxmlformats.org/spreadsheetml/2006/main">
  <numFmts count="22">
    <numFmt numFmtId="44" formatCode="_(&quot;$&quot;* #,##0.00_);_(&quot;$&quot;* \(#,##0.00\);_(&quot;$&quot;* &quot;-&quot;??_);_(@_)"/>
    <numFmt numFmtId="43" formatCode="_(* #,##0.00_);_(* \(#,##0.00\);_(* &quot;-&quot;??_);_(@_)"/>
    <numFmt numFmtId="164" formatCode="_-* #,##0.00_-;\-* #,##0.00_-;_-* &quot;-&quot;??_-;_-@_-"/>
    <numFmt numFmtId="165" formatCode="0.0_)"/>
    <numFmt numFmtId="166" formatCode="0.0"/>
    <numFmt numFmtId="167" formatCode="#,##0.0"/>
    <numFmt numFmtId="168" formatCode="0.0_);[Red]\(0.0\)"/>
    <numFmt numFmtId="169" formatCode="_(* #,##0.00_);_(* \(#,##0.00\);_(* \-??_);_(@_)"/>
    <numFmt numFmtId="170" formatCode="0_);[Red]\(0\)"/>
    <numFmt numFmtId="171" formatCode="0.0000"/>
    <numFmt numFmtId="172" formatCode="_(* #,##0_);_(* \(#,##0\);_(* \-??_);_(@_)"/>
    <numFmt numFmtId="173" formatCode="General_)"/>
    <numFmt numFmtId="174" formatCode="0.000"/>
    <numFmt numFmtId="175" formatCode="_(* #,##0.0_);_(* \(#,##0.0\);_(* &quot;-&quot;??_);_(@_)"/>
    <numFmt numFmtId="176" formatCode="0_)"/>
    <numFmt numFmtId="177" formatCode="0.000000"/>
    <numFmt numFmtId="178" formatCode="0.00_)"/>
    <numFmt numFmtId="179" formatCode="0.000_)"/>
    <numFmt numFmtId="180" formatCode="_-* #,##0.0_-;\-* #,##0.0_-;_-* &quot;-&quot;??_-;_-@_-"/>
    <numFmt numFmtId="181" formatCode="_-* #,##0_-;\-* #,##0_-;_-* &quot;-&quot;??_-;_-@_-"/>
    <numFmt numFmtId="182" formatCode="_(* #,##0_);_(* \(#,##0\);_(* &quot;-&quot;??_);_(@_)"/>
    <numFmt numFmtId="183" formatCode="0.00_);[Red]\(0.00\)"/>
  </numFmts>
  <fonts count="59">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sz val="10"/>
      <name val="Arial"/>
      <family val="2"/>
    </font>
    <font>
      <sz val="10"/>
      <name val="Arial"/>
      <family val="2"/>
    </font>
    <font>
      <sz val="12"/>
      <color theme="1"/>
      <name val="Calibri"/>
      <family val="2"/>
      <scheme val="minor"/>
    </font>
    <font>
      <sz val="10"/>
      <name val="Arial"/>
      <family val="2"/>
    </font>
    <font>
      <sz val="10"/>
      <name val="Arial"/>
    </font>
    <font>
      <i/>
      <sz val="12"/>
      <name val="Times New Roman"/>
      <family val="1"/>
    </font>
    <font>
      <sz val="12"/>
      <color rgb="FFFF0000"/>
      <name val="Times New Roman"/>
      <family val="1"/>
    </font>
    <font>
      <b/>
      <i/>
      <sz val="10"/>
      <color rgb="FFFF0000"/>
      <name val="Times New Roman"/>
      <family val="1"/>
    </font>
    <font>
      <sz val="9"/>
      <name val="Times New Roman"/>
      <family val="1"/>
    </font>
    <font>
      <sz val="16"/>
      <color indexed="8"/>
      <name val="Angsana New"/>
      <family val="2"/>
      <charset val="222"/>
    </font>
    <font>
      <b/>
      <sz val="12"/>
      <color theme="1"/>
      <name val="Calibri"/>
      <family val="2"/>
      <scheme val="minor"/>
    </font>
    <font>
      <sz val="12"/>
      <name val="Arial"/>
      <family val="2"/>
    </font>
    <font>
      <b/>
      <sz val="12"/>
      <color rgb="FF000000"/>
      <name val="Times New Roman"/>
      <family val="1"/>
    </font>
    <font>
      <sz val="12"/>
      <color rgb="FF000000"/>
      <name val="Times New Roman"/>
      <family val="1"/>
    </font>
    <font>
      <b/>
      <sz val="12"/>
      <color indexed="8"/>
      <name val="Times New Roman"/>
      <family val="1"/>
    </font>
    <font>
      <b/>
      <vertAlign val="superscript"/>
      <sz val="12"/>
      <name val="Times New Roman"/>
      <family val="1"/>
    </font>
    <font>
      <b/>
      <sz val="12"/>
      <name val="Timesq"/>
    </font>
    <font>
      <sz val="12"/>
      <name val="Timesq"/>
    </font>
    <font>
      <i/>
      <sz val="12"/>
      <name val="Timesq"/>
    </font>
    <font>
      <u/>
      <sz val="11"/>
      <color theme="10"/>
      <name val="Calibri"/>
      <family val="2"/>
      <scheme val="minor"/>
    </font>
    <font>
      <b/>
      <sz val="14"/>
      <name val="Times New Roman"/>
      <family val="1"/>
    </font>
    <font>
      <b/>
      <sz val="15"/>
      <name val="Times New Roman"/>
      <family val="1"/>
    </font>
    <font>
      <i/>
      <sz val="10"/>
      <name val="Times New Roman"/>
      <family val="1"/>
    </font>
    <font>
      <b/>
      <sz val="9"/>
      <name val="Times New Roman"/>
      <family val="1"/>
    </font>
    <font>
      <b/>
      <sz val="12"/>
      <color indexed="10"/>
      <name val="Times New Roman"/>
      <family val="1"/>
    </font>
    <font>
      <sz val="12"/>
      <color indexed="8"/>
      <name val="Times New Roman"/>
      <family val="1"/>
    </font>
    <font>
      <vertAlign val="superscript"/>
      <sz val="12"/>
      <name val="Times New Roman"/>
      <family val="1"/>
    </font>
    <font>
      <b/>
      <i/>
      <sz val="12"/>
      <color indexed="10"/>
      <name val="Times New Roman"/>
      <family val="1"/>
    </font>
    <font>
      <b/>
      <i/>
      <vertAlign val="superscript"/>
      <sz val="12"/>
      <name val="Times New Roman"/>
      <family val="1"/>
    </font>
    <font>
      <vertAlign val="superscript"/>
      <sz val="10"/>
      <name val="Times New Roman"/>
      <family val="1"/>
    </font>
    <font>
      <b/>
      <vertAlign val="superscript"/>
      <sz val="10"/>
      <name val="Times New Roman"/>
      <family val="1"/>
    </font>
    <font>
      <vertAlign val="superscript"/>
      <sz val="12"/>
      <color rgb="FFFF0000"/>
      <name val="Times New Roman"/>
      <family val="1"/>
    </font>
  </fonts>
  <fills count="2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12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double">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bottom/>
      <diagonal/>
    </border>
    <border>
      <left style="thin">
        <color indexed="64"/>
      </left>
      <right style="thin">
        <color rgb="FF000000"/>
      </right>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thin">
        <color indexed="64"/>
      </left>
      <right/>
      <top style="double">
        <color indexed="64"/>
      </top>
      <bottom/>
      <diagonal/>
    </border>
    <border>
      <left/>
      <right style="thin">
        <color indexed="64"/>
      </right>
      <top style="double">
        <color indexed="64"/>
      </top>
      <bottom/>
      <diagonal/>
    </border>
    <border>
      <left/>
      <right/>
      <top/>
      <bottom style="thin">
        <color indexed="64"/>
      </bottom>
      <diagonal/>
    </border>
    <border>
      <left style="thin">
        <color indexed="64"/>
      </left>
      <right/>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right/>
      <top/>
      <bottom style="medium">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1501">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9"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7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1" fontId="18" fillId="0" borderId="0"/>
    <xf numFmtId="0" fontId="12" fillId="0" borderId="0"/>
    <xf numFmtId="0" fontId="10" fillId="0" borderId="0"/>
    <xf numFmtId="172" fontId="19" fillId="0" borderId="0"/>
    <xf numFmtId="0" fontId="12" fillId="0" borderId="0"/>
    <xf numFmtId="172" fontId="19" fillId="0" borderId="0"/>
    <xf numFmtId="0" fontId="12" fillId="0" borderId="0"/>
    <xf numFmtId="172" fontId="19" fillId="0" borderId="0"/>
    <xf numFmtId="0" fontId="12" fillId="0" borderId="0"/>
    <xf numFmtId="172" fontId="19" fillId="0" borderId="0"/>
    <xf numFmtId="172"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2" fontId="19" fillId="0" borderId="0"/>
    <xf numFmtId="0" fontId="12" fillId="0" borderId="0"/>
    <xf numFmtId="172" fontId="19" fillId="0" borderId="0"/>
    <xf numFmtId="0" fontId="12" fillId="0" borderId="0"/>
    <xf numFmtId="172"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5" fillId="0" borderId="0"/>
    <xf numFmtId="165" fontId="18" fillId="0" borderId="0"/>
    <xf numFmtId="165" fontId="18" fillId="0" borderId="0"/>
    <xf numFmtId="165" fontId="18" fillId="0" borderId="0"/>
    <xf numFmtId="165"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8" fillId="0" borderId="0"/>
    <xf numFmtId="0" fontId="12" fillId="0" borderId="0"/>
    <xf numFmtId="0" fontId="12" fillId="0" borderId="0"/>
    <xf numFmtId="171" fontId="18" fillId="0" borderId="0"/>
    <xf numFmtId="0" fontId="12" fillId="0" borderId="0"/>
    <xf numFmtId="0" fontId="12" fillId="0" borderId="0"/>
    <xf numFmtId="0" fontId="12" fillId="0" borderId="0"/>
    <xf numFmtId="0" fontId="12" fillId="0" borderId="0"/>
    <xf numFmtId="165"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9" fillId="0" borderId="0"/>
    <xf numFmtId="0" fontId="16" fillId="0" borderId="0" applyFont="0" applyFill="0" applyBorder="0" applyAlignment="0" applyProtection="0"/>
    <xf numFmtId="0" fontId="12" fillId="0" borderId="0"/>
    <xf numFmtId="171" fontId="18" fillId="0" borderId="0"/>
    <xf numFmtId="0" fontId="12" fillId="0" borderId="0" applyAlignment="0"/>
    <xf numFmtId="0" fontId="12" fillId="0" borderId="0" applyAlignment="0"/>
    <xf numFmtId="171" fontId="18" fillId="0" borderId="0"/>
    <xf numFmtId="172" fontId="19" fillId="0" borderId="0"/>
    <xf numFmtId="171"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43" fontId="25"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7" fillId="0" borderId="0"/>
    <xf numFmtId="0" fontId="28" fillId="0" borderId="0"/>
    <xf numFmtId="0" fontId="28" fillId="0" borderId="0"/>
    <xf numFmtId="0" fontId="12" fillId="0" borderId="0"/>
    <xf numFmtId="0" fontId="12" fillId="0" borderId="0"/>
    <xf numFmtId="0" fontId="12" fillId="0" borderId="0"/>
    <xf numFmtId="0" fontId="12" fillId="0" borderId="0"/>
    <xf numFmtId="43" fontId="29" fillId="0" borderId="0" applyFont="0" applyFill="0" applyBorder="0" applyAlignment="0" applyProtection="0"/>
    <xf numFmtId="0" fontId="30" fillId="0" borderId="0"/>
    <xf numFmtId="0" fontId="12" fillId="0" borderId="0"/>
    <xf numFmtId="0" fontId="31" fillId="0" borderId="0"/>
    <xf numFmtId="0" fontId="3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3" fillId="0" borderId="0"/>
    <xf numFmtId="0" fontId="3" fillId="0" borderId="0"/>
    <xf numFmtId="0" fontId="12" fillId="0" borderId="0"/>
    <xf numFmtId="0" fontId="12" fillId="0" borderId="0"/>
    <xf numFmtId="0" fontId="36"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0" fillId="0" borderId="0"/>
    <xf numFmtId="0" fontId="12" fillId="0" borderId="0"/>
    <xf numFmtId="0" fontId="10"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173" fontId="1" fillId="0" borderId="0"/>
    <xf numFmtId="0" fontId="1" fillId="0" borderId="0"/>
    <xf numFmtId="173" fontId="1" fillId="0" borderId="0"/>
    <xf numFmtId="0" fontId="4" fillId="0" borderId="0"/>
    <xf numFmtId="43" fontId="10" fillId="0" borderId="0" applyFont="0" applyFill="0" applyBorder="0" applyAlignment="0" applyProtection="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1" fillId="0" borderId="0"/>
    <xf numFmtId="0" fontId="46" fillId="0" borderId="0" applyNumberForma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31"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 borderId="79" applyNumberFormat="0" applyFont="0" applyAlignment="0" applyProtection="0"/>
    <xf numFmtId="0" fontId="10" fillId="5" borderId="79" applyNumberFormat="0" applyFont="0" applyAlignment="0" applyProtection="0"/>
    <xf numFmtId="0" fontId="10" fillId="5" borderId="79" applyNumberFormat="0" applyFont="0" applyAlignment="0" applyProtection="0"/>
    <xf numFmtId="0" fontId="10" fillId="5" borderId="79" applyNumberFormat="0" applyFont="0" applyAlignment="0" applyProtection="0"/>
    <xf numFmtId="0" fontId="31" fillId="0" borderId="0"/>
  </cellStyleXfs>
  <cellXfs count="2288">
    <xf numFmtId="0" fontId="0" fillId="0" borderId="0" xfId="0"/>
    <xf numFmtId="166" fontId="7" fillId="0" borderId="0" xfId="0" applyNumberFormat="1" applyFont="1"/>
    <xf numFmtId="0" fontId="8" fillId="0" borderId="10" xfId="0" applyFont="1" applyBorder="1"/>
    <xf numFmtId="0" fontId="9" fillId="0" borderId="10" xfId="0" applyFont="1" applyBorder="1"/>
    <xf numFmtId="0" fontId="7" fillId="0" borderId="0" xfId="0" applyFont="1"/>
    <xf numFmtId="0" fontId="6" fillId="0" borderId="0" xfId="0" applyFont="1"/>
    <xf numFmtId="0" fontId="7" fillId="0" borderId="0" xfId="0" applyFont="1" applyAlignment="1">
      <alignment wrapText="1"/>
    </xf>
    <xf numFmtId="0" fontId="8" fillId="0" borderId="0" xfId="0" applyFont="1" applyAlignment="1">
      <alignment horizontal="center"/>
    </xf>
    <xf numFmtId="166" fontId="8" fillId="0" borderId="3" xfId="0" applyNumberFormat="1" applyFont="1" applyBorder="1"/>
    <xf numFmtId="166" fontId="9" fillId="0" borderId="3" xfId="0" applyNumberFormat="1" applyFont="1" applyBorder="1"/>
    <xf numFmtId="166" fontId="9" fillId="0" borderId="12" xfId="0" applyNumberFormat="1" applyFont="1" applyBorder="1"/>
    <xf numFmtId="166" fontId="9" fillId="0" borderId="0" xfId="0" applyNumberFormat="1" applyFont="1"/>
    <xf numFmtId="0" fontId="9" fillId="0" borderId="3" xfId="0" applyFont="1" applyBorder="1"/>
    <xf numFmtId="165" fontId="3" fillId="0" borderId="1" xfId="1" applyNumberFormat="1" applyFont="1" applyFill="1" applyBorder="1" applyProtection="1"/>
    <xf numFmtId="0" fontId="12" fillId="0" borderId="0" xfId="3"/>
    <xf numFmtId="0" fontId="13" fillId="0" borderId="0" xfId="2" applyFont="1" applyBorder="1" applyAlignment="1">
      <alignment horizontal="center"/>
    </xf>
    <xf numFmtId="0" fontId="3" fillId="0" borderId="22" xfId="2" applyFont="1" applyBorder="1"/>
    <xf numFmtId="166" fontId="3" fillId="0" borderId="2" xfId="2" applyNumberFormat="1" applyFont="1" applyFill="1" applyBorder="1" applyAlignment="1">
      <alignment horizontal="right"/>
    </xf>
    <xf numFmtId="166" fontId="3" fillId="0" borderId="2" xfId="2" applyNumberFormat="1" applyFont="1" applyFill="1" applyBorder="1" applyAlignment="1">
      <alignment horizontal="center"/>
    </xf>
    <xf numFmtId="166" fontId="3" fillId="0" borderId="23" xfId="2" applyNumberFormat="1" applyFont="1" applyFill="1" applyBorder="1" applyAlignment="1">
      <alignment horizontal="center"/>
    </xf>
    <xf numFmtId="0" fontId="3" fillId="0" borderId="24" xfId="2" applyFont="1" applyBorder="1"/>
    <xf numFmtId="166" fontId="3" fillId="0" borderId="3" xfId="2" applyNumberFormat="1" applyFont="1" applyFill="1" applyBorder="1" applyAlignment="1">
      <alignment horizontal="right"/>
    </xf>
    <xf numFmtId="166" fontId="3" fillId="0" borderId="1" xfId="2" applyNumberFormat="1" applyFont="1" applyFill="1" applyBorder="1" applyAlignment="1">
      <alignment horizontal="right"/>
    </xf>
    <xf numFmtId="166" fontId="3" fillId="0" borderId="3" xfId="2" applyNumberFormat="1" applyFont="1" applyFill="1" applyBorder="1" applyAlignment="1">
      <alignment horizontal="center"/>
    </xf>
    <xf numFmtId="166" fontId="3" fillId="0" borderId="12" xfId="2" applyNumberFormat="1" applyFont="1" applyFill="1" applyBorder="1" applyAlignment="1">
      <alignment horizontal="center"/>
    </xf>
    <xf numFmtId="0" fontId="5" fillId="0" borderId="25" xfId="2" applyFont="1" applyBorder="1"/>
    <xf numFmtId="166" fontId="5" fillId="0" borderId="26" xfId="2" applyNumberFormat="1" applyFont="1" applyFill="1" applyBorder="1" applyAlignment="1">
      <alignment horizontal="right"/>
    </xf>
    <xf numFmtId="166" fontId="5" fillId="0" borderId="26" xfId="2" applyNumberFormat="1" applyFont="1" applyFill="1" applyBorder="1" applyAlignment="1">
      <alignment horizontal="center"/>
    </xf>
    <xf numFmtId="166" fontId="5" fillId="0" borderId="27" xfId="2" applyNumberFormat="1" applyFont="1" applyFill="1" applyBorder="1" applyAlignment="1">
      <alignment horizontal="center"/>
    </xf>
    <xf numFmtId="0" fontId="13" fillId="0" borderId="0" xfId="2" applyFont="1" applyBorder="1"/>
    <xf numFmtId="166" fontId="13" fillId="0" borderId="0" xfId="2" applyNumberFormat="1" applyFont="1" applyBorder="1" applyAlignment="1">
      <alignment horizontal="right"/>
    </xf>
    <xf numFmtId="167" fontId="4" fillId="0" borderId="0" xfId="2" applyNumberFormat="1" applyFont="1" applyBorder="1" applyAlignment="1">
      <alignment horizontal="center"/>
    </xf>
    <xf numFmtId="166" fontId="4" fillId="0" borderId="0" xfId="2" applyNumberFormat="1" applyFont="1" applyBorder="1" applyAlignment="1">
      <alignment horizontal="center"/>
    </xf>
    <xf numFmtId="0" fontId="9" fillId="0" borderId="0" xfId="0" applyFont="1"/>
    <xf numFmtId="0" fontId="5" fillId="0" borderId="14" xfId="0" applyFont="1" applyBorder="1"/>
    <xf numFmtId="0" fontId="5" fillId="0" borderId="5" xfId="0" applyFont="1" applyBorder="1" applyAlignment="1" applyProtection="1">
      <alignment horizontal="left"/>
    </xf>
    <xf numFmtId="166" fontId="8" fillId="0" borderId="5" xfId="0" applyNumberFormat="1" applyFont="1" applyBorder="1"/>
    <xf numFmtId="0" fontId="3" fillId="0" borderId="10" xfId="0" applyFont="1" applyBorder="1"/>
    <xf numFmtId="0" fontId="3" fillId="0" borderId="3" xfId="0" applyFont="1" applyBorder="1" applyAlignment="1" applyProtection="1">
      <alignment horizontal="left"/>
    </xf>
    <xf numFmtId="0" fontId="3" fillId="0" borderId="18" xfId="0" applyFont="1" applyBorder="1"/>
    <xf numFmtId="0" fontId="3" fillId="0" borderId="4" xfId="0" applyFont="1" applyBorder="1" applyAlignment="1" applyProtection="1">
      <alignment horizontal="left"/>
    </xf>
    <xf numFmtId="166" fontId="9" fillId="0" borderId="4" xfId="0" applyNumberFormat="1" applyFont="1" applyBorder="1"/>
    <xf numFmtId="166" fontId="9" fillId="0" borderId="19" xfId="0" applyNumberFormat="1" applyFont="1" applyBorder="1"/>
    <xf numFmtId="166" fontId="8" fillId="0" borderId="11" xfId="0" applyNumberFormat="1" applyFont="1" applyBorder="1"/>
    <xf numFmtId="166" fontId="8" fillId="0" borderId="0" xfId="0" applyNumberFormat="1" applyFont="1"/>
    <xf numFmtId="0" fontId="8" fillId="0" borderId="0" xfId="0" applyFont="1"/>
    <xf numFmtId="0" fontId="5" fillId="0" borderId="10" xfId="0" applyFont="1" applyBorder="1"/>
    <xf numFmtId="0" fontId="5" fillId="0" borderId="18" xfId="0" applyFont="1" applyBorder="1"/>
    <xf numFmtId="0" fontId="5" fillId="0" borderId="30" xfId="0" applyFont="1" applyBorder="1"/>
    <xf numFmtId="0" fontId="5" fillId="0" borderId="26" xfId="0" applyFont="1" applyBorder="1" applyAlignment="1" applyProtection="1">
      <alignment horizontal="left"/>
    </xf>
    <xf numFmtId="166" fontId="8" fillId="0" borderId="26" xfId="0" applyNumberFormat="1" applyFont="1" applyBorder="1"/>
    <xf numFmtId="166" fontId="8" fillId="0" borderId="26" xfId="0" applyNumberFormat="1" applyFont="1" applyFill="1" applyBorder="1"/>
    <xf numFmtId="166" fontId="8" fillId="0" borderId="27"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3" fontId="3" fillId="0" borderId="0" xfId="327" applyNumberFormat="1" applyFont="1" applyBorder="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166" fontId="5" fillId="0" borderId="26" xfId="0" applyNumberFormat="1" applyFont="1" applyFill="1" applyBorder="1"/>
    <xf numFmtId="0" fontId="8" fillId="0" borderId="18" xfId="0" applyFont="1" applyBorder="1"/>
    <xf numFmtId="166" fontId="8" fillId="0" borderId="4" xfId="0" applyNumberFormat="1" applyFont="1" applyBorder="1"/>
    <xf numFmtId="0" fontId="9" fillId="0" borderId="18" xfId="0" applyFont="1" applyBorder="1"/>
    <xf numFmtId="0" fontId="8" fillId="0" borderId="14" xfId="0" applyFont="1" applyBorder="1"/>
    <xf numFmtId="0" fontId="8" fillId="0" borderId="4" xfId="0" applyFont="1" applyBorder="1"/>
    <xf numFmtId="0" fontId="9" fillId="0" borderId="4" xfId="0" applyFont="1" applyBorder="1"/>
    <xf numFmtId="0" fontId="8" fillId="0" borderId="30" xfId="0" applyFont="1" applyBorder="1"/>
    <xf numFmtId="0" fontId="8" fillId="0" borderId="26" xfId="0" applyFont="1" applyBorder="1"/>
    <xf numFmtId="0" fontId="3" fillId="0" borderId="3" xfId="0" applyFont="1" applyBorder="1" applyAlignment="1" applyProtection="1">
      <alignment horizontal="left" wrapText="1"/>
    </xf>
    <xf numFmtId="166" fontId="6" fillId="0" borderId="0" xfId="0" applyNumberFormat="1" applyFont="1"/>
    <xf numFmtId="166" fontId="3" fillId="0" borderId="32" xfId="2" applyNumberFormat="1" applyFont="1" applyFill="1" applyBorder="1" applyAlignment="1">
      <alignment horizontal="right"/>
    </xf>
    <xf numFmtId="166" fontId="12" fillId="0" borderId="0" xfId="3" applyNumberFormat="1"/>
    <xf numFmtId="0" fontId="8" fillId="2" borderId="5" xfId="0" applyFont="1" applyFill="1" applyBorder="1" applyAlignment="1">
      <alignment horizontal="center"/>
    </xf>
    <xf numFmtId="0" fontId="8" fillId="2" borderId="11" xfId="0" applyFont="1" applyFill="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1" xfId="2" quotePrefix="1" applyFont="1" applyFill="1" applyBorder="1" applyAlignment="1">
      <alignment horizontal="center" vertical="center"/>
    </xf>
    <xf numFmtId="0" fontId="8" fillId="2" borderId="2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5" xfId="0" applyFont="1" applyFill="1" applyBorder="1" applyAlignment="1">
      <alignment horizontal="center"/>
    </xf>
    <xf numFmtId="165" fontId="9" fillId="0" borderId="3" xfId="0" applyNumberFormat="1" applyFont="1" applyBorder="1"/>
    <xf numFmtId="166" fontId="9" fillId="3" borderId="3" xfId="0" applyNumberFormat="1" applyFont="1" applyFill="1" applyBorder="1"/>
    <xf numFmtId="0" fontId="3" fillId="0" borderId="0" xfId="207" applyFont="1" applyAlignment="1">
      <alignment horizontal="center"/>
    </xf>
    <xf numFmtId="166" fontId="8" fillId="0" borderId="4" xfId="0" applyNumberFormat="1" applyFont="1" applyBorder="1" applyAlignment="1">
      <alignment horizontal="center"/>
    </xf>
    <xf numFmtId="166" fontId="8" fillId="0" borderId="19" xfId="0" applyNumberFormat="1" applyFont="1" applyBorder="1" applyAlignment="1">
      <alignment horizontal="center"/>
    </xf>
    <xf numFmtId="166" fontId="8" fillId="0" borderId="3" xfId="0" applyNumberFormat="1" applyFont="1" applyBorder="1" applyAlignment="1">
      <alignment horizontal="center"/>
    </xf>
    <xf numFmtId="166" fontId="8" fillId="0" borderId="12" xfId="0" applyNumberFormat="1" applyFont="1" applyBorder="1" applyAlignment="1">
      <alignment horizontal="center"/>
    </xf>
    <xf numFmtId="166" fontId="9" fillId="0" borderId="3" xfId="0" applyNumberFormat="1" applyFont="1" applyBorder="1" applyAlignment="1">
      <alignment horizontal="center"/>
    </xf>
    <xf numFmtId="166" fontId="9" fillId="0" borderId="12" xfId="0" applyNumberFormat="1" applyFont="1" applyBorder="1" applyAlignment="1">
      <alignment horizontal="center"/>
    </xf>
    <xf numFmtId="166" fontId="8" fillId="0" borderId="5" xfId="0" applyNumberFormat="1" applyFont="1" applyBorder="1" applyAlignment="1">
      <alignment horizontal="center"/>
    </xf>
    <xf numFmtId="166" fontId="8" fillId="0" borderId="11" xfId="0" applyNumberFormat="1" applyFont="1" applyBorder="1" applyAlignment="1">
      <alignment horizontal="center"/>
    </xf>
    <xf numFmtId="166" fontId="9" fillId="0" borderId="4" xfId="0" applyNumberFormat="1" applyFont="1" applyBorder="1" applyAlignment="1">
      <alignment horizontal="center"/>
    </xf>
    <xf numFmtId="166" fontId="9" fillId="0" borderId="19" xfId="0" applyNumberFormat="1" applyFont="1" applyBorder="1" applyAlignment="1">
      <alignment horizontal="center"/>
    </xf>
    <xf numFmtId="0" fontId="5" fillId="2" borderId="5" xfId="2" applyFont="1" applyFill="1" applyBorder="1" applyAlignment="1">
      <alignment horizontal="center" vertical="center"/>
    </xf>
    <xf numFmtId="0" fontId="3" fillId="0" borderId="0" xfId="2" applyFont="1" applyAlignment="1">
      <alignment vertical="center"/>
    </xf>
    <xf numFmtId="0" fontId="32" fillId="0" borderId="0" xfId="2" applyFont="1" applyFill="1" applyBorder="1" applyAlignment="1">
      <alignment vertical="center"/>
    </xf>
    <xf numFmtId="0" fontId="3" fillId="0" borderId="0" xfId="2" applyFont="1" applyBorder="1" applyAlignment="1">
      <alignment vertical="center"/>
    </xf>
    <xf numFmtId="0" fontId="3" fillId="0" borderId="0" xfId="2" applyFont="1" applyFill="1" applyAlignment="1">
      <alignment vertical="center"/>
    </xf>
    <xf numFmtId="0" fontId="3" fillId="2" borderId="8" xfId="2" applyFont="1" applyFill="1" applyBorder="1" applyAlignment="1">
      <alignment horizontal="center" vertical="center"/>
    </xf>
    <xf numFmtId="0" fontId="3" fillId="2" borderId="18"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19" xfId="2" applyFont="1" applyFill="1" applyBorder="1" applyAlignment="1">
      <alignment horizontal="center" vertical="center"/>
    </xf>
    <xf numFmtId="0" fontId="5" fillId="2" borderId="14" xfId="2" applyFont="1" applyFill="1" applyBorder="1" applyAlignment="1">
      <alignment vertical="center"/>
    </xf>
    <xf numFmtId="0" fontId="5" fillId="2" borderId="5" xfId="2" applyFont="1" applyFill="1" applyBorder="1" applyAlignment="1">
      <alignment vertical="center"/>
    </xf>
    <xf numFmtId="0" fontId="3" fillId="2" borderId="5" xfId="2" applyFont="1" applyFill="1" applyBorder="1" applyAlignment="1">
      <alignment horizontal="center" vertical="center"/>
    </xf>
    <xf numFmtId="0" fontId="3" fillId="2" borderId="5" xfId="2" applyFont="1" applyFill="1" applyBorder="1" applyAlignment="1">
      <alignment vertical="center"/>
    </xf>
    <xf numFmtId="2" fontId="3" fillId="2" borderId="5" xfId="2" applyNumberFormat="1" applyFont="1" applyFill="1" applyBorder="1" applyAlignment="1">
      <alignment horizontal="right" vertical="center"/>
    </xf>
    <xf numFmtId="0" fontId="3" fillId="2" borderId="11" xfId="2" applyFont="1" applyFill="1" applyBorder="1" applyAlignment="1">
      <alignment horizontal="right" vertical="center"/>
    </xf>
    <xf numFmtId="0" fontId="3" fillId="0" borderId="10" xfId="2" applyFont="1" applyBorder="1" applyAlignment="1">
      <alignment vertical="center"/>
    </xf>
    <xf numFmtId="0" fontId="3" fillId="0" borderId="3" xfId="2" applyFont="1" applyFill="1" applyBorder="1" applyAlignment="1">
      <alignment vertical="center"/>
    </xf>
    <xf numFmtId="166" fontId="3" fillId="0" borderId="3" xfId="2" applyNumberFormat="1" applyFont="1" applyFill="1" applyBorder="1" applyAlignment="1">
      <alignment horizontal="center" vertical="center"/>
    </xf>
    <xf numFmtId="2" fontId="3" fillId="0" borderId="3" xfId="2"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3" xfId="2" applyFont="1" applyBorder="1" applyAlignment="1">
      <alignment vertical="center"/>
    </xf>
    <xf numFmtId="166" fontId="3" fillId="0" borderId="0" xfId="2" applyNumberFormat="1"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166" fontId="3" fillId="0" borderId="4" xfId="2" applyNumberFormat="1" applyFont="1" applyFill="1" applyBorder="1" applyAlignment="1">
      <alignment horizontal="center" vertical="center"/>
    </xf>
    <xf numFmtId="0" fontId="3" fillId="2" borderId="11" xfId="2" applyFont="1" applyFill="1" applyBorder="1" applyAlignment="1">
      <alignment vertical="center"/>
    </xf>
    <xf numFmtId="0" fontId="3" fillId="0" borderId="3" xfId="2" applyFont="1" applyFill="1" applyBorder="1" applyAlignment="1">
      <alignment horizontal="center" vertical="center"/>
    </xf>
    <xf numFmtId="166" fontId="3" fillId="0" borderId="3" xfId="2" applyNumberFormat="1" applyFont="1" applyBorder="1" applyAlignment="1">
      <alignment horizontal="center" vertical="center"/>
    </xf>
    <xf numFmtId="2" fontId="3" fillId="0" borderId="0" xfId="2" applyNumberFormat="1" applyFont="1" applyBorder="1" applyAlignment="1">
      <alignment vertical="center"/>
    </xf>
    <xf numFmtId="166" fontId="3" fillId="0" borderId="12" xfId="2" applyNumberFormat="1" applyFont="1" applyFill="1" applyBorder="1" applyAlignment="1">
      <alignment horizontal="center" vertical="center"/>
    </xf>
    <xf numFmtId="166" fontId="3" fillId="0" borderId="4" xfId="2" applyNumberFormat="1" applyFont="1" applyBorder="1" applyAlignment="1">
      <alignment horizontal="center" vertical="center"/>
    </xf>
    <xf numFmtId="0" fontId="3" fillId="0" borderId="4" xfId="2" applyFont="1" applyFill="1" applyBorder="1" applyAlignment="1">
      <alignment horizontal="center" vertical="center"/>
    </xf>
    <xf numFmtId="0" fontId="3" fillId="0" borderId="19" xfId="2" applyFont="1" applyFill="1" applyBorder="1" applyAlignment="1">
      <alignment horizontal="center" vertical="center"/>
    </xf>
    <xf numFmtId="0" fontId="33" fillId="2" borderId="5" xfId="2" applyFont="1" applyFill="1" applyBorder="1" applyAlignment="1">
      <alignment horizontal="center" vertical="center"/>
    </xf>
    <xf numFmtId="0" fontId="3" fillId="2" borderId="5" xfId="2" applyFont="1" applyFill="1" applyBorder="1" applyAlignment="1">
      <alignment horizontal="right" vertical="center"/>
    </xf>
    <xf numFmtId="166" fontId="3" fillId="0" borderId="3" xfId="4" applyNumberFormat="1" applyFont="1" applyBorder="1" applyAlignment="1">
      <alignment horizontal="center" vertical="center"/>
    </xf>
    <xf numFmtId="2" fontId="3" fillId="0" borderId="3" xfId="4" applyNumberFormat="1" applyFont="1" applyBorder="1" applyAlignment="1">
      <alignment horizontal="center" vertical="center"/>
    </xf>
    <xf numFmtId="0" fontId="5" fillId="2" borderId="5" xfId="2" applyFont="1" applyFill="1" applyBorder="1" applyAlignment="1">
      <alignment vertical="center" wrapText="1"/>
    </xf>
    <xf numFmtId="0" fontId="3" fillId="0" borderId="30" xfId="2" applyFont="1" applyBorder="1" applyAlignment="1">
      <alignment vertical="center"/>
    </xf>
    <xf numFmtId="0" fontId="3" fillId="0" borderId="26" xfId="2" applyFont="1" applyBorder="1" applyAlignment="1">
      <alignment vertical="center"/>
    </xf>
    <xf numFmtId="166" fontId="3" fillId="0" borderId="26" xfId="2" applyNumberFormat="1" applyFont="1" applyFill="1" applyBorder="1" applyAlignment="1">
      <alignment horizontal="center" vertical="center"/>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166" fontId="3" fillId="0" borderId="0" xfId="2" applyNumberFormat="1" applyFont="1" applyFill="1" applyBorder="1" applyAlignment="1">
      <alignment horizontal="center" vertical="center"/>
    </xf>
    <xf numFmtId="0" fontId="3" fillId="0" borderId="0" xfId="2" applyFont="1" applyFill="1" applyBorder="1" applyAlignment="1">
      <alignment vertical="center"/>
    </xf>
    <xf numFmtId="0" fontId="34" fillId="0" borderId="5" xfId="0" applyFont="1" applyFill="1" applyBorder="1"/>
    <xf numFmtId="166" fontId="33" fillId="0" borderId="5" xfId="2" applyNumberFormat="1" applyFont="1" applyBorder="1" applyAlignment="1">
      <alignment horizontal="center" vertical="center"/>
    </xf>
    <xf numFmtId="166" fontId="3" fillId="0" borderId="0" xfId="2" applyNumberFormat="1" applyFont="1" applyAlignment="1">
      <alignment vertical="center"/>
    </xf>
    <xf numFmtId="166" fontId="3" fillId="0" borderId="3" xfId="2" quotePrefix="1" applyNumberFormat="1" applyFont="1" applyFill="1" applyBorder="1" applyAlignment="1">
      <alignment horizontal="center" vertical="center"/>
    </xf>
    <xf numFmtId="166" fontId="3" fillId="0" borderId="12" xfId="2" quotePrefix="1" applyNumberFormat="1" applyFont="1" applyFill="1" applyBorder="1" applyAlignment="1">
      <alignment horizontal="center" vertical="center"/>
    </xf>
    <xf numFmtId="166" fontId="3" fillId="0" borderId="4" xfId="2" quotePrefix="1" applyNumberFormat="1" applyFont="1" applyFill="1" applyBorder="1" applyAlignment="1">
      <alignment horizontal="center" vertical="center"/>
    </xf>
    <xf numFmtId="166" fontId="3" fillId="0" borderId="19" xfId="2" quotePrefix="1" applyNumberFormat="1" applyFont="1" applyFill="1" applyBorder="1" applyAlignment="1">
      <alignment horizontal="center" vertical="center"/>
    </xf>
    <xf numFmtId="0" fontId="8" fillId="2" borderId="5" xfId="0" applyFont="1" applyFill="1" applyBorder="1" applyAlignment="1">
      <alignment horizontal="center"/>
    </xf>
    <xf numFmtId="0" fontId="5" fillId="2" borderId="5" xfId="2" applyFont="1" applyFill="1" applyBorder="1" applyAlignment="1">
      <alignment horizontal="center" vertical="center"/>
    </xf>
    <xf numFmtId="166" fontId="33" fillId="0" borderId="3" xfId="2" applyNumberFormat="1" applyFont="1" applyFill="1" applyBorder="1" applyAlignment="1">
      <alignment horizontal="center" vertical="center"/>
    </xf>
    <xf numFmtId="166" fontId="33" fillId="0" borderId="12" xfId="2" applyNumberFormat="1" applyFont="1" applyFill="1" applyBorder="1" applyAlignment="1">
      <alignment horizontal="center" vertical="center"/>
    </xf>
    <xf numFmtId="2" fontId="33" fillId="0" borderId="3" xfId="2" applyNumberFormat="1" applyFont="1" applyFill="1" applyBorder="1" applyAlignment="1">
      <alignment horizontal="center" vertical="center"/>
    </xf>
    <xf numFmtId="174" fontId="33" fillId="0" borderId="3" xfId="2" applyNumberFormat="1" applyFont="1" applyFill="1" applyBorder="1" applyAlignment="1">
      <alignment horizontal="center" vertical="center"/>
    </xf>
    <xf numFmtId="2" fontId="33" fillId="0" borderId="12" xfId="2" applyNumberFormat="1" applyFont="1" applyFill="1" applyBorder="1" applyAlignment="1">
      <alignment horizontal="center" vertical="center"/>
    </xf>
    <xf numFmtId="0" fontId="5" fillId="0" borderId="0" xfId="2" applyFont="1" applyAlignment="1">
      <alignment horizontal="center"/>
    </xf>
    <xf numFmtId="0" fontId="5" fillId="0" borderId="20" xfId="382" applyFont="1" applyBorder="1" applyAlignment="1">
      <alignment horizontal="center"/>
    </xf>
    <xf numFmtId="0" fontId="9" fillId="2" borderId="9"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2" xfId="0" applyFont="1" applyFill="1" applyBorder="1" applyAlignment="1">
      <alignment horizontal="center" wrapText="1"/>
    </xf>
    <xf numFmtId="0" fontId="9" fillId="2" borderId="23" xfId="0" applyFont="1" applyFill="1" applyBorder="1" applyAlignment="1">
      <alignment horizontal="center" wrapText="1"/>
    </xf>
    <xf numFmtId="0" fontId="9" fillId="2" borderId="4" xfId="0" applyFont="1" applyFill="1" applyBorder="1" applyAlignment="1">
      <alignment horizontal="center" wrapText="1"/>
    </xf>
    <xf numFmtId="0" fontId="9" fillId="2" borderId="19" xfId="0" applyFont="1" applyFill="1" applyBorder="1" applyAlignment="1">
      <alignment horizontal="center" wrapText="1"/>
    </xf>
    <xf numFmtId="0" fontId="8" fillId="0" borderId="14" xfId="0" applyFont="1" applyBorder="1" applyAlignment="1">
      <alignment wrapText="1"/>
    </xf>
    <xf numFmtId="166" fontId="8" fillId="0" borderId="5" xfId="0" applyNumberFormat="1" applyFont="1" applyBorder="1" applyAlignment="1">
      <alignment horizontal="center" wrapText="1"/>
    </xf>
    <xf numFmtId="166" fontId="8" fillId="0" borderId="5" xfId="0" applyNumberFormat="1" applyFont="1" applyBorder="1" applyAlignment="1">
      <alignment wrapText="1"/>
    </xf>
    <xf numFmtId="166" fontId="8" fillId="0" borderId="11" xfId="0" applyNumberFormat="1" applyFont="1" applyBorder="1" applyAlignment="1">
      <alignment horizontal="center" wrapText="1"/>
    </xf>
    <xf numFmtId="0" fontId="9" fillId="0" borderId="22" xfId="0" applyFont="1" applyBorder="1" applyAlignment="1">
      <alignment horizontal="left" wrapText="1" indent="1"/>
    </xf>
    <xf numFmtId="166" fontId="9" fillId="0" borderId="2" xfId="0" applyNumberFormat="1" applyFont="1" applyBorder="1" applyAlignment="1">
      <alignment horizontal="center" wrapText="1"/>
    </xf>
    <xf numFmtId="166" fontId="9" fillId="0" borderId="2" xfId="0" applyNumberFormat="1" applyFont="1" applyBorder="1" applyAlignment="1">
      <alignment wrapText="1"/>
    </xf>
    <xf numFmtId="166" fontId="9" fillId="0" borderId="3" xfId="0" applyNumberFormat="1" applyFont="1" applyBorder="1" applyAlignment="1">
      <alignment horizontal="center" wrapText="1"/>
    </xf>
    <xf numFmtId="166" fontId="9" fillId="0" borderId="12" xfId="0" applyNumberFormat="1" applyFont="1" applyBorder="1" applyAlignment="1">
      <alignment horizontal="center" wrapText="1"/>
    </xf>
    <xf numFmtId="0" fontId="9" fillId="0" borderId="10" xfId="0" applyFont="1" applyBorder="1" applyAlignment="1">
      <alignment horizontal="left" wrapText="1" indent="1"/>
    </xf>
    <xf numFmtId="166" fontId="9" fillId="0" borderId="3" xfId="0" applyNumberFormat="1" applyFont="1" applyBorder="1" applyAlignment="1">
      <alignment wrapText="1"/>
    </xf>
    <xf numFmtId="0" fontId="9" fillId="0" borderId="18" xfId="0" applyFont="1" applyBorder="1" applyAlignment="1">
      <alignment horizontal="left" wrapText="1" indent="1"/>
    </xf>
    <xf numFmtId="166" fontId="9" fillId="0" borderId="4" xfId="0" applyNumberFormat="1" applyFont="1" applyBorder="1" applyAlignment="1">
      <alignment horizontal="center" wrapText="1"/>
    </xf>
    <xf numFmtId="166" fontId="9" fillId="0" borderId="4" xfId="0" applyNumberFormat="1" applyFont="1" applyBorder="1" applyAlignment="1">
      <alignment wrapText="1"/>
    </xf>
    <xf numFmtId="0" fontId="8" fillId="0" borderId="14" xfId="0" applyFont="1" applyBorder="1" applyAlignment="1">
      <alignment horizontal="left" wrapText="1" indent="1"/>
    </xf>
    <xf numFmtId="0" fontId="8" fillId="0" borderId="14" xfId="0" applyFont="1" applyBorder="1" applyAlignment="1">
      <alignment horizontal="center" vertical="center" wrapText="1"/>
    </xf>
    <xf numFmtId="166" fontId="8" fillId="0" borderId="5" xfId="0" applyNumberFormat="1" applyFont="1" applyBorder="1" applyAlignment="1">
      <alignment horizontal="center" vertical="center" wrapText="1"/>
    </xf>
    <xf numFmtId="166" fontId="8" fillId="0" borderId="5" xfId="0" applyNumberFormat="1" applyFont="1" applyBorder="1" applyAlignment="1">
      <alignment horizontal="right" vertical="center" wrapText="1"/>
    </xf>
    <xf numFmtId="166" fontId="8" fillId="0" borderId="11" xfId="0" applyNumberFormat="1" applyFont="1" applyBorder="1" applyAlignment="1">
      <alignment horizontal="center" vertical="center" wrapText="1"/>
    </xf>
    <xf numFmtId="166" fontId="9" fillId="0" borderId="23" xfId="0" applyNumberFormat="1" applyFont="1" applyBorder="1" applyAlignment="1">
      <alignment horizontal="center" wrapText="1"/>
    </xf>
    <xf numFmtId="166" fontId="9" fillId="0" borderId="19" xfId="0" applyNumberFormat="1" applyFont="1" applyBorder="1" applyAlignment="1">
      <alignment horizontal="center" wrapText="1"/>
    </xf>
    <xf numFmtId="0" fontId="9" fillId="0" borderId="30" xfId="0" applyFont="1" applyBorder="1" applyAlignment="1">
      <alignment horizontal="left" wrapText="1" indent="1"/>
    </xf>
    <xf numFmtId="166" fontId="9" fillId="0" borderId="26" xfId="0" applyNumberFormat="1" applyFont="1" applyBorder="1" applyAlignment="1">
      <alignment horizontal="center" wrapText="1"/>
    </xf>
    <xf numFmtId="166" fontId="9" fillId="0" borderId="26" xfId="0" applyNumberFormat="1" applyFont="1" applyBorder="1" applyAlignment="1">
      <alignment wrapText="1"/>
    </xf>
    <xf numFmtId="166" fontId="9" fillId="0" borderId="27" xfId="0" applyNumberFormat="1" applyFont="1" applyBorder="1" applyAlignment="1">
      <alignment horizontal="center" wrapText="1"/>
    </xf>
    <xf numFmtId="0" fontId="29" fillId="0" borderId="0" xfId="163" applyFont="1"/>
    <xf numFmtId="173" fontId="5" fillId="0" borderId="20" xfId="383" quotePrefix="1" applyNumberFormat="1" applyFont="1" applyBorder="1" applyAlignment="1">
      <alignment horizontal="center"/>
    </xf>
    <xf numFmtId="173" fontId="5" fillId="4" borderId="5" xfId="383" applyNumberFormat="1" applyFont="1" applyFill="1" applyBorder="1" applyAlignment="1" applyProtection="1">
      <alignment horizontal="center" vertical="center"/>
    </xf>
    <xf numFmtId="173" fontId="5" fillId="4" borderId="6" xfId="383" applyNumberFormat="1" applyFont="1" applyFill="1" applyBorder="1" applyAlignment="1" applyProtection="1">
      <alignment horizontal="center" vertical="center"/>
    </xf>
    <xf numFmtId="173" fontId="5" fillId="4" borderId="11" xfId="383" applyNumberFormat="1" applyFont="1" applyFill="1" applyBorder="1" applyAlignment="1" applyProtection="1">
      <alignment horizontal="center" vertical="center"/>
    </xf>
    <xf numFmtId="173" fontId="3" fillId="0" borderId="10" xfId="383" applyNumberFormat="1" applyFont="1" applyBorder="1" applyAlignment="1" applyProtection="1">
      <alignment horizontal="left" vertical="center"/>
    </xf>
    <xf numFmtId="166" fontId="3" fillId="0" borderId="3" xfId="383" applyNumberFormat="1" applyFont="1" applyBorder="1" applyAlignment="1" applyProtection="1">
      <alignment horizontal="center" vertical="center"/>
    </xf>
    <xf numFmtId="166" fontId="3" fillId="0" borderId="2" xfId="383" applyNumberFormat="1" applyFont="1" applyBorder="1" applyAlignment="1" applyProtection="1">
      <alignment horizontal="center" vertical="center"/>
    </xf>
    <xf numFmtId="166" fontId="3" fillId="0" borderId="1" xfId="383" applyNumberFormat="1" applyFont="1" applyBorder="1" applyAlignment="1" applyProtection="1">
      <alignment horizontal="center" vertical="center"/>
    </xf>
    <xf numFmtId="166" fontId="3" fillId="0" borderId="12" xfId="383" applyNumberFormat="1" applyFont="1" applyBorder="1" applyAlignment="1" applyProtection="1">
      <alignment horizontal="center" vertical="center"/>
    </xf>
    <xf numFmtId="166" fontId="3" fillId="0" borderId="3" xfId="383" applyNumberFormat="1" applyFont="1" applyFill="1" applyBorder="1" applyAlignment="1" applyProtection="1">
      <alignment horizontal="center" vertical="center"/>
    </xf>
    <xf numFmtId="166" fontId="3" fillId="0" borderId="1" xfId="383" applyNumberFormat="1" applyFont="1" applyFill="1" applyBorder="1" applyAlignment="1" applyProtection="1">
      <alignment horizontal="center" vertical="center"/>
    </xf>
    <xf numFmtId="166" fontId="3" fillId="0" borderId="12" xfId="383" applyNumberFormat="1" applyFont="1" applyFill="1" applyBorder="1" applyAlignment="1" applyProtection="1">
      <alignment horizontal="center" vertical="center"/>
    </xf>
    <xf numFmtId="166" fontId="3" fillId="0" borderId="3" xfId="383" applyNumberFormat="1" applyFont="1" applyBorder="1" applyAlignment="1">
      <alignment horizontal="center" vertical="center"/>
    </xf>
    <xf numFmtId="0" fontId="3" fillId="0" borderId="1" xfId="383" applyNumberFormat="1" applyFont="1" applyBorder="1" applyAlignment="1">
      <alignment horizontal="center" vertical="center"/>
    </xf>
    <xf numFmtId="0" fontId="3" fillId="0" borderId="12" xfId="383" applyNumberFormat="1" applyFont="1" applyBorder="1" applyAlignment="1" applyProtection="1">
      <alignment horizontal="center" vertical="center"/>
    </xf>
    <xf numFmtId="0" fontId="3" fillId="0" borderId="12" xfId="383" applyNumberFormat="1" applyFont="1" applyBorder="1" applyAlignment="1">
      <alignment horizontal="center" vertical="center"/>
    </xf>
    <xf numFmtId="166" fontId="3" fillId="0" borderId="1" xfId="383" applyNumberFormat="1" applyFont="1" applyBorder="1" applyAlignment="1">
      <alignment horizontal="center" vertical="center"/>
    </xf>
    <xf numFmtId="0" fontId="3" fillId="0" borderId="36" xfId="383" applyNumberFormat="1" applyFont="1" applyBorder="1" applyAlignment="1">
      <alignment horizontal="center" vertical="center"/>
    </xf>
    <xf numFmtId="166" fontId="3" fillId="0" borderId="4" xfId="383" applyNumberFormat="1" applyFont="1" applyBorder="1" applyAlignment="1" applyProtection="1">
      <alignment horizontal="center" vertical="center"/>
    </xf>
    <xf numFmtId="166" fontId="3" fillId="3" borderId="4" xfId="383" applyNumberFormat="1" applyFont="1" applyFill="1" applyBorder="1" applyAlignment="1">
      <alignment horizontal="center" vertical="center"/>
    </xf>
    <xf numFmtId="0" fontId="3" fillId="0" borderId="37" xfId="383" applyNumberFormat="1" applyFont="1" applyBorder="1" applyAlignment="1">
      <alignment horizontal="center" vertical="center"/>
    </xf>
    <xf numFmtId="173" fontId="5" fillId="0" borderId="38" xfId="383" applyNumberFormat="1" applyFont="1" applyBorder="1" applyAlignment="1" applyProtection="1">
      <alignment horizontal="center" vertical="center"/>
    </xf>
    <xf numFmtId="166" fontId="5" fillId="0" borderId="39" xfId="383" applyNumberFormat="1" applyFont="1" applyBorder="1" applyAlignment="1">
      <alignment horizontal="center" vertical="center"/>
    </xf>
    <xf numFmtId="166" fontId="5" fillId="0" borderId="40" xfId="383" applyNumberFormat="1" applyFont="1" applyBorder="1" applyAlignment="1">
      <alignment horizontal="center" vertical="center"/>
    </xf>
    <xf numFmtId="166" fontId="5" fillId="0" borderId="41" xfId="383" applyNumberFormat="1" applyFont="1" applyBorder="1" applyAlignment="1">
      <alignment horizontal="center" vertical="center"/>
    </xf>
    <xf numFmtId="166" fontId="5" fillId="0" borderId="42" xfId="383" applyNumberFormat="1" applyFont="1" applyBorder="1" applyAlignment="1">
      <alignment horizontal="center" vertical="center"/>
    </xf>
    <xf numFmtId="173" fontId="3" fillId="0" borderId="15" xfId="383" applyNumberFormat="1" applyFont="1" applyFill="1" applyBorder="1" applyAlignment="1" applyProtection="1">
      <alignment horizontal="left" vertical="center"/>
    </xf>
    <xf numFmtId="0" fontId="29" fillId="0" borderId="0" xfId="163" applyFont="1" applyAlignment="1">
      <alignment horizontal="center"/>
    </xf>
    <xf numFmtId="173" fontId="3" fillId="0" borderId="0" xfId="383" applyNumberFormat="1" applyFont="1" applyFill="1" applyBorder="1" applyAlignment="1" applyProtection="1">
      <alignment horizontal="left" vertical="center"/>
    </xf>
    <xf numFmtId="165" fontId="29" fillId="0" borderId="0" xfId="163" applyNumberFormat="1" applyFont="1"/>
    <xf numFmtId="166" fontId="37" fillId="0" borderId="0" xfId="0" applyNumberFormat="1" applyFont="1"/>
    <xf numFmtId="0" fontId="38" fillId="0" borderId="0" xfId="2" applyFont="1"/>
    <xf numFmtId="173" fontId="5" fillId="0" borderId="0" xfId="327" quotePrefix="1" applyNumberFormat="1" applyFont="1" applyBorder="1" applyAlignment="1">
      <alignment horizontal="center"/>
    </xf>
    <xf numFmtId="173" fontId="5" fillId="4" borderId="5" xfId="327" applyNumberFormat="1" applyFont="1" applyFill="1" applyBorder="1" applyAlignment="1" applyProtection="1">
      <alignment horizontal="center" vertical="center"/>
    </xf>
    <xf numFmtId="173" fontId="5" fillId="4" borderId="23" xfId="327" applyNumberFormat="1" applyFont="1" applyFill="1" applyBorder="1" applyAlignment="1" applyProtection="1">
      <alignment horizontal="center" vertical="center"/>
    </xf>
    <xf numFmtId="173" fontId="3" fillId="0" borderId="10" xfId="327" applyNumberFormat="1" applyFont="1" applyBorder="1" applyAlignment="1" applyProtection="1">
      <alignment horizontal="left" vertical="center"/>
    </xf>
    <xf numFmtId="165" fontId="3" fillId="0" borderId="0" xfId="327" applyNumberFormat="1" applyFont="1" applyBorder="1" applyAlignment="1" applyProtection="1">
      <alignment horizontal="center" vertical="center"/>
    </xf>
    <xf numFmtId="166" fontId="9" fillId="0" borderId="2" xfId="212" applyNumberFormat="1" applyFont="1" applyBorder="1" applyAlignment="1">
      <alignment horizontal="center" vertical="center"/>
    </xf>
    <xf numFmtId="168" fontId="3" fillId="0" borderId="3" xfId="327" applyNumberFormat="1" applyFont="1" applyFill="1" applyBorder="1" applyAlignment="1" applyProtection="1">
      <alignment horizontal="center" vertical="center"/>
    </xf>
    <xf numFmtId="166" fontId="9" fillId="0" borderId="44" xfId="212" applyNumberFormat="1" applyFont="1" applyBorder="1" applyAlignment="1">
      <alignment horizontal="center" vertical="center"/>
    </xf>
    <xf numFmtId="168" fontId="3" fillId="0" borderId="2" xfId="327" applyNumberFormat="1" applyFont="1" applyFill="1" applyBorder="1" applyAlignment="1" applyProtection="1">
      <alignment horizontal="center" vertical="center"/>
    </xf>
    <xf numFmtId="168" fontId="3" fillId="0" borderId="23" xfId="327" applyNumberFormat="1" applyFont="1" applyFill="1" applyBorder="1" applyAlignment="1" applyProtection="1">
      <alignment horizontal="center" vertical="center"/>
    </xf>
    <xf numFmtId="173" fontId="3" fillId="0" borderId="45" xfId="327" applyNumberFormat="1" applyFont="1" applyFill="1" applyBorder="1" applyAlignment="1" applyProtection="1">
      <alignment horizontal="center" vertical="center"/>
    </xf>
    <xf numFmtId="166" fontId="9" fillId="0" borderId="3" xfId="212" applyNumberFormat="1" applyFont="1" applyBorder="1" applyAlignment="1">
      <alignment horizontal="center" vertical="center"/>
    </xf>
    <xf numFmtId="166" fontId="3" fillId="0" borderId="45" xfId="327" applyNumberFormat="1" applyFont="1" applyFill="1" applyBorder="1" applyAlignment="1" applyProtection="1">
      <alignment horizontal="center" vertical="center"/>
    </xf>
    <xf numFmtId="166" fontId="9" fillId="0" borderId="45" xfId="212" applyNumberFormat="1" applyFont="1" applyBorder="1" applyAlignment="1">
      <alignment horizontal="center" vertical="center"/>
    </xf>
    <xf numFmtId="168" fontId="3" fillId="0" borderId="12" xfId="327" applyNumberFormat="1" applyFont="1" applyFill="1" applyBorder="1" applyAlignment="1" applyProtection="1">
      <alignment horizontal="center" vertical="center"/>
    </xf>
    <xf numFmtId="165" fontId="3" fillId="0" borderId="45" xfId="327" applyNumberFormat="1" applyFont="1" applyBorder="1" applyAlignment="1" applyProtection="1">
      <alignment horizontal="center" vertical="center"/>
    </xf>
    <xf numFmtId="166" fontId="3" fillId="0" borderId="45" xfId="327" applyNumberFormat="1" applyFont="1" applyBorder="1" applyAlignment="1">
      <alignment horizontal="center" vertical="center"/>
    </xf>
    <xf numFmtId="166" fontId="9" fillId="0" borderId="4" xfId="212" applyNumberFormat="1" applyFont="1" applyBorder="1" applyAlignment="1">
      <alignment horizontal="center" vertical="center"/>
    </xf>
    <xf numFmtId="166" fontId="9" fillId="0" borderId="46" xfId="212" applyNumberFormat="1" applyFont="1" applyBorder="1" applyAlignment="1">
      <alignment horizontal="center" vertical="center"/>
    </xf>
    <xf numFmtId="168" fontId="3" fillId="0" borderId="4" xfId="327" applyNumberFormat="1" applyFont="1" applyFill="1" applyBorder="1" applyAlignment="1" applyProtection="1">
      <alignment horizontal="center" vertical="center"/>
    </xf>
    <xf numFmtId="168" fontId="3" fillId="0" borderId="19" xfId="327" applyNumberFormat="1" applyFont="1" applyFill="1" applyBorder="1" applyAlignment="1" applyProtection="1">
      <alignment horizontal="center" vertical="center"/>
    </xf>
    <xf numFmtId="173" fontId="5" fillId="0" borderId="38" xfId="327" applyNumberFormat="1" applyFont="1" applyBorder="1" applyAlignment="1" applyProtection="1">
      <alignment horizontal="center" vertical="center"/>
    </xf>
    <xf numFmtId="166" fontId="5" fillId="0" borderId="39" xfId="327" applyNumberFormat="1" applyFont="1" applyBorder="1" applyAlignment="1">
      <alignment horizontal="center" vertical="center"/>
    </xf>
    <xf numFmtId="166" fontId="5" fillId="0" borderId="40" xfId="327" applyNumberFormat="1" applyFont="1" applyBorder="1" applyAlignment="1">
      <alignment horizontal="center" vertical="center"/>
    </xf>
    <xf numFmtId="166" fontId="5" fillId="0" borderId="42" xfId="327" applyNumberFormat="1" applyFont="1" applyBorder="1" applyAlignment="1">
      <alignment horizontal="center" vertical="center"/>
    </xf>
    <xf numFmtId="0" fontId="9" fillId="0" borderId="0" xfId="212" applyFont="1"/>
    <xf numFmtId="0" fontId="3" fillId="0" borderId="0" xfId="382" applyFont="1"/>
    <xf numFmtId="0" fontId="5" fillId="0" borderId="0" xfId="382" applyFont="1" applyBorder="1" applyAlignment="1">
      <alignment horizontal="center" vertical="center"/>
    </xf>
    <xf numFmtId="43" fontId="5" fillId="0" borderId="0" xfId="31" applyFont="1" applyBorder="1" applyAlignment="1">
      <alignment horizontal="center" vertical="center"/>
    </xf>
    <xf numFmtId="175" fontId="5" fillId="0" borderId="0" xfId="31" applyNumberFormat="1" applyFont="1" applyBorder="1" applyAlignment="1">
      <alignment horizontal="center" vertical="center"/>
    </xf>
    <xf numFmtId="175" fontId="39" fillId="2" borderId="49" xfId="31" applyNumberFormat="1" applyFont="1" applyFill="1" applyBorder="1" applyAlignment="1">
      <alignment horizontal="center" vertical="center" readingOrder="1"/>
    </xf>
    <xf numFmtId="175" fontId="39" fillId="2" borderId="56" xfId="31" applyNumberFormat="1" applyFont="1" applyFill="1" applyBorder="1" applyAlignment="1">
      <alignment horizontal="center" readingOrder="1"/>
    </xf>
    <xf numFmtId="0" fontId="39" fillId="2" borderId="57" xfId="212" applyFont="1" applyFill="1" applyBorder="1" applyAlignment="1">
      <alignment horizontal="center" readingOrder="1"/>
    </xf>
    <xf numFmtId="0" fontId="39" fillId="2" borderId="58" xfId="212" applyFont="1" applyFill="1" applyBorder="1" applyAlignment="1">
      <alignment horizontal="center" readingOrder="1"/>
    </xf>
    <xf numFmtId="0" fontId="39" fillId="2" borderId="56" xfId="212" applyFont="1" applyFill="1" applyBorder="1" applyAlignment="1">
      <alignment horizontal="center" readingOrder="1"/>
    </xf>
    <xf numFmtId="0" fontId="39" fillId="2" borderId="60" xfId="212" applyFont="1" applyFill="1" applyBorder="1" applyAlignment="1">
      <alignment horizontal="center" readingOrder="1"/>
    </xf>
    <xf numFmtId="0" fontId="39" fillId="2" borderId="61" xfId="212" applyFont="1" applyFill="1" applyBorder="1" applyAlignment="1">
      <alignment horizontal="center" readingOrder="1"/>
    </xf>
    <xf numFmtId="0" fontId="39" fillId="0" borderId="62" xfId="212" applyFont="1" applyBorder="1" applyAlignment="1">
      <alignment horizontal="left" vertical="top" readingOrder="1"/>
    </xf>
    <xf numFmtId="175" fontId="39" fillId="0" borderId="56" xfId="31" applyNumberFormat="1" applyFont="1" applyBorder="1" applyAlignment="1">
      <alignment vertical="top" readingOrder="1"/>
    </xf>
    <xf numFmtId="175" fontId="39" fillId="0" borderId="56" xfId="31" applyNumberFormat="1" applyFont="1" applyBorder="1" applyAlignment="1">
      <alignment horizontal="left" vertical="top" readingOrder="1"/>
    </xf>
    <xf numFmtId="166" fontId="39" fillId="0" borderId="56" xfId="31" applyNumberFormat="1" applyFont="1" applyBorder="1" applyAlignment="1">
      <alignment horizontal="center" vertical="top" readingOrder="1"/>
    </xf>
    <xf numFmtId="166" fontId="39" fillId="0" borderId="63" xfId="31" applyNumberFormat="1" applyFont="1" applyBorder="1" applyAlignment="1">
      <alignment horizontal="center" vertical="top" readingOrder="1"/>
    </xf>
    <xf numFmtId="43" fontId="39" fillId="0" borderId="56" xfId="31" applyNumberFormat="1" applyFont="1" applyBorder="1" applyAlignment="1">
      <alignment horizontal="center" vertical="top" readingOrder="1"/>
    </xf>
    <xf numFmtId="0" fontId="40" fillId="0" borderId="64" xfId="212" applyFont="1" applyBorder="1" applyAlignment="1">
      <alignment horizontal="left" vertical="top" indent="1" readingOrder="1"/>
    </xf>
    <xf numFmtId="43" fontId="40" fillId="0" borderId="57" xfId="31" applyNumberFormat="1" applyFont="1" applyBorder="1" applyAlignment="1">
      <alignment horizontal="center" vertical="top" readingOrder="1"/>
    </xf>
    <xf numFmtId="175" fontId="40" fillId="0" borderId="57" xfId="31" applyNumberFormat="1" applyFont="1" applyBorder="1" applyAlignment="1">
      <alignment horizontal="left" vertical="top" readingOrder="1"/>
    </xf>
    <xf numFmtId="166" fontId="40" fillId="0" borderId="57" xfId="31" applyNumberFormat="1" applyFont="1" applyBorder="1" applyAlignment="1">
      <alignment horizontal="center" vertical="top" readingOrder="1"/>
    </xf>
    <xf numFmtId="166" fontId="40" fillId="0" borderId="58" xfId="31" applyNumberFormat="1" applyFont="1" applyBorder="1" applyAlignment="1">
      <alignment horizontal="center" vertical="top" readingOrder="1"/>
    </xf>
    <xf numFmtId="0" fontId="40" fillId="0" borderId="59" xfId="212" applyFont="1" applyBorder="1" applyAlignment="1">
      <alignment horizontal="left" vertical="top" indent="1" readingOrder="1"/>
    </xf>
    <xf numFmtId="43" fontId="40" fillId="0" borderId="60" xfId="31" applyNumberFormat="1" applyFont="1" applyBorder="1" applyAlignment="1">
      <alignment horizontal="center" vertical="top" readingOrder="1"/>
    </xf>
    <xf numFmtId="175" fontId="40" fillId="0" borderId="60" xfId="31" applyNumberFormat="1" applyFont="1" applyBorder="1" applyAlignment="1">
      <alignment horizontal="left" vertical="top" readingOrder="1"/>
    </xf>
    <xf numFmtId="166" fontId="40" fillId="0" borderId="60" xfId="31" applyNumberFormat="1" applyFont="1" applyBorder="1" applyAlignment="1">
      <alignment horizontal="center" vertical="top" readingOrder="1"/>
    </xf>
    <xf numFmtId="166" fontId="40" fillId="0" borderId="61" xfId="31" applyNumberFormat="1" applyFont="1" applyBorder="1" applyAlignment="1">
      <alignment horizontal="center" vertical="top" readingOrder="1"/>
    </xf>
    <xf numFmtId="175" fontId="40" fillId="0" borderId="60" xfId="31" applyNumberFormat="1" applyFont="1" applyBorder="1" applyAlignment="1">
      <alignment horizontal="right" vertical="top" readingOrder="1"/>
    </xf>
    <xf numFmtId="166" fontId="40" fillId="0" borderId="55" xfId="31" applyNumberFormat="1" applyFont="1" applyBorder="1" applyAlignment="1">
      <alignment horizontal="center" vertical="top" readingOrder="1"/>
    </xf>
    <xf numFmtId="166" fontId="40" fillId="0" borderId="65" xfId="31" applyNumberFormat="1" applyFont="1" applyBorder="1" applyAlignment="1">
      <alignment horizontal="center" vertical="top" readingOrder="1"/>
    </xf>
    <xf numFmtId="0" fontId="40" fillId="0" borderId="54" xfId="212" applyFont="1" applyBorder="1" applyAlignment="1">
      <alignment horizontal="left" vertical="top" indent="1" readingOrder="1"/>
    </xf>
    <xf numFmtId="43" fontId="40" fillId="0" borderId="55" xfId="31" applyNumberFormat="1" applyFont="1" applyBorder="1" applyAlignment="1">
      <alignment horizontal="center" vertical="top" readingOrder="1"/>
    </xf>
    <xf numFmtId="175" fontId="40" fillId="0" borderId="55" xfId="31" applyNumberFormat="1" applyFont="1" applyBorder="1" applyAlignment="1">
      <alignment horizontal="left" vertical="top" readingOrder="1"/>
    </xf>
    <xf numFmtId="175" fontId="40" fillId="0" borderId="55" xfId="31" applyNumberFormat="1" applyFont="1" applyBorder="1" applyAlignment="1">
      <alignment horizontal="right" vertical="top" readingOrder="1"/>
    </xf>
    <xf numFmtId="0" fontId="5" fillId="0" borderId="0" xfId="382" applyFont="1"/>
    <xf numFmtId="175" fontId="39" fillId="0" borderId="56" xfId="31" applyNumberFormat="1" applyFont="1" applyBorder="1" applyAlignment="1">
      <alignment horizontal="center" vertical="top" readingOrder="1"/>
    </xf>
    <xf numFmtId="175" fontId="39" fillId="0" borderId="56" xfId="31" applyNumberFormat="1" applyFont="1" applyBorder="1" applyAlignment="1">
      <alignment horizontal="right" vertical="top" readingOrder="1"/>
    </xf>
    <xf numFmtId="175" fontId="39" fillId="0" borderId="66" xfId="31" applyNumberFormat="1" applyFont="1" applyBorder="1" applyAlignment="1">
      <alignment horizontal="left" vertical="top" readingOrder="1"/>
    </xf>
    <xf numFmtId="175" fontId="39" fillId="0" borderId="5" xfId="31" applyNumberFormat="1" applyFont="1" applyBorder="1" applyAlignment="1">
      <alignment horizontal="left" vertical="top" readingOrder="1"/>
    </xf>
    <xf numFmtId="166" fontId="39" fillId="0" borderId="67" xfId="212" applyNumberFormat="1" applyFont="1" applyBorder="1" applyAlignment="1">
      <alignment horizontal="center" vertical="top" readingOrder="1"/>
    </xf>
    <xf numFmtId="166" fontId="39" fillId="0" borderId="56" xfId="212" applyNumberFormat="1" applyFont="1" applyBorder="1" applyAlignment="1">
      <alignment horizontal="center" vertical="top" readingOrder="1"/>
    </xf>
    <xf numFmtId="166" fontId="39" fillId="0" borderId="63" xfId="212" applyNumberFormat="1" applyFont="1" applyBorder="1" applyAlignment="1">
      <alignment horizontal="center" vertical="top" readingOrder="1"/>
    </xf>
    <xf numFmtId="175" fontId="40" fillId="0" borderId="57" xfId="31" applyNumberFormat="1" applyFont="1" applyBorder="1" applyAlignment="1">
      <alignment horizontal="right" vertical="top" readingOrder="1"/>
    </xf>
    <xf numFmtId="175" fontId="40" fillId="0" borderId="68" xfId="31" applyNumberFormat="1" applyFont="1" applyBorder="1" applyAlignment="1">
      <alignment horizontal="left" vertical="top" readingOrder="1"/>
    </xf>
    <xf numFmtId="175" fontId="40" fillId="0" borderId="45" xfId="31" applyNumberFormat="1" applyFont="1" applyBorder="1" applyAlignment="1">
      <alignment horizontal="left" vertical="top" readingOrder="1"/>
    </xf>
    <xf numFmtId="166" fontId="40" fillId="0" borderId="69" xfId="31" applyNumberFormat="1" applyFont="1" applyBorder="1" applyAlignment="1">
      <alignment horizontal="center" vertical="top" readingOrder="1"/>
    </xf>
    <xf numFmtId="175" fontId="40" fillId="0" borderId="70" xfId="31" applyNumberFormat="1" applyFont="1" applyBorder="1" applyAlignment="1">
      <alignment horizontal="left" vertical="top" readingOrder="1"/>
    </xf>
    <xf numFmtId="166" fontId="40" fillId="0" borderId="71" xfId="31" applyNumberFormat="1" applyFont="1" applyBorder="1" applyAlignment="1">
      <alignment horizontal="center" vertical="top" readingOrder="1"/>
    </xf>
    <xf numFmtId="0" fontId="39" fillId="0" borderId="72" xfId="212" applyFont="1" applyBorder="1" applyAlignment="1">
      <alignment horizontal="left" vertical="top" readingOrder="1"/>
    </xf>
    <xf numFmtId="43" fontId="39" fillId="0" borderId="73" xfId="31" applyNumberFormat="1" applyFont="1" applyBorder="1" applyAlignment="1">
      <alignment horizontal="center" vertical="top" readingOrder="1"/>
    </xf>
    <xf numFmtId="175" fontId="39" fillId="0" borderId="73" xfId="31" applyNumberFormat="1" applyFont="1" applyBorder="1" applyAlignment="1">
      <alignment horizontal="left" vertical="top" readingOrder="1"/>
    </xf>
    <xf numFmtId="166" fontId="39" fillId="0" borderId="73" xfId="212" applyNumberFormat="1" applyFont="1" applyBorder="1" applyAlignment="1">
      <alignment horizontal="center" vertical="top" readingOrder="1"/>
    </xf>
    <xf numFmtId="166" fontId="39" fillId="0" borderId="74" xfId="212" applyNumberFormat="1" applyFont="1" applyBorder="1" applyAlignment="1">
      <alignment horizontal="center" vertical="top" readingOrder="1"/>
    </xf>
    <xf numFmtId="0" fontId="9" fillId="0" borderId="0" xfId="0" applyNumberFormat="1" applyFont="1"/>
    <xf numFmtId="173" fontId="3" fillId="0" borderId="0" xfId="385" applyNumberFormat="1" applyFont="1"/>
    <xf numFmtId="173" fontId="5" fillId="0" borderId="0" xfId="384" applyNumberFormat="1" applyFont="1" applyBorder="1" applyAlignment="1">
      <alignment horizontal="center"/>
    </xf>
    <xf numFmtId="166" fontId="3" fillId="0" borderId="0" xfId="385" applyNumberFormat="1" applyFont="1"/>
    <xf numFmtId="173" fontId="5" fillId="2" borderId="4" xfId="385" applyNumberFormat="1" applyFont="1" applyFill="1" applyBorder="1" applyAlignment="1" applyProtection="1">
      <alignment horizontal="center" vertical="center"/>
    </xf>
    <xf numFmtId="173" fontId="5" fillId="2" borderId="5" xfId="385" applyNumberFormat="1" applyFont="1" applyFill="1" applyBorder="1" applyAlignment="1" applyProtection="1">
      <alignment horizontal="center" vertical="center"/>
    </xf>
    <xf numFmtId="173" fontId="5" fillId="2" borderId="19" xfId="385" applyNumberFormat="1" applyFont="1" applyFill="1" applyBorder="1" applyAlignment="1" applyProtection="1">
      <alignment horizontal="center" vertical="center"/>
    </xf>
    <xf numFmtId="173" fontId="3" fillId="0" borderId="10" xfId="385" applyNumberFormat="1" applyFont="1" applyBorder="1" applyAlignment="1" applyProtection="1">
      <alignment horizontal="left" vertical="center"/>
    </xf>
    <xf numFmtId="166" fontId="3" fillId="0" borderId="1" xfId="385" applyNumberFormat="1" applyFont="1" applyBorder="1" applyAlignment="1">
      <alignment horizontal="center" vertical="center"/>
    </xf>
    <xf numFmtId="166" fontId="3" fillId="0" borderId="2" xfId="385" applyNumberFormat="1" applyFont="1" applyBorder="1" applyAlignment="1">
      <alignment horizontal="center" vertical="center"/>
    </xf>
    <xf numFmtId="166" fontId="3" fillId="0" borderId="3" xfId="385" applyNumberFormat="1" applyFont="1" applyBorder="1" applyAlignment="1">
      <alignment horizontal="center" vertical="center"/>
    </xf>
    <xf numFmtId="166" fontId="3" fillId="0" borderId="12" xfId="385" applyNumberFormat="1" applyFont="1" applyBorder="1" applyAlignment="1">
      <alignment horizontal="center" vertical="center"/>
    </xf>
    <xf numFmtId="166" fontId="3" fillId="0" borderId="4" xfId="385" applyNumberFormat="1" applyFont="1" applyBorder="1" applyAlignment="1">
      <alignment horizontal="center" vertical="center"/>
    </xf>
    <xf numFmtId="173" fontId="5" fillId="0" borderId="38" xfId="385" applyNumberFormat="1" applyFont="1" applyBorder="1" applyAlignment="1" applyProtection="1">
      <alignment horizontal="center" vertical="center"/>
    </xf>
    <xf numFmtId="166" fontId="5" fillId="0" borderId="39" xfId="385" applyNumberFormat="1" applyFont="1" applyBorder="1" applyAlignment="1">
      <alignment horizontal="center" vertical="center"/>
    </xf>
    <xf numFmtId="166" fontId="5" fillId="0" borderId="42" xfId="385" applyNumberFormat="1" applyFont="1" applyBorder="1" applyAlignment="1">
      <alignment horizontal="center" vertical="center"/>
    </xf>
    <xf numFmtId="173" fontId="5" fillId="0" borderId="0" xfId="385" applyNumberFormat="1" applyFont="1" applyBorder="1" applyAlignment="1" applyProtection="1">
      <alignment horizontal="center" vertical="center"/>
    </xf>
    <xf numFmtId="166" fontId="5" fillId="0" borderId="0" xfId="385" applyNumberFormat="1" applyFont="1" applyBorder="1" applyAlignment="1">
      <alignment horizontal="center" vertical="center"/>
    </xf>
    <xf numFmtId="0" fontId="5" fillId="2" borderId="28" xfId="382" applyFont="1" applyFill="1" applyBorder="1" applyAlignment="1">
      <alignment horizontal="center"/>
    </xf>
    <xf numFmtId="0" fontId="5" fillId="2" borderId="75" xfId="0" quotePrefix="1" applyFont="1" applyFill="1" applyBorder="1" applyAlignment="1" applyProtection="1">
      <alignment horizontal="center" vertical="center"/>
    </xf>
    <xf numFmtId="0" fontId="5" fillId="2" borderId="4" xfId="382" applyFont="1" applyFill="1" applyBorder="1" applyAlignment="1">
      <alignment horizontal="center"/>
    </xf>
    <xf numFmtId="0" fontId="5" fillId="2" borderId="5" xfId="0" applyFont="1" applyFill="1" applyBorder="1" applyAlignment="1">
      <alignment horizontal="center" vertical="center"/>
    </xf>
    <xf numFmtId="0" fontId="5" fillId="2" borderId="5" xfId="382" applyFont="1" applyFill="1" applyBorder="1" applyAlignment="1">
      <alignment horizontal="center"/>
    </xf>
    <xf numFmtId="0" fontId="5" fillId="2" borderId="45" xfId="382" applyFont="1" applyFill="1" applyBorder="1" applyAlignment="1">
      <alignment horizontal="center"/>
    </xf>
    <xf numFmtId="0" fontId="5" fillId="0" borderId="18" xfId="382" applyFont="1" applyBorder="1" applyAlignment="1">
      <alignment vertical="center"/>
    </xf>
    <xf numFmtId="0" fontId="5" fillId="0" borderId="34" xfId="382" applyFont="1" applyBorder="1" applyAlignment="1">
      <alignment vertical="center"/>
    </xf>
    <xf numFmtId="166" fontId="5" fillId="0" borderId="5" xfId="382" applyNumberFormat="1" applyFont="1" applyBorder="1" applyAlignment="1">
      <alignment horizontal="center" vertical="center"/>
    </xf>
    <xf numFmtId="166" fontId="5" fillId="0" borderId="5" xfId="0" applyNumberFormat="1" applyFont="1" applyBorder="1" applyAlignment="1">
      <alignment horizontal="right"/>
    </xf>
    <xf numFmtId="166" fontId="5" fillId="0" borderId="11" xfId="382" applyNumberFormat="1" applyFont="1" applyBorder="1" applyAlignment="1">
      <alignment horizontal="center" vertical="center"/>
    </xf>
    <xf numFmtId="0" fontId="5" fillId="0" borderId="10" xfId="382" applyFont="1" applyBorder="1" applyAlignment="1">
      <alignment horizontal="center"/>
    </xf>
    <xf numFmtId="0" fontId="5" fillId="0" borderId="0" xfId="382" applyFont="1" applyBorder="1" applyAlignment="1">
      <alignment vertical="center"/>
    </xf>
    <xf numFmtId="2" fontId="5" fillId="0" borderId="3" xfId="382" applyNumberFormat="1" applyFont="1" applyBorder="1" applyAlignment="1">
      <alignment horizontal="center"/>
    </xf>
    <xf numFmtId="166" fontId="5" fillId="0" borderId="3" xfId="0" applyNumberFormat="1" applyFont="1" applyBorder="1" applyAlignment="1">
      <alignment horizontal="right"/>
    </xf>
    <xf numFmtId="166" fontId="5" fillId="0" borderId="3" xfId="382" applyNumberFormat="1" applyFont="1" applyBorder="1" applyAlignment="1">
      <alignment horizontal="center"/>
    </xf>
    <xf numFmtId="166" fontId="5" fillId="0" borderId="3" xfId="382" applyNumberFormat="1" applyFont="1" applyBorder="1" applyAlignment="1">
      <alignment horizontal="center" vertical="center"/>
    </xf>
    <xf numFmtId="166" fontId="5" fillId="0" borderId="12" xfId="382" applyNumberFormat="1" applyFont="1" applyBorder="1" applyAlignment="1">
      <alignment horizontal="center"/>
    </xf>
    <xf numFmtId="0" fontId="5" fillId="0" borderId="10" xfId="382" applyFont="1" applyBorder="1"/>
    <xf numFmtId="0" fontId="3" fillId="0" borderId="0" xfId="382" applyFont="1" applyBorder="1" applyAlignment="1">
      <alignment vertical="center"/>
    </xf>
    <xf numFmtId="2" fontId="3" fillId="0" borderId="3" xfId="382" applyNumberFormat="1" applyFont="1" applyBorder="1" applyAlignment="1">
      <alignment horizontal="center"/>
    </xf>
    <xf numFmtId="166" fontId="3" fillId="0" borderId="3" xfId="0" applyNumberFormat="1" applyFont="1" applyBorder="1" applyAlignment="1">
      <alignment horizontal="right"/>
    </xf>
    <xf numFmtId="166" fontId="3" fillId="0" borderId="3" xfId="382" applyNumberFormat="1" applyFont="1" applyBorder="1" applyAlignment="1">
      <alignment horizontal="center"/>
    </xf>
    <xf numFmtId="166" fontId="3" fillId="0" borderId="3" xfId="382" applyNumberFormat="1" applyFont="1" applyBorder="1" applyAlignment="1">
      <alignment horizontal="center" vertical="center"/>
    </xf>
    <xf numFmtId="166" fontId="3" fillId="0" borderId="12" xfId="382" applyNumberFormat="1" applyFont="1" applyBorder="1" applyAlignment="1">
      <alignment horizontal="center"/>
    </xf>
    <xf numFmtId="2" fontId="5" fillId="0" borderId="3" xfId="386" applyNumberFormat="1" applyFont="1" applyBorder="1" applyAlignment="1">
      <alignment horizontal="center"/>
    </xf>
    <xf numFmtId="2" fontId="3" fillId="0" borderId="3" xfId="386" applyNumberFormat="1" applyFont="1" applyBorder="1" applyAlignment="1">
      <alignment horizontal="center"/>
    </xf>
    <xf numFmtId="0" fontId="5" fillId="0" borderId="18" xfId="382" applyFont="1" applyBorder="1" applyAlignment="1">
      <alignment horizontal="center"/>
    </xf>
    <xf numFmtId="0" fontId="3" fillId="0" borderId="77" xfId="382" applyFont="1" applyBorder="1" applyAlignment="1">
      <alignment vertical="center"/>
    </xf>
    <xf numFmtId="2" fontId="3" fillId="0" borderId="4" xfId="386" applyNumberFormat="1" applyFont="1" applyBorder="1" applyAlignment="1">
      <alignment horizontal="center"/>
    </xf>
    <xf numFmtId="166" fontId="3" fillId="0" borderId="4" xfId="0" applyNumberFormat="1" applyFont="1" applyBorder="1" applyAlignment="1">
      <alignment horizontal="right"/>
    </xf>
    <xf numFmtId="166" fontId="3" fillId="0" borderId="4" xfId="382" applyNumberFormat="1" applyFont="1" applyBorder="1" applyAlignment="1">
      <alignment horizontal="center"/>
    </xf>
    <xf numFmtId="166" fontId="3" fillId="0" borderId="4" xfId="382" applyNumberFormat="1" applyFont="1" applyBorder="1" applyAlignment="1">
      <alignment horizontal="center" vertical="center"/>
    </xf>
    <xf numFmtId="166" fontId="3" fillId="0" borderId="19" xfId="382" applyNumberFormat="1" applyFont="1" applyBorder="1" applyAlignment="1">
      <alignment horizontal="center"/>
    </xf>
    <xf numFmtId="0" fontId="5" fillId="0" borderId="14" xfId="382" applyFont="1" applyFill="1" applyBorder="1" applyAlignment="1">
      <alignment horizontal="center"/>
    </xf>
    <xf numFmtId="0" fontId="5" fillId="0" borderId="34" xfId="382" applyFont="1" applyFill="1" applyBorder="1" applyAlignment="1">
      <alignment vertical="center"/>
    </xf>
    <xf numFmtId="2" fontId="5" fillId="0" borderId="5" xfId="386" applyNumberFormat="1" applyFont="1" applyFill="1" applyBorder="1" applyAlignment="1">
      <alignment horizontal="center"/>
    </xf>
    <xf numFmtId="166" fontId="5" fillId="0" borderId="5" xfId="382" applyNumberFormat="1" applyFont="1" applyFill="1" applyBorder="1" applyAlignment="1">
      <alignment horizontal="center"/>
    </xf>
    <xf numFmtId="166" fontId="5" fillId="0" borderId="11" xfId="382" applyNumberFormat="1" applyFont="1" applyFill="1" applyBorder="1" applyAlignment="1">
      <alignment horizontal="center"/>
    </xf>
    <xf numFmtId="166" fontId="41" fillId="0" borderId="12" xfId="382" applyNumberFormat="1" applyFont="1" applyBorder="1" applyAlignment="1">
      <alignment horizontal="center"/>
    </xf>
    <xf numFmtId="0" fontId="3" fillId="0" borderId="10" xfId="382" applyFont="1" applyBorder="1" applyAlignment="1">
      <alignment horizontal="center"/>
    </xf>
    <xf numFmtId="0" fontId="5" fillId="0" borderId="30" xfId="382" applyFont="1" applyBorder="1"/>
    <xf numFmtId="0" fontId="3" fillId="0" borderId="78" xfId="382" applyFont="1" applyBorder="1" applyAlignment="1">
      <alignment vertical="center"/>
    </xf>
    <xf numFmtId="2" fontId="3" fillId="0" borderId="26" xfId="382" applyNumberFormat="1" applyFont="1" applyBorder="1" applyAlignment="1">
      <alignment horizontal="center"/>
    </xf>
    <xf numFmtId="166" fontId="3" fillId="0" borderId="26" xfId="0" applyNumberFormat="1" applyFont="1" applyBorder="1" applyAlignment="1">
      <alignment horizontal="right"/>
    </xf>
    <xf numFmtId="166" fontId="3" fillId="0" borderId="26" xfId="382" applyNumberFormat="1" applyFont="1" applyBorder="1" applyAlignment="1">
      <alignment horizontal="center"/>
    </xf>
    <xf numFmtId="166" fontId="3" fillId="0" borderId="26" xfId="382" applyNumberFormat="1" applyFont="1" applyBorder="1" applyAlignment="1">
      <alignment horizontal="center" vertical="center"/>
    </xf>
    <xf numFmtId="166" fontId="3" fillId="0" borderId="27" xfId="382" applyNumberFormat="1" applyFont="1" applyBorder="1" applyAlignment="1">
      <alignment horizontal="center"/>
    </xf>
    <xf numFmtId="2" fontId="9" fillId="0" borderId="2" xfId="0" applyNumberFormat="1" applyFont="1" applyBorder="1" applyAlignment="1">
      <alignment horizontal="center" wrapText="1"/>
    </xf>
    <xf numFmtId="2" fontId="9" fillId="0" borderId="4" xfId="0" applyNumberFormat="1" applyFont="1" applyBorder="1" applyAlignment="1">
      <alignment horizontal="center" wrapText="1"/>
    </xf>
    <xf numFmtId="2" fontId="9" fillId="0" borderId="26" xfId="0" applyNumberFormat="1" applyFont="1" applyBorder="1" applyAlignment="1">
      <alignment horizontal="center" wrapText="1"/>
    </xf>
    <xf numFmtId="2" fontId="8" fillId="0" borderId="5" xfId="0" applyNumberFormat="1" applyFont="1" applyBorder="1" applyAlignment="1">
      <alignment horizontal="center" wrapText="1"/>
    </xf>
    <xf numFmtId="2" fontId="9" fillId="0" borderId="3" xfId="0" applyNumberFormat="1" applyFont="1" applyBorder="1" applyAlignment="1">
      <alignment horizontal="center" wrapText="1"/>
    </xf>
    <xf numFmtId="0" fontId="3" fillId="0" borderId="0" xfId="2" applyNumberFormat="1" applyFont="1" applyFill="1" applyAlignment="1">
      <alignment vertical="center"/>
    </xf>
    <xf numFmtId="0" fontId="3" fillId="0" borderId="0" xfId="388" applyFont="1" applyFill="1" applyAlignment="1">
      <alignment vertical="center"/>
    </xf>
    <xf numFmtId="166" fontId="3" fillId="0" borderId="0" xfId="388" applyNumberFormat="1" applyFont="1" applyFill="1" applyAlignment="1">
      <alignment vertical="center"/>
    </xf>
    <xf numFmtId="0" fontId="5" fillId="4" borderId="9" xfId="388" quotePrefix="1" applyFont="1" applyFill="1" applyBorder="1" applyAlignment="1" applyProtection="1">
      <alignment horizontal="center" vertical="center"/>
    </xf>
    <xf numFmtId="0" fontId="5" fillId="4" borderId="5" xfId="388" applyFont="1" applyFill="1" applyBorder="1" applyAlignment="1" applyProtection="1">
      <alignment horizontal="center" vertical="center"/>
    </xf>
    <xf numFmtId="4" fontId="5" fillId="4" borderId="5" xfId="388" applyNumberFormat="1" applyFont="1" applyFill="1" applyBorder="1" applyAlignment="1" applyProtection="1">
      <alignment horizontal="center" vertical="center"/>
    </xf>
    <xf numFmtId="0" fontId="5" fillId="4" borderId="4" xfId="388" quotePrefix="1" applyFont="1" applyFill="1" applyBorder="1" applyAlignment="1" applyProtection="1">
      <alignment horizontal="center" vertical="center"/>
    </xf>
    <xf numFmtId="0" fontId="5" fillId="4" borderId="19" xfId="388" quotePrefix="1" applyFont="1" applyFill="1" applyBorder="1" applyAlignment="1" applyProtection="1">
      <alignment horizontal="center" vertical="center"/>
    </xf>
    <xf numFmtId="0" fontId="3" fillId="0" borderId="10" xfId="388" applyFont="1" applyFill="1" applyBorder="1" applyAlignment="1">
      <alignment vertical="center"/>
    </xf>
    <xf numFmtId="0" fontId="3" fillId="0" borderId="3" xfId="388" applyFont="1" applyFill="1" applyBorder="1" applyAlignment="1">
      <alignment horizontal="center" vertical="center"/>
    </xf>
    <xf numFmtId="0" fontId="3" fillId="0" borderId="2" xfId="388" applyFont="1" applyFill="1" applyBorder="1" applyAlignment="1">
      <alignment horizontal="center" vertical="center"/>
    </xf>
    <xf numFmtId="0" fontId="3" fillId="0" borderId="23" xfId="388" applyFont="1" applyFill="1" applyBorder="1" applyAlignment="1">
      <alignment horizontal="center" vertical="center"/>
    </xf>
    <xf numFmtId="0" fontId="5" fillId="0" borderId="10" xfId="388" applyFont="1" applyFill="1" applyBorder="1" applyAlignment="1" applyProtection="1">
      <alignment horizontal="left" vertical="center"/>
    </xf>
    <xf numFmtId="166" fontId="5" fillId="0" borderId="3" xfId="390" applyNumberFormat="1" applyFont="1" applyFill="1" applyBorder="1" applyAlignment="1">
      <alignment vertical="center"/>
    </xf>
    <xf numFmtId="166" fontId="5" fillId="0" borderId="3" xfId="388" applyNumberFormat="1" applyFont="1" applyBorder="1" applyAlignment="1">
      <alignment horizontal="center" vertical="center"/>
    </xf>
    <xf numFmtId="166" fontId="5" fillId="0" borderId="12" xfId="388" applyNumberFormat="1" applyFont="1" applyBorder="1" applyAlignment="1">
      <alignment horizontal="center" vertical="center"/>
    </xf>
    <xf numFmtId="0" fontId="3" fillId="0" borderId="10" xfId="388" applyFont="1" applyFill="1" applyBorder="1" applyAlignment="1" applyProtection="1">
      <alignment horizontal="left" vertical="center"/>
    </xf>
    <xf numFmtId="166" fontId="13" fillId="0" borderId="3" xfId="388" applyNumberFormat="1" applyFont="1" applyBorder="1" applyAlignment="1">
      <alignment vertical="center"/>
    </xf>
    <xf numFmtId="166" fontId="5" fillId="0" borderId="3" xfId="388" applyNumberFormat="1" applyFont="1" applyBorder="1" applyAlignment="1">
      <alignment vertical="center"/>
    </xf>
    <xf numFmtId="166" fontId="3" fillId="0" borderId="3" xfId="390" applyNumberFormat="1" applyFont="1" applyFill="1" applyBorder="1" applyAlignment="1">
      <alignment vertical="center"/>
    </xf>
    <xf numFmtId="166" fontId="3" fillId="0" borderId="3" xfId="388" applyNumberFormat="1" applyFont="1" applyBorder="1" applyAlignment="1">
      <alignment vertical="center"/>
    </xf>
    <xf numFmtId="166" fontId="3" fillId="0" borderId="3" xfId="388" applyNumberFormat="1" applyFont="1" applyBorder="1" applyAlignment="1">
      <alignment horizontal="center" vertical="center"/>
    </xf>
    <xf numFmtId="166" fontId="3" fillId="0" borderId="12" xfId="388" applyNumberFormat="1" applyFont="1" applyBorder="1" applyAlignment="1">
      <alignment horizontal="center" vertical="center"/>
    </xf>
    <xf numFmtId="0" fontId="3" fillId="0" borderId="18" xfId="388" applyFont="1" applyFill="1" applyBorder="1" applyAlignment="1" applyProtection="1">
      <alignment horizontal="left" vertical="center"/>
    </xf>
    <xf numFmtId="166" fontId="3" fillId="0" borderId="4" xfId="388" applyNumberFormat="1" applyFont="1" applyBorder="1" applyAlignment="1">
      <alignment vertical="center"/>
    </xf>
    <xf numFmtId="166" fontId="3" fillId="0" borderId="4" xfId="388" applyNumberFormat="1" applyFont="1" applyBorder="1" applyAlignment="1">
      <alignment horizontal="center" vertical="center"/>
    </xf>
    <xf numFmtId="166" fontId="3" fillId="0" borderId="19" xfId="388" applyNumberFormat="1" applyFont="1" applyBorder="1" applyAlignment="1">
      <alignment horizontal="center" vertical="center"/>
    </xf>
    <xf numFmtId="166" fontId="3" fillId="0" borderId="3" xfId="388" applyNumberFormat="1" applyFont="1" applyFill="1" applyBorder="1" applyAlignment="1">
      <alignment vertical="center"/>
    </xf>
    <xf numFmtId="166" fontId="3" fillId="0" borderId="3" xfId="388" applyNumberFormat="1" applyFont="1" applyFill="1" applyBorder="1" applyAlignment="1">
      <alignment horizontal="center" vertical="center"/>
    </xf>
    <xf numFmtId="166" fontId="13" fillId="0" borderId="3" xfId="390" applyNumberFormat="1" applyFont="1" applyFill="1" applyBorder="1" applyAlignment="1">
      <alignment vertical="center"/>
    </xf>
    <xf numFmtId="166" fontId="13" fillId="0" borderId="3" xfId="390" applyNumberFormat="1" applyFont="1" applyFill="1" applyBorder="1" applyAlignment="1">
      <alignment horizontal="center" vertical="center"/>
    </xf>
    <xf numFmtId="166" fontId="3" fillId="0" borderId="0" xfId="2" applyNumberFormat="1" applyFont="1" applyFill="1" applyAlignment="1">
      <alignment vertical="center"/>
    </xf>
    <xf numFmtId="2" fontId="3" fillId="0" borderId="0" xfId="2" applyNumberFormat="1" applyFont="1" applyFill="1" applyAlignment="1">
      <alignment vertical="center"/>
    </xf>
    <xf numFmtId="166" fontId="4" fillId="0" borderId="3" xfId="390" applyNumberFormat="1" applyFont="1" applyFill="1" applyBorder="1" applyAlignment="1">
      <alignment vertical="center"/>
    </xf>
    <xf numFmtId="166" fontId="3" fillId="0" borderId="3" xfId="390" applyNumberFormat="1" applyFont="1" applyFill="1" applyBorder="1" applyAlignment="1">
      <alignment horizontal="center" vertical="center"/>
    </xf>
    <xf numFmtId="166" fontId="3" fillId="0" borderId="4" xfId="390" applyNumberFormat="1" applyFont="1" applyFill="1" applyBorder="1" applyAlignment="1">
      <alignment vertical="center"/>
    </xf>
    <xf numFmtId="166" fontId="3" fillId="0" borderId="4" xfId="390" applyNumberFormat="1" applyFont="1" applyFill="1" applyBorder="1" applyAlignment="1">
      <alignment horizontal="center" vertical="center"/>
    </xf>
    <xf numFmtId="166" fontId="5" fillId="0" borderId="3" xfId="390" applyNumberFormat="1" applyFont="1" applyFill="1" applyBorder="1" applyAlignment="1">
      <alignment horizontal="center" vertical="center"/>
    </xf>
    <xf numFmtId="0" fontId="3" fillId="0" borderId="30" xfId="388" applyFont="1" applyFill="1" applyBorder="1" applyAlignment="1" applyProtection="1">
      <alignment horizontal="left" vertical="center"/>
    </xf>
    <xf numFmtId="166" fontId="3" fillId="0" borderId="26" xfId="390" applyNumberFormat="1" applyFont="1" applyFill="1" applyBorder="1" applyAlignment="1">
      <alignment vertical="center"/>
    </xf>
    <xf numFmtId="166" fontId="3" fillId="0" borderId="26" xfId="388" applyNumberFormat="1" applyFont="1" applyBorder="1" applyAlignment="1">
      <alignment horizontal="center" vertical="center"/>
    </xf>
    <xf numFmtId="166" fontId="3" fillId="0" borderId="27" xfId="388" applyNumberFormat="1" applyFont="1" applyBorder="1" applyAlignment="1">
      <alignment horizontal="center" vertical="center"/>
    </xf>
    <xf numFmtId="0" fontId="3" fillId="0" borderId="0" xfId="388" applyFont="1" applyFill="1" applyAlignment="1">
      <alignment horizontal="right" vertical="center"/>
    </xf>
    <xf numFmtId="166" fontId="3" fillId="0" borderId="0" xfId="388" applyNumberFormat="1" applyFont="1" applyFill="1" applyAlignment="1">
      <alignment horizontal="right" vertical="center"/>
    </xf>
    <xf numFmtId="0" fontId="5" fillId="0" borderId="0" xfId="2" applyNumberFormat="1" applyFont="1" applyFill="1" applyAlignment="1">
      <alignment vertical="center"/>
    </xf>
    <xf numFmtId="165" fontId="5" fillId="0" borderId="44" xfId="388" quotePrefix="1" applyNumberFormat="1" applyFont="1" applyFill="1" applyBorder="1" applyAlignment="1" applyProtection="1">
      <alignment horizontal="left" vertical="center"/>
    </xf>
    <xf numFmtId="166" fontId="5" fillId="0" borderId="2" xfId="388" applyNumberFormat="1" applyFont="1" applyBorder="1" applyAlignment="1">
      <alignment horizontal="center" vertical="center"/>
    </xf>
    <xf numFmtId="165" fontId="3" fillId="0" borderId="44" xfId="388" quotePrefix="1" applyNumberFormat="1" applyFont="1" applyFill="1" applyBorder="1" applyAlignment="1" applyProtection="1">
      <alignment horizontal="left" vertical="center"/>
    </xf>
    <xf numFmtId="166" fontId="3" fillId="0" borderId="2" xfId="388" applyNumberFormat="1" applyFont="1" applyBorder="1" applyAlignment="1">
      <alignment horizontal="center" vertical="center"/>
    </xf>
    <xf numFmtId="165" fontId="3" fillId="0" borderId="45" xfId="388" applyNumberFormat="1" applyFont="1" applyFill="1" applyBorder="1" applyAlignment="1" applyProtection="1">
      <alignment horizontal="left" vertical="center"/>
    </xf>
    <xf numFmtId="165" fontId="3" fillId="0" borderId="46" xfId="388" applyNumberFormat="1" applyFont="1" applyFill="1" applyBorder="1" applyAlignment="1" applyProtection="1">
      <alignment horizontal="left" vertical="center"/>
    </xf>
    <xf numFmtId="165" fontId="5" fillId="0" borderId="7" xfId="388" quotePrefix="1" applyNumberFormat="1" applyFont="1" applyFill="1" applyBorder="1" applyAlignment="1" applyProtection="1">
      <alignment vertical="center"/>
    </xf>
    <xf numFmtId="165" fontId="5" fillId="0" borderId="34" xfId="388" quotePrefix="1" applyNumberFormat="1" applyFont="1" applyFill="1" applyBorder="1" applyAlignment="1" applyProtection="1">
      <alignment vertical="center"/>
    </xf>
    <xf numFmtId="165" fontId="5" fillId="0" borderId="6" xfId="388" quotePrefix="1" applyNumberFormat="1" applyFont="1" applyFill="1" applyBorder="1" applyAlignment="1" applyProtection="1">
      <alignment vertical="center"/>
    </xf>
    <xf numFmtId="165" fontId="3" fillId="0" borderId="2" xfId="388" quotePrefix="1" applyNumberFormat="1" applyFont="1" applyFill="1" applyBorder="1" applyAlignment="1" applyProtection="1">
      <alignment horizontal="left" vertical="center"/>
    </xf>
    <xf numFmtId="165" fontId="3" fillId="0" borderId="4" xfId="388" applyNumberFormat="1" applyFont="1" applyFill="1" applyBorder="1" applyAlignment="1" applyProtection="1">
      <alignment horizontal="left" vertical="center"/>
    </xf>
    <xf numFmtId="165" fontId="3" fillId="0" borderId="32" xfId="388" quotePrefix="1" applyNumberFormat="1" applyFont="1" applyFill="1" applyBorder="1" applyAlignment="1" applyProtection="1">
      <alignment horizontal="center" vertical="center"/>
    </xf>
    <xf numFmtId="165" fontId="3" fillId="0" borderId="3" xfId="388" applyNumberFormat="1" applyFont="1" applyFill="1" applyBorder="1" applyAlignment="1" applyProtection="1">
      <alignment horizontal="left" vertical="center"/>
    </xf>
    <xf numFmtId="165" fontId="3" fillId="0" borderId="1" xfId="388" applyNumberFormat="1" applyFont="1" applyFill="1" applyBorder="1" applyAlignment="1" applyProtection="1">
      <alignment horizontal="center" vertical="center"/>
    </xf>
    <xf numFmtId="165" fontId="3" fillId="0" borderId="37" xfId="388" applyNumberFormat="1" applyFont="1" applyFill="1" applyBorder="1" applyAlignment="1" applyProtection="1">
      <alignment horizontal="center" vertical="center"/>
    </xf>
    <xf numFmtId="165" fontId="3" fillId="0" borderId="45" xfId="388" applyNumberFormat="1" applyFont="1" applyFill="1" applyBorder="1" applyAlignment="1" applyProtection="1">
      <alignment horizontal="center" vertical="center"/>
    </xf>
    <xf numFmtId="165" fontId="3" fillId="0" borderId="3" xfId="388" applyNumberFormat="1" applyFont="1" applyFill="1" applyBorder="1" applyAlignment="1" applyProtection="1">
      <alignment horizontal="center" vertical="center"/>
    </xf>
    <xf numFmtId="165" fontId="3" fillId="0" borderId="46" xfId="388" applyNumberFormat="1" applyFont="1" applyFill="1" applyBorder="1" applyAlignment="1" applyProtection="1">
      <alignment horizontal="center" vertical="center"/>
    </xf>
    <xf numFmtId="165" fontId="3" fillId="0" borderId="4" xfId="388" applyNumberFormat="1" applyFont="1" applyFill="1" applyBorder="1" applyAlignment="1" applyProtection="1">
      <alignment horizontal="center" vertical="center"/>
    </xf>
    <xf numFmtId="49" fontId="5" fillId="4" borderId="9" xfId="391" applyNumberFormat="1" applyFont="1" applyFill="1" applyBorder="1" applyAlignment="1">
      <alignment horizontal="center" vertical="center"/>
    </xf>
    <xf numFmtId="165" fontId="5" fillId="4" borderId="5" xfId="391" applyNumberFormat="1" applyFont="1" applyFill="1" applyBorder="1" applyAlignment="1">
      <alignment horizontal="center" vertical="center"/>
    </xf>
    <xf numFmtId="49" fontId="5" fillId="4" borderId="5" xfId="391" applyNumberFormat="1" applyFont="1" applyFill="1" applyBorder="1" applyAlignment="1">
      <alignment horizontal="center" vertical="center"/>
    </xf>
    <xf numFmtId="49" fontId="5" fillId="4" borderId="11" xfId="391" applyNumberFormat="1" applyFont="1" applyFill="1" applyBorder="1" applyAlignment="1">
      <alignment horizontal="center" vertical="center"/>
    </xf>
    <xf numFmtId="165" fontId="3" fillId="0" borderId="24" xfId="235" applyFont="1" applyBorder="1" applyAlignment="1">
      <alignment horizontal="center" vertical="center"/>
    </xf>
    <xf numFmtId="165" fontId="5" fillId="0" borderId="10" xfId="235" applyFont="1" applyBorder="1" applyAlignment="1">
      <alignment vertical="center"/>
    </xf>
    <xf numFmtId="165" fontId="5" fillId="0" borderId="3" xfId="235" applyFont="1" applyBorder="1" applyAlignment="1">
      <alignment vertical="center"/>
    </xf>
    <xf numFmtId="165" fontId="5" fillId="0" borderId="3" xfId="235" applyFont="1" applyBorder="1" applyAlignment="1">
      <alignment horizontal="center" vertical="center"/>
    </xf>
    <xf numFmtId="165" fontId="5" fillId="0" borderId="23" xfId="235" applyFont="1" applyBorder="1" applyAlignment="1">
      <alignment horizontal="center" vertical="center"/>
    </xf>
    <xf numFmtId="165" fontId="3" fillId="0" borderId="0" xfId="2" applyNumberFormat="1" applyFont="1" applyAlignment="1">
      <alignment vertical="center"/>
    </xf>
    <xf numFmtId="176" fontId="3" fillId="0" borderId="24" xfId="235" applyNumberFormat="1" applyFont="1" applyBorder="1" applyAlignment="1">
      <alignment horizontal="center" vertical="center"/>
    </xf>
    <xf numFmtId="165" fontId="3" fillId="0" borderId="10" xfId="235" applyFont="1" applyBorder="1" applyAlignment="1">
      <alignment vertical="center"/>
    </xf>
    <xf numFmtId="165" fontId="3" fillId="0" borderId="3" xfId="235" applyFont="1" applyBorder="1" applyAlignment="1">
      <alignment vertical="center"/>
    </xf>
    <xf numFmtId="165" fontId="3" fillId="0" borderId="3" xfId="235" applyFont="1" applyBorder="1" applyAlignment="1">
      <alignment horizontal="right" vertical="center"/>
    </xf>
    <xf numFmtId="165" fontId="3" fillId="0" borderId="3" xfId="235" applyFont="1" applyBorder="1" applyAlignment="1">
      <alignment horizontal="center" vertical="center"/>
    </xf>
    <xf numFmtId="165" fontId="3" fillId="0" borderId="12" xfId="235" applyFont="1" applyBorder="1" applyAlignment="1">
      <alignment horizontal="center" vertical="center"/>
    </xf>
    <xf numFmtId="176" fontId="5" fillId="0" borderId="24" xfId="235" applyNumberFormat="1" applyFont="1" applyBorder="1" applyAlignment="1">
      <alignment horizontal="left" vertical="center"/>
    </xf>
    <xf numFmtId="165" fontId="5" fillId="0" borderId="12" xfId="235" applyFont="1" applyBorder="1" applyAlignment="1">
      <alignment horizontal="center" vertical="center"/>
    </xf>
    <xf numFmtId="165" fontId="3" fillId="0" borderId="83" xfId="235" applyFont="1" applyBorder="1" applyAlignment="1">
      <alignment vertical="center"/>
    </xf>
    <xf numFmtId="165" fontId="5" fillId="0" borderId="38" xfId="235" applyFont="1" applyBorder="1" applyAlignment="1">
      <alignment vertical="center"/>
    </xf>
    <xf numFmtId="165" fontId="5" fillId="0" borderId="41" xfId="235" applyFont="1" applyBorder="1" applyAlignment="1">
      <alignment vertical="center"/>
    </xf>
    <xf numFmtId="165" fontId="5" fillId="0" borderId="39" xfId="235" applyFont="1" applyBorder="1" applyAlignment="1">
      <alignment horizontal="right" vertical="center"/>
    </xf>
    <xf numFmtId="165" fontId="5" fillId="0" borderId="39" xfId="235" applyFont="1" applyBorder="1" applyAlignment="1">
      <alignment horizontal="center" vertical="center"/>
    </xf>
    <xf numFmtId="165" fontId="5" fillId="0" borderId="42" xfId="235" applyFont="1" applyBorder="1" applyAlignment="1">
      <alignment horizontal="center" vertical="center"/>
    </xf>
    <xf numFmtId="165" fontId="3" fillId="0" borderId="0" xfId="391" applyNumberFormat="1" applyFont="1" applyBorder="1" applyAlignment="1">
      <alignment vertical="center"/>
    </xf>
    <xf numFmtId="49" fontId="5" fillId="4" borderId="9" xfId="394" applyNumberFormat="1" applyFont="1" applyFill="1" applyBorder="1" applyAlignment="1">
      <alignment horizontal="center" vertical="center"/>
    </xf>
    <xf numFmtId="165" fontId="5" fillId="4" borderId="5" xfId="394" applyNumberFormat="1" applyFont="1" applyFill="1" applyBorder="1" applyAlignment="1">
      <alignment horizontal="center" vertical="center"/>
    </xf>
    <xf numFmtId="165" fontId="5" fillId="4" borderId="5" xfId="392" applyNumberFormat="1" applyFont="1" applyFill="1" applyBorder="1" applyAlignment="1" applyProtection="1">
      <alignment horizontal="center" vertical="center" wrapText="1"/>
      <protection hidden="1"/>
    </xf>
    <xf numFmtId="49" fontId="5" fillId="4" borderId="5" xfId="394" applyNumberFormat="1" applyFont="1" applyFill="1" applyBorder="1" applyAlignment="1">
      <alignment horizontal="center" vertical="center"/>
    </xf>
    <xf numFmtId="49" fontId="5" fillId="4" borderId="11" xfId="394" applyNumberFormat="1" applyFont="1" applyFill="1" applyBorder="1" applyAlignment="1">
      <alignment horizontal="center" vertical="center"/>
    </xf>
    <xf numFmtId="165" fontId="3" fillId="0" borderId="10" xfId="235" applyFont="1" applyBorder="1" applyAlignment="1">
      <alignment horizontal="center" vertical="center"/>
    </xf>
    <xf numFmtId="165" fontId="38" fillId="0" borderId="0" xfId="2" applyNumberFormat="1" applyFont="1" applyAlignment="1">
      <alignment vertical="center"/>
    </xf>
    <xf numFmtId="176" fontId="3" fillId="0" borderId="10" xfId="235" applyNumberFormat="1" applyFont="1" applyBorder="1" applyAlignment="1">
      <alignment horizontal="center" vertical="center"/>
    </xf>
    <xf numFmtId="176" fontId="5" fillId="0" borderId="10" xfId="235" applyNumberFormat="1" applyFont="1" applyBorder="1" applyAlignment="1">
      <alignment horizontal="center" vertical="center"/>
    </xf>
    <xf numFmtId="165" fontId="5" fillId="0" borderId="3" xfId="235" applyFont="1" applyBorder="1" applyAlignment="1">
      <alignment horizontal="right" vertical="center"/>
    </xf>
    <xf numFmtId="176" fontId="5" fillId="0" borderId="38" xfId="235" applyNumberFormat="1" applyFont="1" applyBorder="1" applyAlignment="1">
      <alignment horizontal="center" vertical="center"/>
    </xf>
    <xf numFmtId="165" fontId="5" fillId="0" borderId="39" xfId="235" applyFont="1" applyBorder="1" applyAlignment="1">
      <alignment vertical="center"/>
    </xf>
    <xf numFmtId="165" fontId="3" fillId="0" borderId="15" xfId="393" applyNumberFormat="1" applyFont="1" applyBorder="1" applyAlignment="1">
      <alignment vertical="center"/>
    </xf>
    <xf numFmtId="49" fontId="5" fillId="4" borderId="9" xfId="397" applyNumberFormat="1" applyFont="1" applyFill="1" applyBorder="1" applyAlignment="1">
      <alignment horizontal="center" vertical="center"/>
    </xf>
    <xf numFmtId="165" fontId="5" fillId="4" borderId="5" xfId="397" applyNumberFormat="1" applyFont="1" applyFill="1" applyBorder="1" applyAlignment="1">
      <alignment horizontal="center" vertical="center"/>
    </xf>
    <xf numFmtId="165" fontId="5" fillId="4" borderId="5" xfId="398" applyNumberFormat="1" applyFont="1" applyFill="1" applyBorder="1" applyAlignment="1" applyProtection="1">
      <alignment horizontal="center" vertical="center"/>
      <protection hidden="1"/>
    </xf>
    <xf numFmtId="49" fontId="5" fillId="4" borderId="5" xfId="397" applyNumberFormat="1" applyFont="1" applyFill="1" applyBorder="1" applyAlignment="1">
      <alignment horizontal="center" vertical="center"/>
    </xf>
    <xf numFmtId="49" fontId="5" fillId="4" borderId="11" xfId="397" applyNumberFormat="1" applyFont="1" applyFill="1" applyBorder="1" applyAlignment="1">
      <alignment horizontal="center" vertical="center"/>
    </xf>
    <xf numFmtId="165" fontId="3" fillId="0" borderId="10" xfId="264" applyFont="1" applyBorder="1" applyAlignment="1">
      <alignment vertical="center"/>
    </xf>
    <xf numFmtId="165" fontId="5" fillId="0" borderId="3" xfId="264" applyFont="1" applyBorder="1" applyAlignment="1">
      <alignment vertical="center"/>
    </xf>
    <xf numFmtId="165" fontId="5" fillId="0" borderId="3" xfId="264" quotePrefix="1" applyFont="1" applyBorder="1" applyAlignment="1">
      <alignment horizontal="right" vertical="center"/>
    </xf>
    <xf numFmtId="165" fontId="5" fillId="0" borderId="3" xfId="264" quotePrefix="1" applyFont="1" applyBorder="1" applyAlignment="1">
      <alignment horizontal="center" vertical="center"/>
    </xf>
    <xf numFmtId="165" fontId="5" fillId="0" borderId="23" xfId="264" quotePrefix="1" applyFont="1" applyBorder="1" applyAlignment="1">
      <alignment horizontal="center" vertical="center"/>
    </xf>
    <xf numFmtId="176" fontId="3" fillId="0" borderId="10" xfId="264" applyNumberFormat="1" applyFont="1" applyBorder="1" applyAlignment="1">
      <alignment horizontal="center" vertical="center"/>
    </xf>
    <xf numFmtId="165" fontId="3" fillId="0" borderId="3" xfId="264" applyFont="1" applyBorder="1" applyAlignment="1">
      <alignment vertical="center"/>
    </xf>
    <xf numFmtId="165" fontId="3" fillId="0" borderId="3" xfId="264" applyFont="1" applyBorder="1" applyAlignment="1">
      <alignment horizontal="right" vertical="center"/>
    </xf>
    <xf numFmtId="165" fontId="3" fillId="0" borderId="3" xfId="264" applyFont="1" applyBorder="1" applyAlignment="1">
      <alignment horizontal="center" vertical="center"/>
    </xf>
    <xf numFmtId="165" fontId="3" fillId="0" borderId="12" xfId="264" applyFont="1" applyBorder="1" applyAlignment="1">
      <alignment horizontal="center" vertical="center"/>
    </xf>
    <xf numFmtId="165" fontId="5" fillId="0" borderId="3" xfId="264" applyFont="1" applyBorder="1" applyAlignment="1">
      <alignment horizontal="right" vertical="center"/>
    </xf>
    <xf numFmtId="165" fontId="5" fillId="0" borderId="3" xfId="264" applyFont="1" applyBorder="1" applyAlignment="1">
      <alignment horizontal="center" vertical="center"/>
    </xf>
    <xf numFmtId="165" fontId="5" fillId="0" borderId="12" xfId="264" applyFont="1" applyBorder="1" applyAlignment="1">
      <alignment horizontal="center" vertical="center"/>
    </xf>
    <xf numFmtId="165" fontId="3" fillId="0" borderId="38" xfId="264" applyFont="1" applyBorder="1" applyAlignment="1">
      <alignment vertical="center"/>
    </xf>
    <xf numFmtId="165" fontId="5" fillId="0" borderId="39" xfId="264" applyFont="1" applyBorder="1" applyAlignment="1">
      <alignment vertical="center"/>
    </xf>
    <xf numFmtId="165" fontId="5" fillId="0" borderId="39" xfId="264" applyFont="1" applyBorder="1" applyAlignment="1">
      <alignment horizontal="center" vertical="center"/>
    </xf>
    <xf numFmtId="165" fontId="5" fillId="0" borderId="42" xfId="264" applyFont="1" applyBorder="1" applyAlignment="1">
      <alignment horizontal="center" vertical="center"/>
    </xf>
    <xf numFmtId="177" fontId="3" fillId="0" borderId="0" xfId="2" applyNumberFormat="1" applyFont="1" applyAlignment="1">
      <alignment vertical="center"/>
    </xf>
    <xf numFmtId="0" fontId="5" fillId="0" borderId="0" xfId="2" applyFont="1" applyAlignment="1">
      <alignment horizontal="center" vertical="center"/>
    </xf>
    <xf numFmtId="165" fontId="5" fillId="0" borderId="0" xfId="399" applyNumberFormat="1" applyFont="1" applyAlignment="1" applyProtection="1">
      <alignment horizontal="center" vertical="center"/>
    </xf>
    <xf numFmtId="165" fontId="32" fillId="0" borderId="0" xfId="399" applyNumberFormat="1" applyFont="1" applyAlignment="1" applyProtection="1">
      <alignment horizontal="right" vertical="center"/>
    </xf>
    <xf numFmtId="49" fontId="5" fillId="4" borderId="9" xfId="400" applyNumberFormat="1" applyFont="1" applyFill="1" applyBorder="1" applyAlignment="1">
      <alignment horizontal="center" vertical="center"/>
    </xf>
    <xf numFmtId="165" fontId="5" fillId="0" borderId="0" xfId="399" applyNumberFormat="1" applyFont="1" applyFill="1" applyBorder="1" applyAlignment="1">
      <alignment horizontal="center" vertical="center"/>
    </xf>
    <xf numFmtId="165" fontId="5" fillId="4" borderId="5" xfId="400" applyNumberFormat="1" applyFont="1" applyFill="1" applyBorder="1" applyAlignment="1">
      <alignment horizontal="center" vertical="center"/>
    </xf>
    <xf numFmtId="165" fontId="5" fillId="4" borderId="5" xfId="401" applyNumberFormat="1" applyFont="1" applyFill="1" applyBorder="1" applyAlignment="1" applyProtection="1">
      <alignment horizontal="center" vertical="center" wrapText="1"/>
      <protection hidden="1"/>
    </xf>
    <xf numFmtId="49" fontId="5" fillId="4" borderId="5" xfId="400" applyNumberFormat="1" applyFont="1" applyFill="1" applyBorder="1" applyAlignment="1">
      <alignment horizontal="center" vertical="center"/>
    </xf>
    <xf numFmtId="49" fontId="5" fillId="4" borderId="11" xfId="400" applyNumberFormat="1" applyFont="1" applyFill="1" applyBorder="1" applyAlignment="1">
      <alignment horizontal="center" vertical="center"/>
    </xf>
    <xf numFmtId="165" fontId="5" fillId="0" borderId="0" xfId="167" quotePrefix="1" applyNumberFormat="1" applyFont="1" applyFill="1" applyBorder="1" applyAlignment="1">
      <alignment horizontal="center" vertical="center"/>
    </xf>
    <xf numFmtId="165" fontId="3" fillId="0" borderId="10" xfId="265" applyFont="1" applyBorder="1" applyAlignment="1">
      <alignment horizontal="left" vertical="center"/>
    </xf>
    <xf numFmtId="165" fontId="5" fillId="0" borderId="3" xfId="265" applyFont="1" applyBorder="1" applyAlignment="1">
      <alignment vertical="center"/>
    </xf>
    <xf numFmtId="165" fontId="5" fillId="0" borderId="3" xfId="265" applyFont="1" applyBorder="1" applyAlignment="1">
      <alignment horizontal="right" vertical="center"/>
    </xf>
    <xf numFmtId="165" fontId="5" fillId="0" borderId="3" xfId="265" quotePrefix="1" applyFont="1" applyBorder="1" applyAlignment="1">
      <alignment vertical="center"/>
    </xf>
    <xf numFmtId="165" fontId="5" fillId="0" borderId="3" xfId="265" quotePrefix="1" applyFont="1" applyBorder="1" applyAlignment="1">
      <alignment horizontal="center" vertical="center"/>
    </xf>
    <xf numFmtId="165" fontId="5" fillId="0" borderId="23" xfId="265" quotePrefix="1" applyFont="1" applyBorder="1" applyAlignment="1">
      <alignment horizontal="center" vertical="center"/>
    </xf>
    <xf numFmtId="165" fontId="5" fillId="0" borderId="0" xfId="265" quotePrefix="1" applyFont="1" applyBorder="1" applyAlignment="1">
      <alignment horizontal="right" vertical="center"/>
    </xf>
    <xf numFmtId="176" fontId="3" fillId="0" borderId="10" xfId="265" applyNumberFormat="1" applyFont="1" applyBorder="1" applyAlignment="1">
      <alignment horizontal="center" vertical="center"/>
    </xf>
    <xf numFmtId="176" fontId="3" fillId="0" borderId="3" xfId="265" applyNumberFormat="1" applyFont="1" applyBorder="1" applyAlignment="1">
      <alignment horizontal="left" vertical="center"/>
    </xf>
    <xf numFmtId="165" fontId="3" fillId="0" borderId="3" xfId="265" applyNumberFormat="1" applyFont="1" applyBorder="1" applyAlignment="1">
      <alignment horizontal="right" vertical="center"/>
    </xf>
    <xf numFmtId="165" fontId="3" fillId="0" borderId="3" xfId="265" applyFont="1" applyBorder="1" applyAlignment="1">
      <alignment vertical="center"/>
    </xf>
    <xf numFmtId="165" fontId="3" fillId="0" borderId="3" xfId="265" applyFont="1" applyBorder="1" applyAlignment="1">
      <alignment horizontal="center" vertical="center"/>
    </xf>
    <xf numFmtId="165" fontId="3" fillId="0" borderId="12" xfId="265" applyFont="1" applyBorder="1" applyAlignment="1">
      <alignment horizontal="center" vertical="center"/>
    </xf>
    <xf numFmtId="165" fontId="3" fillId="0" borderId="0" xfId="265" applyFont="1" applyBorder="1" applyAlignment="1">
      <alignment horizontal="right" vertical="center"/>
    </xf>
    <xf numFmtId="176" fontId="3" fillId="0" borderId="10" xfId="265" applyNumberFormat="1" applyFont="1" applyBorder="1" applyAlignment="1">
      <alignment horizontal="left" vertical="center"/>
    </xf>
    <xf numFmtId="176" fontId="5" fillId="0" borderId="3" xfId="265" applyNumberFormat="1" applyFont="1" applyBorder="1" applyAlignment="1">
      <alignment horizontal="left" vertical="center"/>
    </xf>
    <xf numFmtId="165" fontId="5" fillId="0" borderId="3" xfId="265" applyNumberFormat="1" applyFont="1" applyBorder="1" applyAlignment="1">
      <alignment horizontal="right" vertical="center"/>
    </xf>
    <xf numFmtId="165" fontId="5" fillId="0" borderId="3" xfId="265" applyFont="1" applyBorder="1" applyAlignment="1">
      <alignment horizontal="center" vertical="center"/>
    </xf>
    <xf numFmtId="165" fontId="5" fillId="0" borderId="12" xfId="265" applyFont="1" applyBorder="1" applyAlignment="1">
      <alignment horizontal="center" vertical="center"/>
    </xf>
    <xf numFmtId="176" fontId="3" fillId="0" borderId="38" xfId="265" applyNumberFormat="1" applyFont="1" applyBorder="1" applyAlignment="1">
      <alignment horizontal="left" vertical="center"/>
    </xf>
    <xf numFmtId="176" fontId="5" fillId="0" borderId="39" xfId="265" applyNumberFormat="1" applyFont="1" applyBorder="1" applyAlignment="1">
      <alignment horizontal="left" vertical="center"/>
    </xf>
    <xf numFmtId="165" fontId="5" fillId="0" borderId="39" xfId="265" applyNumberFormat="1" applyFont="1" applyBorder="1" applyAlignment="1">
      <alignment horizontal="right" vertical="center"/>
    </xf>
    <xf numFmtId="165" fontId="5" fillId="0" borderId="39" xfId="265" applyFont="1" applyBorder="1" applyAlignment="1">
      <alignment vertical="center"/>
    </xf>
    <xf numFmtId="165" fontId="5" fillId="0" borderId="39" xfId="265" applyFont="1" applyBorder="1" applyAlignment="1">
      <alignment horizontal="center" vertical="center"/>
    </xf>
    <xf numFmtId="165" fontId="5" fillId="0" borderId="42" xfId="265" applyFont="1" applyBorder="1" applyAlignment="1">
      <alignment horizontal="center" vertical="center"/>
    </xf>
    <xf numFmtId="49" fontId="5" fillId="4" borderId="9" xfId="403" applyNumberFormat="1" applyFont="1" applyFill="1" applyBorder="1" applyAlignment="1">
      <alignment horizontal="center" vertical="center"/>
    </xf>
    <xf numFmtId="165" fontId="5" fillId="4" borderId="5" xfId="403" applyNumberFormat="1" applyFont="1" applyFill="1" applyBorder="1" applyAlignment="1">
      <alignment horizontal="center" vertical="center"/>
    </xf>
    <xf numFmtId="165" fontId="5" fillId="4" borderId="5" xfId="402" applyNumberFormat="1" applyFont="1" applyFill="1" applyBorder="1" applyAlignment="1" applyProtection="1">
      <alignment horizontal="center" vertical="center" wrapText="1"/>
      <protection hidden="1"/>
    </xf>
    <xf numFmtId="49" fontId="5" fillId="4" borderId="5" xfId="403" applyNumberFormat="1" applyFont="1" applyFill="1" applyBorder="1" applyAlignment="1">
      <alignment horizontal="center" vertical="center"/>
    </xf>
    <xf numFmtId="49" fontId="5" fillId="4" borderId="11" xfId="403" applyNumberFormat="1" applyFont="1" applyFill="1" applyBorder="1" applyAlignment="1">
      <alignment horizontal="center" vertical="center"/>
    </xf>
    <xf numFmtId="165" fontId="3" fillId="0" borderId="3" xfId="265" applyFont="1" applyBorder="1" applyAlignment="1">
      <alignment horizontal="right" vertical="center"/>
    </xf>
    <xf numFmtId="176" fontId="3" fillId="0" borderId="38" xfId="265" applyNumberFormat="1" applyFont="1" applyBorder="1" applyAlignment="1">
      <alignment horizontal="center" vertical="center"/>
    </xf>
    <xf numFmtId="165" fontId="5" fillId="0" borderId="39" xfId="265" applyFont="1" applyBorder="1" applyAlignment="1">
      <alignment horizontal="right" vertical="center"/>
    </xf>
    <xf numFmtId="176" fontId="3" fillId="0" borderId="0" xfId="265" applyNumberFormat="1" applyFont="1" applyBorder="1" applyAlignment="1">
      <alignment horizontal="center" vertical="center"/>
    </xf>
    <xf numFmtId="176" fontId="3" fillId="0" borderId="0" xfId="265" applyNumberFormat="1" applyFont="1" applyBorder="1" applyAlignment="1">
      <alignment horizontal="left" vertical="center"/>
    </xf>
    <xf numFmtId="165" fontId="3" fillId="0" borderId="0" xfId="265" applyFont="1" applyBorder="1" applyAlignment="1">
      <alignment vertical="center"/>
    </xf>
    <xf numFmtId="165" fontId="3" fillId="0" borderId="0" xfId="265" applyNumberFormat="1" applyFont="1" applyBorder="1" applyAlignment="1">
      <alignment horizontal="left" vertical="center"/>
    </xf>
    <xf numFmtId="165" fontId="3" fillId="0" borderId="0" xfId="265" applyNumberFormat="1" applyFont="1" applyBorder="1" applyAlignment="1">
      <alignment vertical="center"/>
    </xf>
    <xf numFmtId="165" fontId="3" fillId="0" borderId="0" xfId="265" applyNumberFormat="1" applyFont="1" applyBorder="1" applyAlignment="1">
      <alignment horizontal="right" vertical="center"/>
    </xf>
    <xf numFmtId="176" fontId="5" fillId="0" borderId="0" xfId="265" applyNumberFormat="1" applyFont="1" applyBorder="1" applyAlignment="1">
      <alignment horizontal="left" vertical="center"/>
    </xf>
    <xf numFmtId="165" fontId="5" fillId="0" borderId="0" xfId="265" applyFont="1" applyBorder="1" applyAlignment="1">
      <alignment vertical="center"/>
    </xf>
    <xf numFmtId="49" fontId="5" fillId="4" borderId="9" xfId="405" applyNumberFormat="1" applyFont="1" applyFill="1" applyBorder="1" applyAlignment="1">
      <alignment horizontal="center" vertical="center"/>
    </xf>
    <xf numFmtId="165" fontId="5" fillId="4" borderId="5" xfId="405" applyNumberFormat="1" applyFont="1" applyFill="1" applyBorder="1" applyAlignment="1">
      <alignment horizontal="center" vertical="center"/>
    </xf>
    <xf numFmtId="165" fontId="5" fillId="4" borderId="5" xfId="406" applyNumberFormat="1" applyFont="1" applyFill="1" applyBorder="1" applyAlignment="1" applyProtection="1">
      <alignment horizontal="center" vertical="center" wrapText="1"/>
      <protection hidden="1"/>
    </xf>
    <xf numFmtId="49" fontId="5" fillId="4" borderId="5" xfId="405" applyNumberFormat="1" applyFont="1" applyFill="1" applyBorder="1" applyAlignment="1">
      <alignment horizontal="center" vertical="center"/>
    </xf>
    <xf numFmtId="49" fontId="5" fillId="4" borderId="11" xfId="405" applyNumberFormat="1" applyFont="1" applyFill="1" applyBorder="1" applyAlignment="1">
      <alignment horizontal="center" vertical="center"/>
    </xf>
    <xf numFmtId="165" fontId="3" fillId="0" borderId="10" xfId="266" applyFont="1" applyBorder="1" applyAlignment="1">
      <alignment horizontal="left" vertical="center"/>
    </xf>
    <xf numFmtId="165" fontId="5" fillId="0" borderId="3" xfId="266" applyFont="1" applyBorder="1" applyAlignment="1">
      <alignment vertical="center"/>
    </xf>
    <xf numFmtId="165" fontId="5" fillId="0" borderId="3" xfId="266" applyNumberFormat="1" applyFont="1" applyBorder="1" applyAlignment="1">
      <alignment horizontal="right" vertical="center"/>
    </xf>
    <xf numFmtId="165" fontId="5" fillId="0" borderId="2" xfId="266" quotePrefix="1" applyFont="1" applyBorder="1" applyAlignment="1">
      <alignment horizontal="right" vertical="center"/>
    </xf>
    <xf numFmtId="165" fontId="5" fillId="0" borderId="2" xfId="266" quotePrefix="1" applyFont="1" applyBorder="1" applyAlignment="1">
      <alignment horizontal="center" vertical="center"/>
    </xf>
    <xf numFmtId="165" fontId="5" fillId="0" borderId="23" xfId="266" quotePrefix="1" applyFont="1" applyBorder="1" applyAlignment="1">
      <alignment horizontal="center" vertical="center"/>
    </xf>
    <xf numFmtId="176" fontId="3" fillId="0" borderId="10" xfId="266" applyNumberFormat="1" applyFont="1" applyBorder="1" applyAlignment="1">
      <alignment horizontal="center" vertical="center"/>
    </xf>
    <xf numFmtId="176" fontId="3" fillId="0" borderId="3" xfId="266" applyNumberFormat="1" applyFont="1" applyBorder="1" applyAlignment="1">
      <alignment horizontal="left" vertical="center"/>
    </xf>
    <xf numFmtId="165" fontId="3" fillId="0" borderId="3" xfId="266" applyNumberFormat="1" applyFont="1" applyBorder="1" applyAlignment="1">
      <alignment horizontal="right" vertical="center"/>
    </xf>
    <xf numFmtId="165" fontId="3" fillId="0" borderId="3" xfId="266" applyFont="1" applyBorder="1" applyAlignment="1">
      <alignment horizontal="right" vertical="center"/>
    </xf>
    <xf numFmtId="165" fontId="3" fillId="0" borderId="3" xfId="266" applyFont="1" applyBorder="1" applyAlignment="1">
      <alignment horizontal="center" vertical="center"/>
    </xf>
    <xf numFmtId="165" fontId="3" fillId="0" borderId="12" xfId="266" applyFont="1" applyBorder="1" applyAlignment="1">
      <alignment horizontal="center" vertical="center"/>
    </xf>
    <xf numFmtId="176" fontId="3" fillId="0" borderId="10" xfId="266" applyNumberFormat="1" applyFont="1" applyBorder="1" applyAlignment="1">
      <alignment horizontal="left" vertical="center"/>
    </xf>
    <xf numFmtId="176" fontId="5" fillId="0" borderId="3" xfId="266" applyNumberFormat="1" applyFont="1" applyBorder="1" applyAlignment="1">
      <alignment horizontal="left" vertical="center"/>
    </xf>
    <xf numFmtId="165" fontId="5" fillId="0" borderId="3" xfId="266" applyFont="1" applyBorder="1" applyAlignment="1">
      <alignment horizontal="right" vertical="center"/>
    </xf>
    <xf numFmtId="165" fontId="5" fillId="0" borderId="3" xfId="266" applyFont="1" applyBorder="1" applyAlignment="1">
      <alignment horizontal="center" vertical="center"/>
    </xf>
    <xf numFmtId="165" fontId="5" fillId="0" borderId="12" xfId="266" applyFont="1" applyBorder="1" applyAlignment="1">
      <alignment horizontal="center" vertical="center"/>
    </xf>
    <xf numFmtId="176" fontId="3" fillId="0" borderId="38" xfId="266" applyNumberFormat="1" applyFont="1" applyBorder="1" applyAlignment="1">
      <alignment horizontal="left" vertical="center"/>
    </xf>
    <xf numFmtId="176" fontId="5" fillId="0" borderId="39" xfId="266" applyNumberFormat="1" applyFont="1" applyBorder="1" applyAlignment="1">
      <alignment horizontal="left" vertical="center"/>
    </xf>
    <xf numFmtId="165" fontId="5" fillId="0" borderId="39" xfId="266" applyNumberFormat="1" applyFont="1" applyBorder="1" applyAlignment="1">
      <alignment horizontal="right" vertical="center"/>
    </xf>
    <xf numFmtId="165" fontId="5" fillId="0" borderId="39" xfId="266" applyFont="1" applyBorder="1" applyAlignment="1">
      <alignment horizontal="right" vertical="center"/>
    </xf>
    <xf numFmtId="165" fontId="5" fillId="0" borderId="39" xfId="266" applyFont="1" applyBorder="1" applyAlignment="1">
      <alignment horizontal="center" vertical="center"/>
    </xf>
    <xf numFmtId="165" fontId="5" fillId="0" borderId="42" xfId="266" applyFont="1" applyBorder="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49" fontId="5" fillId="4" borderId="4" xfId="391"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4" borderId="11" xfId="0" applyFont="1" applyFill="1" applyBorder="1" applyAlignment="1">
      <alignment horizontal="center" vertical="center"/>
    </xf>
    <xf numFmtId="1" fontId="3" fillId="0" borderId="24" xfId="0" applyNumberFormat="1" applyFont="1" applyFill="1" applyBorder="1" applyAlignment="1">
      <alignment horizontal="center" vertical="center"/>
    </xf>
    <xf numFmtId="166" fontId="3" fillId="0" borderId="2" xfId="0" applyNumberFormat="1" applyFont="1" applyFill="1" applyBorder="1" applyAlignment="1">
      <alignment vertical="center"/>
    </xf>
    <xf numFmtId="166" fontId="3" fillId="0" borderId="3" xfId="0" applyNumberFormat="1" applyFont="1" applyFill="1" applyBorder="1" applyAlignment="1">
      <alignment horizontal="center" vertical="center"/>
    </xf>
    <xf numFmtId="166" fontId="3" fillId="0" borderId="12" xfId="0" applyNumberFormat="1" applyFont="1" applyFill="1" applyBorder="1" applyAlignment="1">
      <alignment horizontal="center" vertical="center"/>
    </xf>
    <xf numFmtId="166" fontId="9" fillId="0" borderId="0" xfId="0" applyNumberFormat="1" applyFont="1" applyAlignment="1">
      <alignment vertical="center"/>
    </xf>
    <xf numFmtId="166" fontId="3" fillId="0" borderId="3" xfId="0" applyNumberFormat="1" applyFont="1" applyFill="1" applyBorder="1" applyAlignment="1">
      <alignment vertical="center"/>
    </xf>
    <xf numFmtId="166" fontId="9" fillId="0" borderId="3" xfId="0" applyNumberFormat="1" applyFont="1" applyFill="1" applyBorder="1" applyAlignment="1">
      <alignment horizontal="center" vertical="center"/>
    </xf>
    <xf numFmtId="166" fontId="3" fillId="0" borderId="3" xfId="0" quotePrefix="1" applyNumberFormat="1" applyFont="1" applyFill="1" applyBorder="1" applyAlignment="1">
      <alignment horizontal="center" vertical="center"/>
    </xf>
    <xf numFmtId="0" fontId="9" fillId="0" borderId="24" xfId="0" applyFont="1" applyFill="1" applyBorder="1" applyAlignment="1">
      <alignment horizontal="center" vertical="center"/>
    </xf>
    <xf numFmtId="0" fontId="5" fillId="0" borderId="38" xfId="0" applyFont="1" applyFill="1" applyBorder="1" applyAlignment="1">
      <alignment horizontal="center" vertical="center"/>
    </xf>
    <xf numFmtId="166" fontId="5" fillId="0" borderId="41" xfId="0" applyNumberFormat="1" applyFont="1" applyFill="1" applyBorder="1" applyAlignment="1">
      <alignment vertical="center"/>
    </xf>
    <xf numFmtId="166" fontId="5" fillId="0" borderId="39" xfId="0" applyNumberFormat="1" applyFont="1" applyFill="1" applyBorder="1" applyAlignment="1">
      <alignment horizontal="center" vertical="center"/>
    </xf>
    <xf numFmtId="166" fontId="5" fillId="0" borderId="42" xfId="0" applyNumberFormat="1" applyFont="1" applyFill="1" applyBorder="1" applyAlignment="1">
      <alignment horizontal="center" vertical="center"/>
    </xf>
    <xf numFmtId="0" fontId="3" fillId="0" borderId="0" xfId="276" applyFont="1" applyAlignment="1">
      <alignment vertical="center"/>
    </xf>
    <xf numFmtId="0" fontId="5" fillId="0" borderId="0" xfId="276" applyFont="1" applyAlignment="1">
      <alignment horizontal="center" vertical="center"/>
    </xf>
    <xf numFmtId="165" fontId="5" fillId="4" borderId="43" xfId="179" applyNumberFormat="1" applyFont="1" applyFill="1" applyBorder="1" applyAlignment="1">
      <alignment horizontal="center" vertical="center"/>
    </xf>
    <xf numFmtId="165" fontId="5" fillId="4" borderId="28" xfId="179" applyNumberFormat="1" applyFont="1" applyFill="1" applyBorder="1" applyAlignment="1">
      <alignment horizontal="center" vertical="center"/>
    </xf>
    <xf numFmtId="165" fontId="5" fillId="4" borderId="28" xfId="179" quotePrefix="1" applyNumberFormat="1" applyFont="1" applyFill="1" applyBorder="1" applyAlignment="1">
      <alignment horizontal="center" vertical="center"/>
    </xf>
    <xf numFmtId="165" fontId="5" fillId="4" borderId="75" xfId="179" quotePrefix="1" applyNumberFormat="1" applyFont="1" applyFill="1" applyBorder="1" applyAlignment="1">
      <alignment horizontal="center" vertical="center"/>
    </xf>
    <xf numFmtId="0" fontId="5" fillId="4" borderId="28" xfId="276" quotePrefix="1" applyFont="1" applyFill="1" applyBorder="1" applyAlignment="1">
      <alignment horizontal="center" vertical="center"/>
    </xf>
    <xf numFmtId="0" fontId="5" fillId="4" borderId="84" xfId="276" quotePrefix="1" applyFont="1" applyFill="1" applyBorder="1" applyAlignment="1">
      <alignment horizontal="center" vertical="center"/>
    </xf>
    <xf numFmtId="165" fontId="3" fillId="0" borderId="33" xfId="179" applyNumberFormat="1" applyFont="1" applyBorder="1" applyAlignment="1">
      <alignment horizontal="left" vertical="center"/>
    </xf>
    <xf numFmtId="2" fontId="3" fillId="0" borderId="5" xfId="267" applyNumberFormat="1" applyFont="1" applyBorder="1" applyAlignment="1">
      <alignment vertical="center"/>
    </xf>
    <xf numFmtId="166" fontId="3" fillId="0" borderId="5" xfId="267" applyNumberFormat="1" applyFont="1" applyBorder="1" applyAlignment="1">
      <alignment vertical="center"/>
    </xf>
    <xf numFmtId="166" fontId="3" fillId="0" borderId="7" xfId="267" applyNumberFormat="1" applyFont="1" applyBorder="1" applyAlignment="1">
      <alignment vertical="center"/>
    </xf>
    <xf numFmtId="166" fontId="3" fillId="0" borderId="35" xfId="267" applyNumberFormat="1" applyFont="1" applyBorder="1" applyAlignment="1">
      <alignment vertical="center"/>
    </xf>
    <xf numFmtId="2" fontId="3" fillId="0" borderId="0" xfId="276" applyNumberFormat="1" applyFont="1" applyAlignment="1">
      <alignment vertical="center"/>
    </xf>
    <xf numFmtId="166" fontId="3" fillId="0" borderId="7" xfId="267" quotePrefix="1" applyNumberFormat="1" applyFont="1" applyBorder="1" applyAlignment="1">
      <alignment horizontal="right" vertical="center"/>
    </xf>
    <xf numFmtId="166" fontId="3" fillId="0" borderId="5" xfId="267" quotePrefix="1" applyNumberFormat="1" applyFont="1" applyBorder="1" applyAlignment="1">
      <alignment horizontal="right" vertical="center"/>
    </xf>
    <xf numFmtId="166" fontId="3" fillId="0" borderId="35" xfId="267" quotePrefix="1" applyNumberFormat="1" applyFont="1" applyBorder="1" applyAlignment="1">
      <alignment horizontal="right" vertical="center"/>
    </xf>
    <xf numFmtId="2" fontId="3" fillId="0" borderId="5" xfId="267" applyNumberFormat="1" applyFont="1" applyFill="1" applyBorder="1" applyAlignment="1">
      <alignment vertical="center"/>
    </xf>
    <xf numFmtId="166" fontId="3" fillId="0" borderId="5" xfId="267" applyNumberFormat="1" applyFont="1" applyFill="1" applyBorder="1" applyAlignment="1">
      <alignment vertical="center"/>
    </xf>
    <xf numFmtId="165" fontId="5" fillId="0" borderId="83" xfId="179" applyNumberFormat="1" applyFont="1" applyBorder="1" applyAlignment="1">
      <alignment horizontal="center" vertical="center"/>
    </xf>
    <xf numFmtId="2" fontId="5" fillId="0" borderId="39" xfId="267" applyNumberFormat="1" applyFont="1" applyBorder="1" applyAlignment="1">
      <alignment vertical="center"/>
    </xf>
    <xf numFmtId="166" fontId="5" fillId="0" borderId="39" xfId="267" applyNumberFormat="1" applyFont="1" applyBorder="1" applyAlignment="1">
      <alignment vertical="center"/>
    </xf>
    <xf numFmtId="166" fontId="5" fillId="0" borderId="40" xfId="267" applyNumberFormat="1" applyFont="1" applyBorder="1" applyAlignment="1">
      <alignment vertical="center"/>
    </xf>
    <xf numFmtId="166" fontId="5" fillId="0" borderId="85" xfId="267" applyNumberFormat="1" applyFont="1" applyBorder="1" applyAlignment="1">
      <alignment vertical="center"/>
    </xf>
    <xf numFmtId="0" fontId="3" fillId="0" borderId="0" xfId="2" applyFont="1" applyFill="1"/>
    <xf numFmtId="173" fontId="5" fillId="4" borderId="5" xfId="407" applyNumberFormat="1" applyFont="1" applyFill="1" applyBorder="1" applyAlignment="1" applyProtection="1">
      <alignment horizontal="center" vertical="center" wrapText="1"/>
    </xf>
    <xf numFmtId="173" fontId="5" fillId="4" borderId="6" xfId="407" applyNumberFormat="1" applyFont="1" applyFill="1" applyBorder="1" applyAlignment="1" applyProtection="1">
      <alignment horizontal="center" vertical="center" wrapText="1"/>
    </xf>
    <xf numFmtId="173" fontId="5" fillId="4" borderId="11" xfId="407" applyNumberFormat="1" applyFont="1" applyFill="1" applyBorder="1" applyAlignment="1" applyProtection="1">
      <alignment horizontal="center" vertical="center" wrapText="1"/>
    </xf>
    <xf numFmtId="173" fontId="5" fillId="4" borderId="14" xfId="407" applyNumberFormat="1" applyFont="1" applyFill="1" applyBorder="1" applyAlignment="1" applyProtection="1">
      <alignment horizontal="center" vertical="center" wrapText="1"/>
    </xf>
    <xf numFmtId="0" fontId="5" fillId="4" borderId="14"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1" xfId="2" applyFont="1" applyFill="1" applyBorder="1" applyAlignment="1">
      <alignment horizontal="center" vertical="center" wrapText="1"/>
    </xf>
    <xf numFmtId="173" fontId="3" fillId="0" borderId="22" xfId="407" applyNumberFormat="1" applyFont="1" applyFill="1" applyBorder="1" applyAlignment="1" applyProtection="1">
      <alignment horizontal="left"/>
    </xf>
    <xf numFmtId="166" fontId="3" fillId="0" borderId="22" xfId="2" applyNumberFormat="1" applyFont="1" applyFill="1" applyBorder="1" applyAlignment="1">
      <alignment horizontal="center"/>
    </xf>
    <xf numFmtId="166" fontId="3" fillId="0" borderId="32" xfId="2" applyNumberFormat="1" applyFont="1" applyFill="1" applyBorder="1" applyAlignment="1">
      <alignment horizontal="center"/>
    </xf>
    <xf numFmtId="173" fontId="3" fillId="0" borderId="10" xfId="407" applyNumberFormat="1" applyFont="1" applyFill="1" applyBorder="1" applyAlignment="1" applyProtection="1">
      <alignment horizontal="left"/>
    </xf>
    <xf numFmtId="166" fontId="3" fillId="0" borderId="10" xfId="2" applyNumberFormat="1" applyFont="1" applyFill="1" applyBorder="1" applyAlignment="1">
      <alignment horizontal="center"/>
    </xf>
    <xf numFmtId="166" fontId="3" fillId="0" borderId="1" xfId="2" applyNumberFormat="1" applyFont="1" applyFill="1" applyBorder="1" applyAlignment="1">
      <alignment horizontal="center"/>
    </xf>
    <xf numFmtId="173" fontId="3" fillId="0" borderId="18" xfId="407" applyNumberFormat="1" applyFont="1" applyFill="1" applyBorder="1" applyAlignment="1" applyProtection="1">
      <alignment horizontal="left"/>
    </xf>
    <xf numFmtId="166" fontId="3" fillId="0" borderId="4"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18" xfId="2" applyNumberFormat="1" applyFont="1" applyFill="1" applyBorder="1" applyAlignment="1">
      <alignment horizontal="center"/>
    </xf>
    <xf numFmtId="166" fontId="3" fillId="0" borderId="37" xfId="2" applyNumberFormat="1" applyFont="1" applyFill="1" applyBorder="1" applyAlignment="1">
      <alignment horizontal="center"/>
    </xf>
    <xf numFmtId="173" fontId="5" fillId="0" borderId="38" xfId="179" applyNumberFormat="1" applyFont="1" applyFill="1" applyBorder="1" applyAlignment="1" applyProtection="1">
      <alignment horizontal="left"/>
    </xf>
    <xf numFmtId="166" fontId="5" fillId="0" borderId="39" xfId="2" applyNumberFormat="1" applyFont="1" applyFill="1" applyBorder="1" applyAlignment="1">
      <alignment horizontal="center"/>
    </xf>
    <xf numFmtId="166" fontId="5" fillId="0" borderId="42" xfId="2" applyNumberFormat="1" applyFont="1" applyFill="1" applyBorder="1" applyAlignment="1">
      <alignment horizontal="center"/>
    </xf>
    <xf numFmtId="166" fontId="5" fillId="0" borderId="38" xfId="2" applyNumberFormat="1" applyFont="1" applyFill="1" applyBorder="1" applyAlignment="1">
      <alignment horizontal="center"/>
    </xf>
    <xf numFmtId="166" fontId="5" fillId="0" borderId="41" xfId="2" applyNumberFormat="1" applyFont="1" applyFill="1" applyBorder="1" applyAlignment="1">
      <alignment horizontal="center"/>
    </xf>
    <xf numFmtId="173" fontId="5" fillId="0" borderId="0" xfId="179" applyNumberFormat="1" applyFont="1" applyFill="1" applyBorder="1" applyAlignment="1" applyProtection="1">
      <alignment horizontal="center" vertical="center"/>
    </xf>
    <xf numFmtId="166" fontId="3" fillId="0" borderId="0" xfId="2" applyNumberFormat="1" applyFont="1" applyFill="1"/>
    <xf numFmtId="0" fontId="3" fillId="0" borderId="0" xfId="289" applyFont="1" applyFill="1"/>
    <xf numFmtId="0" fontId="5" fillId="2" borderId="46" xfId="289" applyFont="1" applyFill="1" applyBorder="1" applyAlignment="1">
      <alignment horizontal="right" vertical="center"/>
    </xf>
    <xf numFmtId="0" fontId="5" fillId="2" borderId="29" xfId="289" applyFont="1" applyFill="1" applyBorder="1" applyAlignment="1">
      <alignment horizontal="left" vertical="center"/>
    </xf>
    <xf numFmtId="0" fontId="5" fillId="2" borderId="5" xfId="181" applyFont="1" applyFill="1" applyBorder="1" applyAlignment="1">
      <alignment horizontal="center" vertical="center"/>
    </xf>
    <xf numFmtId="0" fontId="5" fillId="2" borderId="11" xfId="181" applyFont="1" applyFill="1" applyBorder="1" applyAlignment="1">
      <alignment horizontal="center" vertical="center"/>
    </xf>
    <xf numFmtId="0" fontId="3" fillId="0" borderId="33" xfId="289" applyFont="1" applyFill="1" applyBorder="1"/>
    <xf numFmtId="0" fontId="3" fillId="0" borderId="34" xfId="289" applyFont="1" applyFill="1" applyBorder="1"/>
    <xf numFmtId="166" fontId="3" fillId="0" borderId="5" xfId="181" applyNumberFormat="1" applyFont="1" applyBorder="1"/>
    <xf numFmtId="166" fontId="3" fillId="0" borderId="5" xfId="181" applyNumberFormat="1" applyFont="1" applyBorder="1" applyAlignment="1">
      <alignment horizontal="right"/>
    </xf>
    <xf numFmtId="166" fontId="3" fillId="0" borderId="5" xfId="181" applyNumberFormat="1" applyFont="1" applyBorder="1" applyAlignment="1">
      <alignment horizontal="center"/>
    </xf>
    <xf numFmtId="166" fontId="3" fillId="0" borderId="11" xfId="181" applyNumberFormat="1" applyFont="1" applyBorder="1" applyAlignment="1">
      <alignment horizontal="center"/>
    </xf>
    <xf numFmtId="166" fontId="3" fillId="0" borderId="0" xfId="289" applyNumberFormat="1" applyFont="1" applyFill="1"/>
    <xf numFmtId="0" fontId="3" fillId="0" borderId="24" xfId="289" applyFont="1" applyFill="1" applyBorder="1"/>
    <xf numFmtId="0" fontId="3" fillId="0" borderId="0" xfId="289" applyFont="1" applyFill="1" applyBorder="1"/>
    <xf numFmtId="166" fontId="3" fillId="0" borderId="3" xfId="181" applyNumberFormat="1" applyFont="1" applyFill="1" applyBorder="1"/>
    <xf numFmtId="166" fontId="3" fillId="0" borderId="3" xfId="181" applyNumberFormat="1" applyFont="1" applyFill="1" applyBorder="1" applyAlignment="1">
      <alignment horizontal="right"/>
    </xf>
    <xf numFmtId="166" fontId="3" fillId="0" borderId="3" xfId="181" applyNumberFormat="1" applyFont="1" applyFill="1" applyBorder="1" applyAlignment="1">
      <alignment horizontal="center"/>
    </xf>
    <xf numFmtId="166" fontId="3" fillId="0" borderId="12" xfId="181" applyNumberFormat="1" applyFont="1" applyFill="1" applyBorder="1" applyAlignment="1">
      <alignment horizontal="center"/>
    </xf>
    <xf numFmtId="166" fontId="3" fillId="0" borderId="5" xfId="181" applyNumberFormat="1" applyFont="1" applyFill="1" applyBorder="1"/>
    <xf numFmtId="166" fontId="3" fillId="0" borderId="5" xfId="181" applyNumberFormat="1" applyFont="1" applyFill="1" applyBorder="1" applyAlignment="1">
      <alignment horizontal="right"/>
    </xf>
    <xf numFmtId="166" fontId="3" fillId="0" borderId="5" xfId="181" applyNumberFormat="1" applyFont="1" applyFill="1" applyBorder="1" applyAlignment="1">
      <alignment horizontal="center"/>
    </xf>
    <xf numFmtId="166" fontId="3" fillId="0" borderId="11" xfId="181" applyNumberFormat="1" applyFont="1" applyFill="1" applyBorder="1" applyAlignment="1">
      <alignment horizontal="center"/>
    </xf>
    <xf numFmtId="0" fontId="3" fillId="19" borderId="0" xfId="289" applyFont="1" applyFill="1" applyBorder="1"/>
    <xf numFmtId="166" fontId="3" fillId="19" borderId="3" xfId="181" applyNumberFormat="1" applyFont="1" applyFill="1" applyBorder="1"/>
    <xf numFmtId="166" fontId="3" fillId="19" borderId="3" xfId="181" applyNumberFormat="1" applyFont="1" applyFill="1" applyBorder="1" applyAlignment="1">
      <alignment horizontal="right"/>
    </xf>
    <xf numFmtId="166" fontId="3" fillId="19" borderId="3" xfId="181" applyNumberFormat="1" applyFont="1" applyFill="1" applyBorder="1" applyAlignment="1">
      <alignment horizontal="center"/>
    </xf>
    <xf numFmtId="166" fontId="3" fillId="19" borderId="12" xfId="181" applyNumberFormat="1" applyFont="1" applyFill="1" applyBorder="1" applyAlignment="1">
      <alignment horizontal="center"/>
    </xf>
    <xf numFmtId="0" fontId="3" fillId="0" borderId="1" xfId="289" applyFont="1" applyFill="1" applyBorder="1"/>
    <xf numFmtId="166" fontId="3" fillId="0" borderId="5" xfId="181" quotePrefix="1" applyNumberFormat="1" applyFont="1" applyFill="1" applyBorder="1" applyAlignment="1">
      <alignment horizontal="center"/>
    </xf>
    <xf numFmtId="166" fontId="3" fillId="0" borderId="3" xfId="181" quotePrefix="1" applyNumberFormat="1" applyFont="1" applyFill="1" applyBorder="1" applyAlignment="1">
      <alignment horizontal="center"/>
    </xf>
    <xf numFmtId="166" fontId="3" fillId="0" borderId="11" xfId="181" quotePrefix="1" applyNumberFormat="1" applyFont="1" applyFill="1" applyBorder="1" applyAlignment="1">
      <alignment horizontal="center"/>
    </xf>
    <xf numFmtId="166" fontId="3" fillId="0" borderId="12" xfId="181" quotePrefix="1" applyNumberFormat="1" applyFont="1" applyFill="1" applyBorder="1" applyAlignment="1">
      <alignment horizontal="center"/>
    </xf>
    <xf numFmtId="0" fontId="3" fillId="0" borderId="83" xfId="289" applyFont="1" applyFill="1" applyBorder="1"/>
    <xf numFmtId="0" fontId="3" fillId="0" borderId="87" xfId="289" applyFont="1" applyFill="1" applyBorder="1"/>
    <xf numFmtId="166" fontId="3" fillId="0" borderId="39" xfId="181" applyNumberFormat="1" applyFont="1" applyFill="1" applyBorder="1"/>
    <xf numFmtId="166" fontId="3" fillId="0" borderId="39" xfId="181" applyNumberFormat="1" applyFont="1" applyFill="1" applyBorder="1" applyAlignment="1">
      <alignment horizontal="center"/>
    </xf>
    <xf numFmtId="166" fontId="3" fillId="0" borderId="42" xfId="181" applyNumberFormat="1" applyFont="1" applyFill="1" applyBorder="1" applyAlignment="1">
      <alignment horizontal="center"/>
    </xf>
    <xf numFmtId="0" fontId="3" fillId="0" borderId="0" xfId="207" applyFont="1" applyFill="1"/>
    <xf numFmtId="0" fontId="44" fillId="0" borderId="0" xfId="342" applyFont="1"/>
    <xf numFmtId="0" fontId="44" fillId="0" borderId="0" xfId="342" applyFont="1" applyFill="1"/>
    <xf numFmtId="0" fontId="44" fillId="0" borderId="0" xfId="342" applyFont="1" applyBorder="1" applyAlignment="1">
      <alignment horizontal="center"/>
    </xf>
    <xf numFmtId="0" fontId="45" fillId="0" borderId="0" xfId="342" applyFont="1" applyBorder="1" applyAlignment="1">
      <alignment horizontal="right"/>
    </xf>
    <xf numFmtId="0" fontId="44" fillId="0" borderId="33" xfId="289" applyFont="1" applyFill="1" applyBorder="1"/>
    <xf numFmtId="0" fontId="44" fillId="0" borderId="34" xfId="289" applyFont="1" applyFill="1" applyBorder="1"/>
    <xf numFmtId="166" fontId="44" fillId="0" borderId="4" xfId="181" applyNumberFormat="1" applyFont="1" applyBorder="1"/>
    <xf numFmtId="166" fontId="44" fillId="0" borderId="4" xfId="181" applyNumberFormat="1" applyFont="1" applyBorder="1" applyAlignment="1">
      <alignment horizontal="right"/>
    </xf>
    <xf numFmtId="166" fontId="44" fillId="0" borderId="4" xfId="181" quotePrefix="1" applyNumberFormat="1" applyFont="1" applyBorder="1" applyAlignment="1">
      <alignment horizontal="center"/>
    </xf>
    <xf numFmtId="166" fontId="44" fillId="0" borderId="19" xfId="181" quotePrefix="1" applyNumberFormat="1" applyFont="1" applyBorder="1" applyAlignment="1">
      <alignment horizontal="center"/>
    </xf>
    <xf numFmtId="166" fontId="44" fillId="0" borderId="0" xfId="342" applyNumberFormat="1" applyFont="1"/>
    <xf numFmtId="0" fontId="44" fillId="0" borderId="24" xfId="289" applyFont="1" applyFill="1" applyBorder="1"/>
    <xf numFmtId="0" fontId="44" fillId="0" borderId="0" xfId="289" applyFont="1" applyFill="1" applyBorder="1"/>
    <xf numFmtId="166" fontId="44" fillId="0" borderId="3" xfId="181" applyNumberFormat="1" applyFont="1" applyFill="1" applyBorder="1"/>
    <xf numFmtId="166" fontId="44" fillId="0" borderId="3" xfId="181" applyNumberFormat="1" applyFont="1" applyFill="1" applyBorder="1" applyAlignment="1">
      <alignment horizontal="right"/>
    </xf>
    <xf numFmtId="166" fontId="44" fillId="0" borderId="3" xfId="181" applyNumberFormat="1" applyFont="1" applyFill="1" applyBorder="1" applyAlignment="1">
      <alignment horizontal="center"/>
    </xf>
    <xf numFmtId="166" fontId="44" fillId="0" borderId="12" xfId="181" applyNumberFormat="1" applyFont="1" applyFill="1" applyBorder="1" applyAlignment="1">
      <alignment horizontal="center"/>
    </xf>
    <xf numFmtId="166" fontId="44" fillId="0" borderId="5" xfId="181" applyNumberFormat="1" applyFont="1" applyFill="1" applyBorder="1"/>
    <xf numFmtId="166" fontId="44" fillId="0" borderId="5" xfId="181" applyNumberFormat="1" applyFont="1" applyFill="1" applyBorder="1" applyAlignment="1">
      <alignment horizontal="right"/>
    </xf>
    <xf numFmtId="166" fontId="44" fillId="0" borderId="5" xfId="181" applyNumberFormat="1" applyFont="1" applyFill="1" applyBorder="1" applyAlignment="1">
      <alignment horizontal="center"/>
    </xf>
    <xf numFmtId="166" fontId="44" fillId="0" borderId="11" xfId="181" applyNumberFormat="1" applyFont="1" applyFill="1" applyBorder="1" applyAlignment="1">
      <alignment horizontal="center"/>
    </xf>
    <xf numFmtId="0" fontId="44" fillId="19" borderId="0" xfId="289" applyFont="1" applyFill="1" applyBorder="1"/>
    <xf numFmtId="166" fontId="44" fillId="19" borderId="3" xfId="181" applyNumberFormat="1" applyFont="1" applyFill="1" applyBorder="1"/>
    <xf numFmtId="166" fontId="44" fillId="19" borderId="3" xfId="181" applyNumberFormat="1" applyFont="1" applyFill="1" applyBorder="1" applyAlignment="1">
      <alignment horizontal="right"/>
    </xf>
    <xf numFmtId="166" fontId="44" fillId="19" borderId="3" xfId="181" applyNumberFormat="1" applyFont="1" applyFill="1" applyBorder="1" applyAlignment="1">
      <alignment horizontal="center"/>
    </xf>
    <xf numFmtId="166" fontId="44" fillId="19" borderId="12" xfId="181" applyNumberFormat="1" applyFont="1" applyFill="1" applyBorder="1" applyAlignment="1">
      <alignment horizontal="center"/>
    </xf>
    <xf numFmtId="0" fontId="44" fillId="0" borderId="1" xfId="289" applyFont="1" applyFill="1" applyBorder="1"/>
    <xf numFmtId="166" fontId="44" fillId="0" borderId="5" xfId="181" quotePrefix="1" applyNumberFormat="1" applyFont="1" applyFill="1" applyBorder="1" applyAlignment="1">
      <alignment horizontal="center"/>
    </xf>
    <xf numFmtId="166" fontId="44" fillId="0" borderId="3" xfId="181" quotePrefix="1" applyNumberFormat="1" applyFont="1" applyFill="1" applyBorder="1" applyAlignment="1">
      <alignment horizontal="center"/>
    </xf>
    <xf numFmtId="166" fontId="44" fillId="0" borderId="12" xfId="181" quotePrefix="1" applyNumberFormat="1" applyFont="1" applyFill="1" applyBorder="1" applyAlignment="1">
      <alignment horizontal="center"/>
    </xf>
    <xf numFmtId="166" fontId="44" fillId="0" borderId="11" xfId="181" quotePrefix="1" applyNumberFormat="1" applyFont="1" applyFill="1" applyBorder="1" applyAlignment="1">
      <alignment horizontal="center"/>
    </xf>
    <xf numFmtId="0" fontId="44" fillId="0" borderId="83" xfId="289" applyFont="1" applyFill="1" applyBorder="1"/>
    <xf numFmtId="0" fontId="44" fillId="0" borderId="87" xfId="289" applyFont="1" applyFill="1" applyBorder="1"/>
    <xf numFmtId="166" fontId="44" fillId="0" borderId="39" xfId="181" applyNumberFormat="1" applyFont="1" applyFill="1" applyBorder="1"/>
    <xf numFmtId="166" fontId="44" fillId="0" borderId="39" xfId="181" quotePrefix="1" applyNumberFormat="1" applyFont="1" applyFill="1" applyBorder="1" applyAlignment="1">
      <alignment horizontal="center"/>
    </xf>
    <xf numFmtId="166" fontId="44" fillId="0" borderId="42" xfId="181" quotePrefix="1" applyNumberFormat="1" applyFont="1" applyFill="1" applyBorder="1" applyAlignment="1">
      <alignment horizontal="center"/>
    </xf>
    <xf numFmtId="0" fontId="45" fillId="0" borderId="0" xfId="342" applyFont="1"/>
    <xf numFmtId="0" fontId="5" fillId="0" borderId="0" xfId="2" applyFont="1" applyFill="1" applyAlignment="1"/>
    <xf numFmtId="165" fontId="3" fillId="0" borderId="0" xfId="0" applyNumberFormat="1" applyFont="1" applyFill="1"/>
    <xf numFmtId="165" fontId="3" fillId="2" borderId="28" xfId="0" applyNumberFormat="1" applyFont="1" applyFill="1" applyBorder="1"/>
    <xf numFmtId="165" fontId="3" fillId="2" borderId="75" xfId="0" applyNumberFormat="1" applyFont="1" applyFill="1" applyBorder="1"/>
    <xf numFmtId="165" fontId="5" fillId="2" borderId="3" xfId="0" applyNumberFormat="1" applyFont="1" applyFill="1" applyBorder="1" applyAlignment="1">
      <alignment horizontal="center"/>
    </xf>
    <xf numFmtId="165" fontId="5" fillId="2" borderId="45" xfId="0" applyNumberFormat="1" applyFont="1" applyFill="1" applyBorder="1" applyAlignment="1">
      <alignment horizontal="center"/>
    </xf>
    <xf numFmtId="165" fontId="5" fillId="2" borderId="46" xfId="0" quotePrefix="1" applyNumberFormat="1" applyFont="1" applyFill="1" applyBorder="1" applyAlignment="1">
      <alignment horizontal="right"/>
    </xf>
    <xf numFmtId="165" fontId="5" fillId="2" borderId="29" xfId="0" quotePrefix="1" applyNumberFormat="1" applyFont="1" applyFill="1" applyBorder="1" applyAlignment="1"/>
    <xf numFmtId="176" fontId="5" fillId="2" borderId="3" xfId="0" quotePrefix="1" applyNumberFormat="1" applyFont="1" applyFill="1" applyBorder="1" applyAlignment="1">
      <alignment horizontal="center"/>
    </xf>
    <xf numFmtId="176" fontId="5" fillId="2" borderId="45" xfId="0" quotePrefix="1" applyNumberFormat="1" applyFont="1" applyFill="1" applyBorder="1" applyAlignment="1">
      <alignment horizontal="center"/>
    </xf>
    <xf numFmtId="176" fontId="5" fillId="2" borderId="2" xfId="0" quotePrefix="1" applyNumberFormat="1" applyFont="1" applyFill="1" applyBorder="1" applyAlignment="1">
      <alignment horizontal="center"/>
    </xf>
    <xf numFmtId="176" fontId="5" fillId="2" borderId="23" xfId="0" quotePrefix="1" applyNumberFormat="1" applyFont="1" applyFill="1" applyBorder="1" applyAlignment="1">
      <alignment horizontal="center"/>
    </xf>
    <xf numFmtId="165" fontId="5" fillId="0" borderId="94" xfId="0" applyNumberFormat="1" applyFont="1" applyFill="1" applyBorder="1"/>
    <xf numFmtId="165" fontId="3" fillId="0" borderId="32" xfId="0" applyNumberFormat="1" applyFont="1" applyFill="1" applyBorder="1"/>
    <xf numFmtId="165" fontId="3" fillId="0" borderId="2" xfId="0" applyNumberFormat="1" applyFont="1" applyFill="1" applyBorder="1"/>
    <xf numFmtId="165" fontId="3" fillId="0" borderId="95" xfId="0" applyNumberFormat="1" applyFont="1" applyFill="1" applyBorder="1" applyAlignment="1">
      <alignment horizontal="center"/>
    </xf>
    <xf numFmtId="165" fontId="3" fillId="0" borderId="23" xfId="0" applyNumberFormat="1" applyFont="1" applyFill="1" applyBorder="1" applyAlignment="1">
      <alignment horizontal="center"/>
    </xf>
    <xf numFmtId="165" fontId="5" fillId="0" borderId="3" xfId="0" applyNumberFormat="1" applyFont="1" applyFill="1" applyBorder="1" applyAlignment="1">
      <alignment horizontal="right"/>
    </xf>
    <xf numFmtId="165" fontId="5" fillId="0" borderId="3" xfId="0" applyNumberFormat="1" applyFont="1" applyFill="1" applyBorder="1" applyAlignment="1">
      <alignment horizontal="center"/>
    </xf>
    <xf numFmtId="165" fontId="5" fillId="0" borderId="12" xfId="0" applyNumberFormat="1" applyFont="1" applyFill="1" applyBorder="1" applyAlignment="1">
      <alignment horizontal="center"/>
    </xf>
    <xf numFmtId="165" fontId="5" fillId="0" borderId="10" xfId="0" applyNumberFormat="1" applyFont="1" applyFill="1" applyBorder="1" applyAlignment="1">
      <alignment horizontal="left"/>
    </xf>
    <xf numFmtId="165" fontId="5" fillId="0" borderId="1" xfId="0" applyNumberFormat="1" applyFont="1" applyFill="1" applyBorder="1"/>
    <xf numFmtId="165" fontId="3" fillId="0" borderId="3" xfId="0" applyNumberFormat="1" applyFont="1" applyFill="1" applyBorder="1" applyAlignment="1">
      <alignment horizontal="right"/>
    </xf>
    <xf numFmtId="165" fontId="3" fillId="0" borderId="3" xfId="0" applyNumberFormat="1" applyFont="1" applyFill="1" applyBorder="1" applyAlignment="1">
      <alignment horizontal="center"/>
    </xf>
    <xf numFmtId="165" fontId="3" fillId="0" borderId="12" xfId="0" applyNumberFormat="1" applyFont="1" applyFill="1" applyBorder="1" applyAlignment="1">
      <alignment horizontal="center"/>
    </xf>
    <xf numFmtId="165" fontId="3" fillId="0" borderId="24" xfId="0" applyNumberFormat="1" applyFont="1" applyFill="1" applyBorder="1"/>
    <xf numFmtId="165" fontId="3" fillId="0" borderId="1" xfId="0" applyNumberFormat="1" applyFont="1" applyFill="1" applyBorder="1"/>
    <xf numFmtId="165" fontId="3" fillId="0" borderId="1" xfId="0" quotePrefix="1" applyNumberFormat="1" applyFont="1" applyFill="1" applyBorder="1" applyAlignment="1">
      <alignment horizontal="left"/>
    </xf>
    <xf numFmtId="165" fontId="3" fillId="0" borderId="1" xfId="0" applyNumberFormat="1" applyFont="1" applyFill="1" applyBorder="1" applyAlignment="1">
      <alignment horizontal="right"/>
    </xf>
    <xf numFmtId="165" fontId="3" fillId="0" borderId="94" xfId="0" applyNumberFormat="1" applyFont="1" applyFill="1" applyBorder="1"/>
    <xf numFmtId="165" fontId="3" fillId="0" borderId="32" xfId="0" applyNumberFormat="1" applyFont="1" applyFill="1" applyBorder="1" applyAlignment="1">
      <alignment horizontal="right"/>
    </xf>
    <xf numFmtId="165" fontId="3" fillId="0" borderId="2" xfId="0" applyNumberFormat="1" applyFont="1" applyFill="1" applyBorder="1" applyAlignment="1">
      <alignment horizontal="center"/>
    </xf>
    <xf numFmtId="165" fontId="3" fillId="0" borderId="1" xfId="0" applyNumberFormat="1" applyFont="1" applyFill="1" applyBorder="1" applyAlignment="1">
      <alignment horizontal="left"/>
    </xf>
    <xf numFmtId="165" fontId="3" fillId="0" borderId="82" xfId="0" applyNumberFormat="1" applyFont="1" applyFill="1" applyBorder="1"/>
    <xf numFmtId="165" fontId="3" fillId="0" borderId="37" xfId="0" applyNumberFormat="1" applyFont="1" applyFill="1" applyBorder="1"/>
    <xf numFmtId="165" fontId="3" fillId="0" borderId="4" xfId="0" applyNumberFormat="1" applyFont="1" applyFill="1" applyBorder="1" applyAlignment="1">
      <alignment horizontal="center"/>
    </xf>
    <xf numFmtId="165" fontId="3" fillId="0" borderId="19" xfId="0" applyNumberFormat="1" applyFont="1" applyFill="1" applyBorder="1" applyAlignment="1">
      <alignment horizontal="center"/>
    </xf>
    <xf numFmtId="165" fontId="5" fillId="0" borderId="24" xfId="0" applyNumberFormat="1" applyFont="1" applyFill="1" applyBorder="1" applyAlignment="1">
      <alignment horizontal="left"/>
    </xf>
    <xf numFmtId="165" fontId="5" fillId="0" borderId="2" xfId="0" applyNumberFormat="1" applyFont="1" applyFill="1" applyBorder="1" applyAlignment="1">
      <alignment horizontal="right"/>
    </xf>
    <xf numFmtId="165" fontId="5" fillId="0" borderId="2" xfId="0" applyNumberFormat="1" applyFont="1" applyFill="1" applyBorder="1" applyAlignment="1">
      <alignment horizontal="center"/>
    </xf>
    <xf numFmtId="165" fontId="5" fillId="0" borderId="23" xfId="0" applyNumberFormat="1" applyFont="1" applyFill="1" applyBorder="1" applyAlignment="1">
      <alignment horizontal="center"/>
    </xf>
    <xf numFmtId="165" fontId="3" fillId="0" borderId="4" xfId="0" applyNumberFormat="1" applyFont="1" applyFill="1" applyBorder="1" applyAlignment="1">
      <alignment horizontal="right"/>
    </xf>
    <xf numFmtId="165" fontId="5" fillId="0" borderId="82" xfId="0" applyNumberFormat="1" applyFont="1" applyFill="1" applyBorder="1" applyAlignment="1">
      <alignment horizontal="left"/>
    </xf>
    <xf numFmtId="165" fontId="3" fillId="0" borderId="37" xfId="0" applyNumberFormat="1" applyFont="1" applyFill="1" applyBorder="1" applyAlignment="1">
      <alignment horizontal="left"/>
    </xf>
    <xf numFmtId="165" fontId="5" fillId="0" borderId="4" xfId="0" applyNumberFormat="1" applyFont="1" applyFill="1" applyBorder="1" applyAlignment="1">
      <alignment horizontal="right"/>
    </xf>
    <xf numFmtId="165" fontId="5" fillId="0" borderId="4" xfId="0" applyNumberFormat="1" applyFont="1" applyFill="1" applyBorder="1" applyAlignment="1">
      <alignment horizontal="center"/>
    </xf>
    <xf numFmtId="165" fontId="5" fillId="0" borderId="19" xfId="0" applyNumberFormat="1" applyFont="1" applyFill="1" applyBorder="1" applyAlignment="1">
      <alignment horizontal="center"/>
    </xf>
    <xf numFmtId="165" fontId="5" fillId="0" borderId="94" xfId="0" applyNumberFormat="1" applyFont="1" applyFill="1" applyBorder="1" applyAlignment="1">
      <alignment vertical="center"/>
    </xf>
    <xf numFmtId="165" fontId="5" fillId="0" borderId="32" xfId="0" applyNumberFormat="1" applyFont="1" applyFill="1" applyBorder="1" applyAlignment="1">
      <alignment vertical="center"/>
    </xf>
    <xf numFmtId="165" fontId="5" fillId="0" borderId="24" xfId="0" applyNumberFormat="1" applyFont="1" applyFill="1" applyBorder="1" applyAlignment="1">
      <alignment vertical="center"/>
    </xf>
    <xf numFmtId="165" fontId="5" fillId="0" borderId="1" xfId="0" applyNumberFormat="1" applyFont="1" applyFill="1" applyBorder="1" applyAlignment="1">
      <alignment vertical="center"/>
    </xf>
    <xf numFmtId="165" fontId="5" fillId="0" borderId="24" xfId="0" quotePrefix="1" applyNumberFormat="1" applyFont="1" applyFill="1" applyBorder="1" applyAlignment="1">
      <alignment horizontal="left"/>
    </xf>
    <xf numFmtId="165" fontId="3" fillId="0" borderId="0" xfId="0" applyNumberFormat="1" applyFont="1" applyFill="1" applyBorder="1"/>
    <xf numFmtId="165" fontId="5" fillId="0" borderId="82" xfId="0" quotePrefix="1" applyNumberFormat="1" applyFont="1" applyFill="1" applyBorder="1" applyAlignment="1">
      <alignment horizontal="left"/>
    </xf>
    <xf numFmtId="165" fontId="9" fillId="0" borderId="24" xfId="0" applyNumberFormat="1" applyFont="1" applyFill="1" applyBorder="1"/>
    <xf numFmtId="165" fontId="9" fillId="0" borderId="1" xfId="0" applyNumberFormat="1" applyFont="1" applyFill="1" applyBorder="1"/>
    <xf numFmtId="165" fontId="9" fillId="0" borderId="3" xfId="0" applyNumberFormat="1" applyFont="1" applyFill="1" applyBorder="1"/>
    <xf numFmtId="165" fontId="9" fillId="0" borderId="3" xfId="0" applyNumberFormat="1" applyFont="1" applyFill="1" applyBorder="1" applyAlignment="1">
      <alignment horizontal="center"/>
    </xf>
    <xf numFmtId="165" fontId="9" fillId="0" borderId="12" xfId="0" applyNumberFormat="1" applyFont="1" applyFill="1" applyBorder="1" applyAlignment="1">
      <alignment horizontal="center"/>
    </xf>
    <xf numFmtId="165" fontId="3" fillId="0" borderId="24" xfId="0" quotePrefix="1" applyNumberFormat="1" applyFont="1" applyFill="1" applyBorder="1" applyAlignment="1">
      <alignment horizontal="left"/>
    </xf>
    <xf numFmtId="165" fontId="3" fillId="0" borderId="1" xfId="0" applyNumberFormat="1" applyFont="1" applyFill="1" applyBorder="1" applyAlignment="1">
      <alignment horizontal="center"/>
    </xf>
    <xf numFmtId="165" fontId="5" fillId="0" borderId="25" xfId="0" quotePrefix="1" applyNumberFormat="1" applyFont="1" applyFill="1" applyBorder="1" applyAlignment="1">
      <alignment horizontal="left"/>
    </xf>
    <xf numFmtId="165" fontId="3" fillId="0" borderId="80" xfId="0" applyNumberFormat="1" applyFont="1" applyFill="1" applyBorder="1"/>
    <xf numFmtId="165" fontId="5" fillId="0" borderId="80" xfId="0" applyNumberFormat="1" applyFont="1" applyFill="1" applyBorder="1" applyAlignment="1">
      <alignment horizontal="right"/>
    </xf>
    <xf numFmtId="165" fontId="5" fillId="0" borderId="80" xfId="0" applyNumberFormat="1" applyFont="1" applyFill="1" applyBorder="1" applyAlignment="1">
      <alignment horizontal="center"/>
    </xf>
    <xf numFmtId="165" fontId="5" fillId="0" borderId="27" xfId="0" applyNumberFormat="1" applyFont="1" applyFill="1" applyBorder="1" applyAlignment="1">
      <alignment horizontal="center"/>
    </xf>
    <xf numFmtId="165" fontId="3" fillId="0" borderId="0" xfId="0" quotePrefix="1" applyNumberFormat="1" applyFont="1" applyFill="1" applyAlignment="1">
      <alignment horizontal="left"/>
    </xf>
    <xf numFmtId="165" fontId="3" fillId="0" borderId="0" xfId="0" applyNumberFormat="1" applyFont="1" applyFill="1" applyBorder="1" applyAlignment="1">
      <alignment horizontal="left"/>
    </xf>
    <xf numFmtId="165" fontId="3" fillId="0" borderId="0" xfId="0" quotePrefix="1" applyNumberFormat="1" applyFont="1" applyFill="1" applyAlignment="1"/>
    <xf numFmtId="165" fontId="3" fillId="0" borderId="0" xfId="0" applyNumberFormat="1" applyFont="1" applyFill="1" applyAlignment="1">
      <alignment horizontal="left"/>
    </xf>
    <xf numFmtId="165" fontId="3" fillId="0" borderId="0" xfId="0" quotePrefix="1" applyNumberFormat="1" applyFont="1" applyFill="1" applyBorder="1" applyAlignment="1"/>
    <xf numFmtId="178" fontId="3" fillId="0" borderId="0" xfId="0" applyNumberFormat="1" applyFont="1" applyFill="1" applyBorder="1"/>
    <xf numFmtId="178" fontId="3" fillId="0" borderId="0" xfId="0" applyNumberFormat="1" applyFont="1" applyFill="1" applyBorder="1" applyAlignment="1">
      <alignment horizontal="right"/>
    </xf>
    <xf numFmtId="165" fontId="3" fillId="0" borderId="0" xfId="2" applyNumberFormat="1" applyFont="1" applyFill="1"/>
    <xf numFmtId="0" fontId="5" fillId="0" borderId="0" xfId="2" applyFont="1" applyAlignment="1"/>
    <xf numFmtId="0" fontId="3" fillId="0" borderId="0" xfId="2" applyFont="1"/>
    <xf numFmtId="165" fontId="9" fillId="0" borderId="0" xfId="0" applyNumberFormat="1" applyFont="1" applyFill="1"/>
    <xf numFmtId="165" fontId="5" fillId="2" borderId="29" xfId="0" quotePrefix="1" applyNumberFormat="1" applyFont="1" applyFill="1" applyBorder="1" applyAlignment="1">
      <alignment horizontal="center"/>
    </xf>
    <xf numFmtId="165" fontId="3" fillId="0" borderId="95" xfId="0" applyNumberFormat="1" applyFont="1" applyFill="1" applyBorder="1"/>
    <xf numFmtId="165" fontId="3" fillId="0" borderId="23" xfId="0" applyNumberFormat="1" applyFont="1" applyFill="1" applyBorder="1"/>
    <xf numFmtId="165" fontId="5" fillId="0" borderId="3" xfId="0" quotePrefix="1" applyNumberFormat="1" applyFont="1" applyFill="1" applyBorder="1" applyAlignment="1">
      <alignment horizontal="left"/>
    </xf>
    <xf numFmtId="166" fontId="3" fillId="0" borderId="0" xfId="2" applyNumberFormat="1" applyFont="1"/>
    <xf numFmtId="165" fontId="3" fillId="0" borderId="0" xfId="2" applyNumberFormat="1" applyFont="1"/>
    <xf numFmtId="165" fontId="3" fillId="0" borderId="37" xfId="0" quotePrefix="1" applyNumberFormat="1" applyFont="1" applyFill="1" applyBorder="1" applyAlignment="1">
      <alignment horizontal="left"/>
    </xf>
    <xf numFmtId="165" fontId="3" fillId="3" borderId="37" xfId="0" applyNumberFormat="1" applyFont="1" applyFill="1" applyBorder="1"/>
    <xf numFmtId="165" fontId="5" fillId="0" borderId="94" xfId="0" applyNumberFormat="1" applyFont="1" applyFill="1" applyBorder="1" applyAlignment="1">
      <alignment horizontal="left"/>
    </xf>
    <xf numFmtId="165" fontId="3" fillId="0" borderId="32" xfId="0" applyNumberFormat="1" applyFont="1" applyBorder="1" applyAlignment="1">
      <alignment horizontal="left"/>
    </xf>
    <xf numFmtId="165" fontId="3" fillId="0" borderId="37" xfId="0" applyNumberFormat="1" applyFont="1" applyBorder="1" applyAlignment="1">
      <alignment horizontal="left"/>
    </xf>
    <xf numFmtId="165" fontId="5" fillId="3" borderId="94" xfId="0" applyNumberFormat="1" applyFont="1" applyFill="1" applyBorder="1" applyAlignment="1">
      <alignment vertical="center"/>
    </xf>
    <xf numFmtId="165" fontId="5" fillId="3" borderId="32" xfId="0" applyNumberFormat="1" applyFont="1" applyFill="1" applyBorder="1" applyAlignment="1">
      <alignment vertical="center"/>
    </xf>
    <xf numFmtId="165" fontId="5" fillId="3" borderId="24" xfId="0" applyNumberFormat="1" applyFont="1" applyFill="1" applyBorder="1" applyAlignment="1">
      <alignment vertical="center"/>
    </xf>
    <xf numFmtId="165" fontId="5" fillId="3" borderId="1" xfId="0" applyNumberFormat="1" applyFont="1" applyFill="1" applyBorder="1" applyAlignment="1">
      <alignment vertical="center"/>
    </xf>
    <xf numFmtId="0" fontId="29" fillId="0" borderId="0" xfId="0" applyFont="1"/>
    <xf numFmtId="0" fontId="5" fillId="2" borderId="97" xfId="336" applyFont="1" applyFill="1" applyBorder="1" applyAlignment="1">
      <alignment horizontal="center" vertical="center"/>
    </xf>
    <xf numFmtId="0" fontId="5" fillId="2" borderId="98" xfId="336" applyFont="1" applyFill="1" applyBorder="1" applyAlignment="1">
      <alignment horizontal="center" vertical="center"/>
    </xf>
    <xf numFmtId="0" fontId="5" fillId="2" borderId="99" xfId="336" applyFont="1" applyFill="1" applyBorder="1" applyAlignment="1">
      <alignment horizontal="center" vertical="center"/>
    </xf>
    <xf numFmtId="165" fontId="3" fillId="20" borderId="3" xfId="337" applyNumberFormat="1" applyFont="1" applyFill="1" applyBorder="1" applyAlignment="1" applyProtection="1">
      <alignment horizontal="left" indent="2"/>
    </xf>
    <xf numFmtId="2" fontId="3" fillId="20" borderId="3" xfId="337" applyNumberFormat="1" applyFont="1" applyFill="1" applyBorder="1"/>
    <xf numFmtId="2" fontId="3" fillId="20" borderId="12" xfId="337" applyNumberFormat="1" applyFont="1" applyFill="1" applyBorder="1"/>
    <xf numFmtId="2" fontId="3" fillId="20" borderId="0" xfId="337" applyNumberFormat="1" applyFont="1" applyFill="1" applyBorder="1"/>
    <xf numFmtId="165" fontId="3" fillId="20" borderId="4" xfId="337" applyNumberFormat="1" applyFont="1" applyFill="1" applyBorder="1" applyAlignment="1" applyProtection="1">
      <alignment horizontal="left" indent="2"/>
    </xf>
    <xf numFmtId="2" fontId="3" fillId="20" borderId="4" xfId="337" applyNumberFormat="1" applyFont="1" applyFill="1" applyBorder="1"/>
    <xf numFmtId="2" fontId="3" fillId="20" borderId="19" xfId="337" applyNumberFormat="1" applyFont="1" applyFill="1" applyBorder="1"/>
    <xf numFmtId="165" fontId="5" fillId="20" borderId="5" xfId="337" applyNumberFormat="1" applyFont="1" applyFill="1" applyBorder="1" applyAlignment="1">
      <alignment horizontal="left"/>
    </xf>
    <xf numFmtId="2" fontId="5" fillId="20" borderId="5" xfId="337" applyNumberFormat="1" applyFont="1" applyFill="1" applyBorder="1"/>
    <xf numFmtId="2" fontId="5" fillId="20" borderId="11" xfId="337" applyNumberFormat="1" applyFont="1" applyFill="1" applyBorder="1"/>
    <xf numFmtId="2" fontId="3" fillId="0" borderId="3" xfId="336" applyNumberFormat="1" applyFont="1" applyBorder="1"/>
    <xf numFmtId="2" fontId="3" fillId="0" borderId="1" xfId="336" applyNumberFormat="1" applyFont="1" applyBorder="1"/>
    <xf numFmtId="2" fontId="3" fillId="0" borderId="12" xfId="336" applyNumberFormat="1" applyFont="1" applyBorder="1"/>
    <xf numFmtId="165" fontId="5" fillId="0" borderId="5" xfId="336" applyNumberFormat="1" applyFont="1" applyBorder="1" applyAlignment="1">
      <alignment horizontal="left"/>
    </xf>
    <xf numFmtId="2" fontId="5" fillId="0" borderId="5" xfId="336" applyNumberFormat="1" applyFont="1" applyBorder="1"/>
    <xf numFmtId="2" fontId="5" fillId="0" borderId="6" xfId="336" applyNumberFormat="1" applyFont="1" applyBorder="1"/>
    <xf numFmtId="2" fontId="5" fillId="0" borderId="11" xfId="336" applyNumberFormat="1" applyFont="1" applyBorder="1"/>
    <xf numFmtId="2" fontId="3" fillId="0" borderId="2" xfId="336" applyNumberFormat="1" applyFont="1" applyBorder="1"/>
    <xf numFmtId="2" fontId="3" fillId="0" borderId="23" xfId="336" applyNumberFormat="1" applyFont="1" applyBorder="1"/>
    <xf numFmtId="165" fontId="3" fillId="0" borderId="3" xfId="337" applyNumberFormat="1" applyFont="1" applyFill="1" applyBorder="1" applyAlignment="1" applyProtection="1">
      <alignment horizontal="left" indent="2"/>
    </xf>
    <xf numFmtId="2" fontId="3" fillId="0" borderId="3" xfId="336" applyNumberFormat="1" applyFont="1" applyFill="1" applyBorder="1"/>
    <xf numFmtId="2" fontId="3" fillId="0" borderId="4" xfId="336" applyNumberFormat="1" applyFont="1" applyBorder="1"/>
    <xf numFmtId="2" fontId="3" fillId="0" borderId="19" xfId="336" applyNumberFormat="1" applyFont="1" applyBorder="1"/>
    <xf numFmtId="0" fontId="5" fillId="0" borderId="5" xfId="336" applyFont="1" applyBorder="1"/>
    <xf numFmtId="2" fontId="5" fillId="0" borderId="2" xfId="336" applyNumberFormat="1" applyFont="1" applyBorder="1"/>
    <xf numFmtId="2" fontId="5" fillId="0" borderId="23" xfId="336" applyNumberFormat="1" applyFont="1" applyBorder="1"/>
    <xf numFmtId="2" fontId="3" fillId="0" borderId="32" xfId="336" applyNumberFormat="1" applyFont="1" applyBorder="1"/>
    <xf numFmtId="2" fontId="3" fillId="0" borderId="101" xfId="336" applyNumberFormat="1" applyFont="1" applyBorder="1"/>
    <xf numFmtId="2" fontId="3" fillId="0" borderId="36" xfId="336" applyNumberFormat="1" applyFont="1" applyBorder="1"/>
    <xf numFmtId="166" fontId="29" fillId="0" borderId="0" xfId="0" applyNumberFormat="1" applyFont="1"/>
    <xf numFmtId="165" fontId="3" fillId="20" borderId="2" xfId="337" applyNumberFormat="1" applyFont="1" applyFill="1" applyBorder="1" applyAlignment="1" applyProtection="1">
      <alignment horizontal="left" indent="2"/>
    </xf>
    <xf numFmtId="0" fontId="5" fillId="0" borderId="26" xfId="336" applyFont="1" applyBorder="1" applyAlignment="1">
      <alignment horizontal="left"/>
    </xf>
    <xf numFmtId="2" fontId="5" fillId="0" borderId="26" xfId="336" applyNumberFormat="1" applyFont="1" applyBorder="1"/>
    <xf numFmtId="2" fontId="5" fillId="0" borderId="42" xfId="336" applyNumberFormat="1" applyFont="1" applyBorder="1"/>
    <xf numFmtId="0" fontId="5" fillId="0" borderId="39" xfId="336" applyFont="1" applyBorder="1" applyAlignment="1">
      <alignment horizontal="left"/>
    </xf>
    <xf numFmtId="2" fontId="5" fillId="0" borderId="39" xfId="336" applyNumberFormat="1" applyFont="1" applyBorder="1"/>
    <xf numFmtId="165" fontId="9" fillId="20" borderId="26" xfId="337" applyNumberFormat="1" applyFont="1" applyFill="1" applyBorder="1" applyAlignment="1" applyProtection="1">
      <alignment horizontal="left" indent="2"/>
    </xf>
    <xf numFmtId="2" fontId="9" fillId="0" borderId="26" xfId="336" applyNumberFormat="1" applyFont="1" applyBorder="1"/>
    <xf numFmtId="2" fontId="9" fillId="0" borderId="27" xfId="336" applyNumberFormat="1" applyFont="1" applyBorder="1"/>
    <xf numFmtId="0" fontId="3" fillId="0" borderId="0" xfId="336" applyFont="1"/>
    <xf numFmtId="0" fontId="4" fillId="0" borderId="0" xfId="2" applyFont="1"/>
    <xf numFmtId="1" fontId="13" fillId="2" borderId="5" xfId="167" quotePrefix="1" applyNumberFormat="1" applyFont="1" applyFill="1" applyBorder="1" applyAlignment="1" applyProtection="1">
      <alignment horizontal="center" vertical="center"/>
    </xf>
    <xf numFmtId="1" fontId="13" fillId="2" borderId="5" xfId="167" applyNumberFormat="1" applyFont="1" applyFill="1" applyBorder="1" applyAlignment="1" applyProtection="1">
      <alignment horizontal="center" vertical="center"/>
    </xf>
    <xf numFmtId="1" fontId="13" fillId="2" borderId="11" xfId="167" applyNumberFormat="1" applyFont="1" applyFill="1" applyBorder="1" applyAlignment="1" applyProtection="1">
      <alignment horizontal="center" vertical="center"/>
    </xf>
    <xf numFmtId="0" fontId="13" fillId="0" borderId="14" xfId="2" applyFont="1" applyBorder="1" applyAlignment="1">
      <alignment horizontal="left"/>
    </xf>
    <xf numFmtId="2" fontId="3" fillId="0" borderId="5" xfId="167" applyNumberFormat="1" applyFont="1" applyFill="1" applyBorder="1"/>
    <xf numFmtId="2" fontId="3" fillId="0" borderId="5" xfId="289" applyNumberFormat="1" applyFont="1" applyFill="1" applyBorder="1"/>
    <xf numFmtId="166" fontId="3" fillId="0" borderId="5" xfId="289" applyNumberFormat="1" applyFont="1" applyFill="1" applyBorder="1" applyAlignment="1">
      <alignment horizontal="center"/>
    </xf>
    <xf numFmtId="166" fontId="3" fillId="0" borderId="11" xfId="289" applyNumberFormat="1" applyFont="1" applyFill="1" applyBorder="1" applyAlignment="1">
      <alignment horizontal="center"/>
    </xf>
    <xf numFmtId="0" fontId="13" fillId="0" borderId="38" xfId="2" applyFont="1" applyBorder="1" applyAlignment="1">
      <alignment horizontal="left"/>
    </xf>
    <xf numFmtId="2" fontId="3" fillId="0" borderId="39" xfId="167" applyNumberFormat="1" applyFont="1" applyFill="1" applyBorder="1"/>
    <xf numFmtId="166" fontId="3" fillId="0" borderId="39" xfId="289" applyNumberFormat="1" applyFont="1" applyFill="1" applyBorder="1" applyAlignment="1">
      <alignment horizontal="center"/>
    </xf>
    <xf numFmtId="166" fontId="3" fillId="0" borderId="42" xfId="289" applyNumberFormat="1" applyFont="1" applyFill="1" applyBorder="1" applyAlignment="1">
      <alignment horizontal="center"/>
    </xf>
    <xf numFmtId="166" fontId="4" fillId="0" borderId="0" xfId="2" applyNumberFormat="1" applyFont="1"/>
    <xf numFmtId="2" fontId="4" fillId="0" borderId="0" xfId="2" applyNumberFormat="1" applyFont="1"/>
    <xf numFmtId="0" fontId="4" fillId="0" borderId="0" xfId="2413" applyFont="1" applyFill="1" applyBorder="1"/>
    <xf numFmtId="178" fontId="4" fillId="0" borderId="0" xfId="2413" applyNumberFormat="1" applyFont="1" applyFill="1" applyBorder="1" applyAlignment="1" applyProtection="1">
      <alignment horizontal="left"/>
    </xf>
    <xf numFmtId="0" fontId="4" fillId="0" borderId="0" xfId="2413" applyFont="1" applyFill="1"/>
    <xf numFmtId="166" fontId="4" fillId="0" borderId="0" xfId="2413" applyNumberFormat="1" applyFont="1" applyFill="1"/>
    <xf numFmtId="166" fontId="4" fillId="0" borderId="0" xfId="2413" applyNumberFormat="1" applyFont="1" applyFill="1" applyBorder="1"/>
    <xf numFmtId="166" fontId="13" fillId="0" borderId="0" xfId="2413" applyNumberFormat="1" applyFont="1" applyFill="1"/>
    <xf numFmtId="0" fontId="13" fillId="0" borderId="0" xfId="2413" applyFont="1" applyFill="1"/>
    <xf numFmtId="0" fontId="13" fillId="0" borderId="14" xfId="2413" applyFont="1" applyFill="1" applyBorder="1"/>
    <xf numFmtId="166" fontId="13" fillId="0" borderId="6" xfId="188" applyNumberFormat="1" applyFont="1" applyFill="1" applyBorder="1"/>
    <xf numFmtId="166" fontId="13" fillId="0" borderId="5" xfId="188" applyNumberFormat="1" applyFont="1" applyFill="1" applyBorder="1"/>
    <xf numFmtId="166" fontId="13" fillId="0" borderId="11" xfId="188" applyNumberFormat="1" applyFont="1" applyFill="1" applyBorder="1" applyAlignment="1">
      <alignment vertical="center"/>
    </xf>
    <xf numFmtId="166" fontId="13" fillId="0" borderId="6" xfId="190" applyNumberFormat="1" applyFont="1" applyFill="1" applyBorder="1"/>
    <xf numFmtId="166" fontId="13" fillId="0" borderId="5" xfId="190" applyNumberFormat="1" applyFont="1" applyFill="1" applyBorder="1"/>
    <xf numFmtId="166" fontId="50" fillId="0" borderId="11" xfId="190" applyNumberFormat="1" applyFont="1" applyFill="1" applyBorder="1" applyAlignment="1">
      <alignment vertical="center"/>
    </xf>
    <xf numFmtId="0" fontId="4" fillId="0" borderId="10" xfId="2413" applyFont="1" applyFill="1" applyBorder="1"/>
    <xf numFmtId="166" fontId="4" fillId="0" borderId="32" xfId="188" applyNumberFormat="1" applyFont="1" applyFill="1" applyBorder="1"/>
    <xf numFmtId="166" fontId="4" fillId="0" borderId="2" xfId="188" applyNumberFormat="1" applyFont="1" applyFill="1" applyBorder="1"/>
    <xf numFmtId="166" fontId="4" fillId="0" borderId="3" xfId="188" applyNumberFormat="1" applyFont="1" applyFill="1" applyBorder="1"/>
    <xf numFmtId="166" fontId="35" fillId="0" borderId="12" xfId="188" applyNumberFormat="1" applyFont="1" applyFill="1" applyBorder="1" applyAlignment="1">
      <alignment vertical="center"/>
    </xf>
    <xf numFmtId="166" fontId="4" fillId="0" borderId="32" xfId="190" applyNumberFormat="1" applyFont="1" applyFill="1" applyBorder="1"/>
    <xf numFmtId="166" fontId="4" fillId="0" borderId="2" xfId="190" applyNumberFormat="1" applyFont="1" applyFill="1" applyBorder="1"/>
    <xf numFmtId="166" fontId="4" fillId="0" borderId="3" xfId="190" applyNumberFormat="1" applyFont="1" applyFill="1" applyBorder="1"/>
    <xf numFmtId="166" fontId="35" fillId="0" borderId="12" xfId="190" applyNumberFormat="1" applyFont="1" applyFill="1" applyBorder="1" applyAlignment="1">
      <alignment vertical="center"/>
    </xf>
    <xf numFmtId="166" fontId="4" fillId="0" borderId="1" xfId="188" applyNumberFormat="1" applyFont="1" applyFill="1" applyBorder="1"/>
    <xf numFmtId="166" fontId="4" fillId="0" borderId="1" xfId="190" applyNumberFormat="1" applyFont="1" applyFill="1" applyBorder="1"/>
    <xf numFmtId="166" fontId="4" fillId="0" borderId="37" xfId="190" applyNumberFormat="1" applyFont="1" applyFill="1" applyBorder="1"/>
    <xf numFmtId="166" fontId="4" fillId="0" borderId="4" xfId="190" applyNumberFormat="1" applyFont="1" applyFill="1" applyBorder="1"/>
    <xf numFmtId="166" fontId="4" fillId="0" borderId="37" xfId="188" applyNumberFormat="1" applyFont="1" applyFill="1" applyBorder="1"/>
    <xf numFmtId="166" fontId="4" fillId="0" borderId="4" xfId="188" applyNumberFormat="1" applyFont="1" applyFill="1" applyBorder="1"/>
    <xf numFmtId="166" fontId="4" fillId="0" borderId="1" xfId="190" quotePrefix="1" applyNumberFormat="1" applyFont="1" applyFill="1" applyBorder="1" applyAlignment="1">
      <alignment horizontal="right"/>
    </xf>
    <xf numFmtId="166" fontId="4" fillId="0" borderId="3" xfId="190" quotePrefix="1" applyNumberFormat="1" applyFont="1" applyFill="1" applyBorder="1" applyAlignment="1">
      <alignment horizontal="right"/>
    </xf>
    <xf numFmtId="166" fontId="35" fillId="0" borderId="12" xfId="190" quotePrefix="1" applyNumberFormat="1" applyFont="1" applyFill="1" applyBorder="1" applyAlignment="1">
      <alignment horizontal="right" vertical="center"/>
    </xf>
    <xf numFmtId="166" fontId="4" fillId="0" borderId="3" xfId="190" applyNumberFormat="1" applyFont="1" applyFill="1" applyBorder="1" applyAlignment="1">
      <alignment horizontal="right"/>
    </xf>
    <xf numFmtId="166" fontId="35" fillId="0" borderId="12" xfId="190" applyNumberFormat="1" applyFont="1" applyFill="1" applyBorder="1" applyAlignment="1">
      <alignment horizontal="right" vertical="center"/>
    </xf>
    <xf numFmtId="166" fontId="13" fillId="0" borderId="5" xfId="190" applyNumberFormat="1" applyFont="1" applyFill="1" applyBorder="1" applyAlignment="1">
      <alignment horizontal="right"/>
    </xf>
    <xf numFmtId="166" fontId="50" fillId="0" borderId="11" xfId="190" applyNumberFormat="1" applyFont="1" applyFill="1" applyBorder="1" applyAlignment="1">
      <alignment horizontal="right" vertical="center"/>
    </xf>
    <xf numFmtId="166" fontId="4" fillId="0" borderId="12" xfId="188" applyNumberFormat="1" applyFont="1" applyFill="1" applyBorder="1" applyAlignment="1">
      <alignment vertical="center"/>
    </xf>
    <xf numFmtId="166" fontId="4" fillId="0" borderId="1" xfId="188" quotePrefix="1" applyNumberFormat="1" applyFont="1" applyFill="1" applyBorder="1" applyAlignment="1">
      <alignment horizontal="right"/>
    </xf>
    <xf numFmtId="166" fontId="4" fillId="0" borderId="3" xfId="188" quotePrefix="1" applyNumberFormat="1" applyFont="1" applyFill="1" applyBorder="1" applyAlignment="1">
      <alignment horizontal="right"/>
    </xf>
    <xf numFmtId="166" fontId="4" fillId="0" borderId="12" xfId="188" quotePrefix="1" applyNumberFormat="1" applyFont="1" applyFill="1" applyBorder="1" applyAlignment="1">
      <alignment horizontal="right"/>
    </xf>
    <xf numFmtId="166" fontId="4" fillId="0" borderId="10" xfId="2413" applyNumberFormat="1" applyFont="1" applyFill="1" applyBorder="1"/>
    <xf numFmtId="166" fontId="4" fillId="0" borderId="3" xfId="188" applyNumberFormat="1" applyFont="1" applyFill="1" applyBorder="1" applyAlignment="1">
      <alignment horizontal="right"/>
    </xf>
    <xf numFmtId="166" fontId="4" fillId="0" borderId="12" xfId="188" applyNumberFormat="1" applyFont="1" applyFill="1" applyBorder="1" applyAlignment="1">
      <alignment horizontal="right"/>
    </xf>
    <xf numFmtId="0" fontId="13" fillId="0" borderId="30" xfId="2413" applyFont="1" applyFill="1" applyBorder="1"/>
    <xf numFmtId="166" fontId="13" fillId="0" borderId="26" xfId="92" applyNumberFormat="1" applyFont="1" applyFill="1" applyBorder="1"/>
    <xf numFmtId="166" fontId="13" fillId="0" borderId="26" xfId="92" applyNumberFormat="1" applyFont="1" applyFill="1" applyBorder="1" applyAlignment="1">
      <alignment horizontal="right"/>
    </xf>
    <xf numFmtId="166" fontId="13" fillId="0" borderId="27" xfId="92" applyNumberFormat="1" applyFont="1" applyFill="1" applyBorder="1" applyAlignment="1">
      <alignment horizontal="right"/>
    </xf>
    <xf numFmtId="0" fontId="4" fillId="0" borderId="30" xfId="2413" applyFont="1" applyFill="1" applyBorder="1"/>
    <xf numFmtId="166" fontId="4" fillId="0" borderId="26" xfId="188" applyNumberFormat="1" applyFont="1" applyFill="1" applyBorder="1"/>
    <xf numFmtId="166" fontId="35" fillId="0" borderId="27" xfId="188" quotePrefix="1" applyNumberFormat="1" applyFont="1" applyFill="1" applyBorder="1" applyAlignment="1">
      <alignment horizontal="right" vertical="center"/>
    </xf>
    <xf numFmtId="0" fontId="3" fillId="0" borderId="0" xfId="2413" applyFont="1" applyFill="1"/>
    <xf numFmtId="0" fontId="3" fillId="0" borderId="0" xfId="0" applyFont="1" applyFill="1"/>
    <xf numFmtId="0" fontId="5" fillId="2" borderId="5" xfId="289" applyFont="1" applyFill="1" applyBorder="1" applyAlignment="1">
      <alignment horizontal="center" vertical="center" wrapText="1"/>
    </xf>
    <xf numFmtId="0" fontId="5" fillId="2" borderId="2" xfId="289" applyFont="1" applyFill="1" applyBorder="1" applyAlignment="1">
      <alignment horizontal="center" vertical="center" wrapText="1"/>
    </xf>
    <xf numFmtId="0" fontId="5" fillId="2" borderId="6" xfId="289" applyFont="1" applyFill="1" applyBorder="1" applyAlignment="1">
      <alignment horizontal="center" vertical="center"/>
    </xf>
    <xf numFmtId="0" fontId="5" fillId="2" borderId="6" xfId="289" applyFont="1" applyFill="1" applyBorder="1" applyAlignment="1">
      <alignment horizontal="center" vertical="center" wrapText="1"/>
    </xf>
    <xf numFmtId="0" fontId="5" fillId="2" borderId="11" xfId="289" applyFont="1" applyFill="1" applyBorder="1" applyAlignment="1">
      <alignment horizontal="center" vertical="center" wrapText="1"/>
    </xf>
    <xf numFmtId="0" fontId="3" fillId="0" borderId="10" xfId="0" applyFont="1" applyFill="1" applyBorder="1"/>
    <xf numFmtId="180" fontId="3" fillId="0" borderId="2" xfId="195" applyNumberFormat="1" applyFont="1" applyFill="1" applyBorder="1" applyAlignment="1">
      <alignment horizontal="right" indent="1"/>
    </xf>
    <xf numFmtId="164" fontId="3" fillId="0" borderId="44" xfId="195" applyNumberFormat="1" applyFont="1" applyFill="1" applyBorder="1"/>
    <xf numFmtId="164" fontId="3" fillId="0" borderId="2" xfId="195" applyNumberFormat="1" applyFont="1" applyFill="1" applyBorder="1"/>
    <xf numFmtId="164" fontId="3" fillId="0" borderId="32" xfId="195" quotePrefix="1" applyNumberFormat="1" applyFont="1" applyFill="1" applyBorder="1"/>
    <xf numFmtId="180" fontId="3" fillId="0" borderId="1" xfId="199" applyNumberFormat="1" applyFont="1" applyFill="1" applyBorder="1"/>
    <xf numFmtId="164" fontId="3" fillId="0" borderId="1" xfId="199" applyNumberFormat="1" applyFont="1" applyFill="1" applyBorder="1"/>
    <xf numFmtId="164" fontId="3" fillId="0" borderId="36" xfId="195" quotePrefix="1" applyNumberFormat="1" applyFont="1" applyFill="1" applyBorder="1"/>
    <xf numFmtId="180" fontId="3" fillId="0" borderId="3" xfId="195" applyNumberFormat="1" applyFont="1" applyFill="1" applyBorder="1" applyAlignment="1">
      <alignment horizontal="right" indent="1"/>
    </xf>
    <xf numFmtId="164" fontId="3" fillId="0" borderId="3" xfId="195" applyNumberFormat="1" applyFont="1" applyFill="1" applyBorder="1"/>
    <xf numFmtId="164" fontId="3" fillId="0" borderId="0" xfId="199" applyNumberFormat="1" applyFont="1" applyFill="1" applyBorder="1"/>
    <xf numFmtId="164" fontId="3" fillId="0" borderId="45" xfId="195" applyNumberFormat="1" applyFont="1" applyFill="1" applyBorder="1"/>
    <xf numFmtId="164" fontId="3" fillId="0" borderId="3" xfId="195" quotePrefix="1" applyNumberFormat="1" applyFont="1" applyFill="1" applyBorder="1"/>
    <xf numFmtId="180" fontId="3" fillId="0" borderId="3" xfId="195" quotePrefix="1" applyNumberFormat="1" applyFont="1" applyFill="1" applyBorder="1"/>
    <xf numFmtId="164" fontId="3" fillId="0" borderId="1" xfId="195" quotePrefix="1" applyNumberFormat="1" applyFont="1" applyFill="1" applyBorder="1"/>
    <xf numFmtId="175" fontId="3" fillId="0" borderId="45" xfId="387" applyNumberFormat="1" applyFont="1" applyFill="1" applyBorder="1" applyAlignment="1">
      <alignment horizontal="left" indent="2"/>
    </xf>
    <xf numFmtId="0" fontId="3" fillId="0" borderId="18" xfId="0" applyFont="1" applyFill="1" applyBorder="1"/>
    <xf numFmtId="180" fontId="3" fillId="0" borderId="4" xfId="195" quotePrefix="1" applyNumberFormat="1" applyFont="1" applyFill="1" applyBorder="1"/>
    <xf numFmtId="0" fontId="5" fillId="2" borderId="5" xfId="290" applyFont="1" applyFill="1" applyBorder="1" applyAlignment="1">
      <alignment horizontal="center" vertical="center" wrapText="1"/>
    </xf>
    <xf numFmtId="0" fontId="5" fillId="2" borderId="35" xfId="290" applyFont="1" applyFill="1" applyBorder="1" applyAlignment="1">
      <alignment horizontal="center" vertical="center" wrapText="1"/>
    </xf>
    <xf numFmtId="0" fontId="3" fillId="0" borderId="22" xfId="0" applyFont="1" applyFill="1" applyBorder="1"/>
    <xf numFmtId="180" fontId="3" fillId="0" borderId="3" xfId="218" quotePrefix="1" applyNumberFormat="1" applyFont="1" applyFill="1" applyBorder="1" applyAlignment="1">
      <alignment horizontal="right"/>
    </xf>
    <xf numFmtId="2" fontId="3" fillId="0" borderId="45" xfId="218" applyNumberFormat="1" applyFont="1" applyFill="1" applyBorder="1" applyAlignment="1">
      <alignment horizontal="right"/>
    </xf>
    <xf numFmtId="164" fontId="3" fillId="0" borderId="1" xfId="218" quotePrefix="1" applyNumberFormat="1" applyFont="1" applyFill="1" applyBorder="1" applyAlignment="1">
      <alignment horizontal="right"/>
    </xf>
    <xf numFmtId="164" fontId="3" fillId="0" borderId="3" xfId="218" quotePrefix="1" applyNumberFormat="1" applyFont="1" applyFill="1" applyBorder="1" applyAlignment="1">
      <alignment horizontal="right"/>
    </xf>
    <xf numFmtId="175" fontId="3" fillId="0" borderId="2" xfId="387" quotePrefix="1" applyNumberFormat="1" applyFont="1" applyFill="1" applyBorder="1" applyAlignment="1">
      <alignment horizontal="right"/>
    </xf>
    <xf numFmtId="164" fontId="3" fillId="0" borderId="23" xfId="218" quotePrefix="1" applyNumberFormat="1" applyFont="1" applyFill="1" applyBorder="1" applyAlignment="1">
      <alignment horizontal="right"/>
    </xf>
    <xf numFmtId="164" fontId="3" fillId="0" borderId="12" xfId="218" quotePrefix="1" applyNumberFormat="1" applyFont="1" applyFill="1" applyBorder="1" applyAlignment="1">
      <alignment horizontal="right"/>
    </xf>
    <xf numFmtId="180" fontId="3" fillId="0" borderId="3" xfId="218" applyNumberFormat="1" applyFont="1" applyFill="1" applyBorder="1" applyAlignment="1">
      <alignment horizontal="right"/>
    </xf>
    <xf numFmtId="180" fontId="3" fillId="0" borderId="0" xfId="0" applyNumberFormat="1" applyFont="1" applyFill="1"/>
    <xf numFmtId="164" fontId="3" fillId="0" borderId="4" xfId="218" quotePrefix="1" applyNumberFormat="1" applyFont="1" applyFill="1" applyBorder="1" applyAlignment="1">
      <alignment horizontal="right"/>
    </xf>
    <xf numFmtId="180" fontId="3" fillId="0" borderId="4" xfId="218" quotePrefix="1" applyNumberFormat="1" applyFont="1" applyFill="1" applyBorder="1" applyAlignment="1">
      <alignment horizontal="right"/>
    </xf>
    <xf numFmtId="164" fontId="3" fillId="0" borderId="19" xfId="218" quotePrefix="1" applyNumberFormat="1" applyFont="1" applyFill="1" applyBorder="1" applyAlignment="1">
      <alignment horizontal="right"/>
    </xf>
    <xf numFmtId="43" fontId="3" fillId="0" borderId="0" xfId="0" applyNumberFormat="1" applyFont="1" applyFill="1"/>
    <xf numFmtId="180" fontId="3" fillId="0" borderId="23" xfId="218" quotePrefix="1" applyNumberFormat="1" applyFont="1" applyFill="1" applyBorder="1" applyAlignment="1">
      <alignment horizontal="right"/>
    </xf>
    <xf numFmtId="164" fontId="3" fillId="0" borderId="36" xfId="218" quotePrefix="1" applyNumberFormat="1" applyFont="1" applyFill="1" applyBorder="1" applyAlignment="1">
      <alignment horizontal="right"/>
    </xf>
    <xf numFmtId="164" fontId="3" fillId="0" borderId="36" xfId="218" applyNumberFormat="1" applyFont="1" applyFill="1" applyBorder="1" applyAlignment="1">
      <alignment horizontal="right"/>
    </xf>
    <xf numFmtId="180" fontId="5" fillId="0" borderId="38" xfId="218" applyNumberFormat="1" applyFont="1" applyFill="1" applyBorder="1" applyAlignment="1">
      <alignment vertical="center"/>
    </xf>
    <xf numFmtId="0" fontId="5" fillId="2" borderId="6" xfId="289" applyNumberFormat="1" applyFont="1" applyFill="1" applyBorder="1" applyAlignment="1">
      <alignment horizontal="center"/>
    </xf>
    <xf numFmtId="0" fontId="5" fillId="2" borderId="11" xfId="289" quotePrefix="1" applyNumberFormat="1" applyFont="1" applyFill="1" applyBorder="1" applyAlignment="1">
      <alignment horizontal="center"/>
    </xf>
    <xf numFmtId="0" fontId="5" fillId="2" borderId="32" xfId="289" applyFont="1" applyFill="1" applyBorder="1" applyAlignment="1">
      <alignment horizontal="center" vertical="center"/>
    </xf>
    <xf numFmtId="0" fontId="5" fillId="2" borderId="23" xfId="289" applyFont="1" applyFill="1" applyBorder="1" applyAlignment="1">
      <alignment horizontal="center" vertical="center"/>
    </xf>
    <xf numFmtId="180" fontId="3" fillId="0" borderId="32" xfId="199" applyNumberFormat="1" applyFont="1" applyFill="1" applyBorder="1" applyAlignment="1">
      <alignment horizontal="right" vertical="center"/>
    </xf>
    <xf numFmtId="180" fontId="3" fillId="0" borderId="1" xfId="199" applyNumberFormat="1" applyFont="1" applyFill="1" applyBorder="1" applyAlignment="1">
      <alignment horizontal="right" vertical="center"/>
    </xf>
    <xf numFmtId="0" fontId="3" fillId="0" borderId="0" xfId="0" applyFont="1" applyFill="1" applyBorder="1"/>
    <xf numFmtId="2" fontId="3" fillId="0" borderId="0" xfId="0" applyNumberFormat="1" applyFont="1" applyFill="1"/>
    <xf numFmtId="164" fontId="3" fillId="0" borderId="0" xfId="0" applyNumberFormat="1" applyFont="1" applyFill="1"/>
    <xf numFmtId="39" fontId="5" fillId="0" borderId="0" xfId="0" applyNumberFormat="1" applyFont="1" applyFill="1" applyAlignment="1" applyProtection="1">
      <alignment horizontal="center"/>
    </xf>
    <xf numFmtId="0" fontId="32" fillId="0" borderId="0" xfId="0" applyFont="1" applyFill="1" applyAlignment="1">
      <alignment horizontal="right"/>
    </xf>
    <xf numFmtId="39" fontId="5" fillId="2" borderId="5" xfId="0" applyNumberFormat="1" applyFont="1" applyFill="1" applyBorder="1" applyAlignment="1" applyProtection="1">
      <alignment horizontal="center" vertical="center"/>
    </xf>
    <xf numFmtId="39" fontId="5" fillId="2" borderId="5" xfId="0" applyNumberFormat="1" applyFont="1" applyFill="1" applyBorder="1" applyAlignment="1" applyProtection="1">
      <alignment horizontal="center" vertical="center" wrapText="1"/>
    </xf>
    <xf numFmtId="39" fontId="5" fillId="2" borderId="6" xfId="0" applyNumberFormat="1" applyFont="1" applyFill="1" applyBorder="1" applyAlignment="1" applyProtection="1">
      <alignment horizontal="center" vertical="center"/>
    </xf>
    <xf numFmtId="0" fontId="5" fillId="2" borderId="6" xfId="0" applyFont="1" applyFill="1" applyBorder="1" applyAlignment="1">
      <alignment horizontal="right"/>
    </xf>
    <xf numFmtId="0" fontId="5" fillId="2" borderId="35" xfId="0" applyFont="1" applyFill="1" applyBorder="1" applyAlignment="1">
      <alignment horizontal="right"/>
    </xf>
    <xf numFmtId="180" fontId="3" fillId="0" borderId="45" xfId="216" applyNumberFormat="1" applyFont="1" applyFill="1" applyBorder="1"/>
    <xf numFmtId="180" fontId="3" fillId="0" borderId="2" xfId="216" applyNumberFormat="1" applyFont="1" applyFill="1" applyBorder="1"/>
    <xf numFmtId="180" fontId="3" fillId="0" borderId="3" xfId="216" applyNumberFormat="1" applyFont="1" applyFill="1" applyBorder="1"/>
    <xf numFmtId="180" fontId="3" fillId="0" borderId="1" xfId="216" applyNumberFormat="1" applyFont="1" applyFill="1" applyBorder="1"/>
    <xf numFmtId="180" fontId="3" fillId="0" borderId="0" xfId="216" applyNumberFormat="1" applyFont="1" applyFill="1" applyBorder="1"/>
    <xf numFmtId="166" fontId="3" fillId="0" borderId="0" xfId="0" applyNumberFormat="1" applyFont="1" applyFill="1" applyBorder="1"/>
    <xf numFmtId="166" fontId="3" fillId="0" borderId="2" xfId="0" applyNumberFormat="1" applyFont="1" applyFill="1" applyBorder="1"/>
    <xf numFmtId="175" fontId="3" fillId="0" borderId="1" xfId="116" applyNumberFormat="1" applyFont="1" applyFill="1" applyBorder="1" applyAlignment="1">
      <alignment horizontal="right" vertical="center"/>
    </xf>
    <xf numFmtId="175" fontId="3" fillId="0" borderId="2" xfId="116" applyNumberFormat="1" applyFont="1" applyFill="1" applyBorder="1" applyAlignment="1">
      <alignment horizontal="right" vertical="center"/>
    </xf>
    <xf numFmtId="175" fontId="3" fillId="0" borderId="101" xfId="116" applyNumberFormat="1" applyFont="1" applyFill="1" applyBorder="1" applyAlignment="1">
      <alignment horizontal="right" vertical="center"/>
    </xf>
    <xf numFmtId="175" fontId="3" fillId="0" borderId="3" xfId="116" applyNumberFormat="1" applyFont="1" applyFill="1" applyBorder="1" applyAlignment="1">
      <alignment horizontal="right" vertical="center"/>
    </xf>
    <xf numFmtId="175" fontId="3" fillId="0" borderId="36" xfId="116" applyNumberFormat="1" applyFont="1" applyFill="1" applyBorder="1" applyAlignment="1">
      <alignment horizontal="right" vertical="center"/>
    </xf>
    <xf numFmtId="175" fontId="3" fillId="0" borderId="0" xfId="0" applyNumberFormat="1" applyFont="1" applyFill="1"/>
    <xf numFmtId="180" fontId="3" fillId="0" borderId="3" xfId="4" applyNumberFormat="1" applyFont="1" applyFill="1" applyBorder="1"/>
    <xf numFmtId="180" fontId="3" fillId="0" borderId="1" xfId="4" applyNumberFormat="1" applyFont="1" applyFill="1" applyBorder="1"/>
    <xf numFmtId="180" fontId="3" fillId="0" borderId="3" xfId="100" applyNumberFormat="1" applyFont="1" applyFill="1" applyBorder="1"/>
    <xf numFmtId="180" fontId="3" fillId="0" borderId="4" xfId="216" applyNumberFormat="1" applyFont="1" applyFill="1" applyBorder="1"/>
    <xf numFmtId="180" fontId="3" fillId="0" borderId="1" xfId="100" applyNumberFormat="1" applyFont="1" applyFill="1" applyBorder="1"/>
    <xf numFmtId="175" fontId="3" fillId="0" borderId="37" xfId="116" applyNumberFormat="1" applyFont="1" applyFill="1" applyBorder="1" applyAlignment="1">
      <alignment horizontal="right" vertical="center"/>
    </xf>
    <xf numFmtId="175" fontId="3" fillId="0" borderId="4" xfId="116" applyNumberFormat="1" applyFont="1" applyFill="1" applyBorder="1" applyAlignment="1">
      <alignment horizontal="right" vertical="center"/>
    </xf>
    <xf numFmtId="175" fontId="3" fillId="0" borderId="29" xfId="116" applyNumberFormat="1" applyFont="1" applyFill="1" applyBorder="1" applyAlignment="1">
      <alignment horizontal="right" vertical="center"/>
    </xf>
    <xf numFmtId="166" fontId="3" fillId="0" borderId="0" xfId="0" applyNumberFormat="1" applyFont="1" applyFill="1"/>
    <xf numFmtId="0" fontId="5" fillId="0" borderId="30" xfId="0" applyFont="1" applyFill="1" applyBorder="1" applyAlignment="1">
      <alignment horizontal="center" vertical="center"/>
    </xf>
    <xf numFmtId="180" fontId="5" fillId="0" borderId="39" xfId="216" applyNumberFormat="1" applyFont="1" applyFill="1" applyBorder="1" applyAlignment="1">
      <alignment vertical="center"/>
    </xf>
    <xf numFmtId="180" fontId="5" fillId="0" borderId="41" xfId="216" applyNumberFormat="1" applyFont="1" applyFill="1" applyBorder="1" applyAlignment="1">
      <alignment vertical="center"/>
    </xf>
    <xf numFmtId="175" fontId="5" fillId="0" borderId="41" xfId="116" applyNumberFormat="1" applyFont="1" applyFill="1" applyBorder="1" applyAlignment="1">
      <alignment horizontal="right" vertical="center"/>
    </xf>
    <xf numFmtId="175" fontId="5" fillId="0" borderId="102" xfId="116" applyNumberFormat="1" applyFont="1" applyFill="1" applyBorder="1" applyAlignment="1">
      <alignment horizontal="right" vertical="center"/>
    </xf>
    <xf numFmtId="180" fontId="3" fillId="0" borderId="0" xfId="0" applyNumberFormat="1" applyFont="1" applyFill="1" applyBorder="1"/>
    <xf numFmtId="43" fontId="3" fillId="0" borderId="0" xfId="0" applyNumberFormat="1" applyFont="1" applyFill="1" applyBorder="1"/>
    <xf numFmtId="175" fontId="3" fillId="0" borderId="0" xfId="116" applyNumberFormat="1" applyFont="1" applyFill="1" applyBorder="1" applyAlignment="1">
      <alignment horizontal="right" vertical="center"/>
    </xf>
    <xf numFmtId="0" fontId="3" fillId="0" borderId="0" xfId="286" applyFont="1" applyFill="1"/>
    <xf numFmtId="0" fontId="3" fillId="0" borderId="0" xfId="286" applyFont="1" applyFill="1" applyBorder="1"/>
    <xf numFmtId="0" fontId="5" fillId="2" borderId="43" xfId="286" applyFont="1" applyFill="1" applyBorder="1" applyAlignment="1">
      <alignment horizontal="center"/>
    </xf>
    <xf numFmtId="0" fontId="5" fillId="2" borderId="9" xfId="286" applyFont="1" applyFill="1" applyBorder="1" applyAlignment="1">
      <alignment horizontal="center" wrapText="1"/>
    </xf>
    <xf numFmtId="0" fontId="5" fillId="2" borderId="21" xfId="286" applyFont="1" applyFill="1" applyBorder="1" applyAlignment="1">
      <alignment horizontal="center" wrapText="1"/>
    </xf>
    <xf numFmtId="0" fontId="5" fillId="2" borderId="16" xfId="286" applyFont="1" applyFill="1" applyBorder="1" applyAlignment="1">
      <alignment horizontal="center" wrapText="1"/>
    </xf>
    <xf numFmtId="0" fontId="5" fillId="2" borderId="17" xfId="286" applyFont="1" applyFill="1" applyBorder="1" applyAlignment="1">
      <alignment horizontal="center" wrapText="1"/>
    </xf>
    <xf numFmtId="0" fontId="5" fillId="2" borderId="31" xfId="286" applyFont="1" applyFill="1" applyBorder="1" applyAlignment="1">
      <alignment horizontal="center" wrapText="1"/>
    </xf>
    <xf numFmtId="0" fontId="5" fillId="2" borderId="103" xfId="286" applyFont="1" applyFill="1" applyBorder="1" applyAlignment="1">
      <alignment horizontal="left"/>
    </xf>
    <xf numFmtId="0" fontId="5" fillId="2" borderId="104" xfId="286" applyFont="1" applyFill="1" applyBorder="1" applyAlignment="1">
      <alignment horizontal="left"/>
    </xf>
    <xf numFmtId="0" fontId="3" fillId="2" borderId="104" xfId="286" applyFont="1" applyFill="1" applyBorder="1"/>
    <xf numFmtId="0" fontId="3" fillId="2" borderId="105" xfId="286" applyFont="1" applyFill="1" applyBorder="1"/>
    <xf numFmtId="0" fontId="3" fillId="2" borderId="106" xfId="286" applyFont="1" applyFill="1" applyBorder="1"/>
    <xf numFmtId="0" fontId="3" fillId="2" borderId="107" xfId="286" applyFont="1" applyFill="1" applyBorder="1"/>
    <xf numFmtId="0" fontId="3" fillId="0" borderId="108" xfId="286" applyFont="1" applyFill="1" applyBorder="1" applyAlignment="1">
      <alignment horizontal="left" indent="1"/>
    </xf>
    <xf numFmtId="166" fontId="3" fillId="0" borderId="109" xfId="286" applyNumberFormat="1" applyFont="1" applyFill="1" applyBorder="1" applyAlignment="1">
      <alignment horizontal="center"/>
    </xf>
    <xf numFmtId="0" fontId="3" fillId="0" borderId="109" xfId="286" applyFont="1" applyFill="1" applyBorder="1"/>
    <xf numFmtId="166" fontId="3" fillId="0" borderId="110" xfId="286" applyNumberFormat="1" applyFont="1" applyFill="1" applyBorder="1" applyAlignment="1">
      <alignment horizontal="center"/>
    </xf>
    <xf numFmtId="166" fontId="3" fillId="0" borderId="111" xfId="286" applyNumberFormat="1" applyFont="1" applyFill="1" applyBorder="1" applyAlignment="1">
      <alignment horizontal="center"/>
    </xf>
    <xf numFmtId="166" fontId="3" fillId="0" borderId="112" xfId="286" applyNumberFormat="1" applyFont="1" applyFill="1" applyBorder="1" applyAlignment="1">
      <alignment horizontal="center"/>
    </xf>
    <xf numFmtId="0" fontId="3" fillId="0" borderId="14" xfId="286" applyFont="1" applyFill="1" applyBorder="1" applyAlignment="1">
      <alignment horizontal="left" indent="1"/>
    </xf>
    <xf numFmtId="166" fontId="3" fillId="0" borderId="5" xfId="286" applyNumberFormat="1" applyFont="1" applyFill="1" applyBorder="1" applyAlignment="1">
      <alignment horizontal="center"/>
    </xf>
    <xf numFmtId="0" fontId="3" fillId="0" borderId="5" xfId="286" applyFont="1" applyFill="1" applyBorder="1"/>
    <xf numFmtId="166" fontId="3" fillId="0" borderId="34" xfId="286" applyNumberFormat="1" applyFont="1" applyFill="1" applyBorder="1" applyAlignment="1">
      <alignment horizontal="center"/>
    </xf>
    <xf numFmtId="166" fontId="3" fillId="0" borderId="6" xfId="286" applyNumberFormat="1" applyFont="1" applyFill="1" applyBorder="1" applyAlignment="1">
      <alignment horizontal="center"/>
    </xf>
    <xf numFmtId="166" fontId="3" fillId="0" borderId="35" xfId="286" applyNumberFormat="1" applyFont="1" applyFill="1" applyBorder="1" applyAlignment="1">
      <alignment horizontal="center"/>
    </xf>
    <xf numFmtId="166" fontId="3" fillId="0" borderId="5" xfId="2" applyNumberFormat="1" applyFont="1" applyFill="1" applyBorder="1" applyAlignment="1">
      <alignment horizontal="center"/>
    </xf>
    <xf numFmtId="0" fontId="5" fillId="2" borderId="14" xfId="286" applyFont="1" applyFill="1" applyBorder="1" applyAlignment="1">
      <alignment horizontal="left"/>
    </xf>
    <xf numFmtId="0" fontId="5" fillId="2" borderId="5" xfId="286" applyFont="1" applyFill="1" applyBorder="1" applyAlignment="1">
      <alignment horizontal="left"/>
    </xf>
    <xf numFmtId="0" fontId="3" fillId="2" borderId="5" xfId="286" applyFont="1" applyFill="1" applyBorder="1"/>
    <xf numFmtId="0" fontId="3" fillId="2" borderId="34" xfId="286" applyFont="1" applyFill="1" applyBorder="1"/>
    <xf numFmtId="0" fontId="3" fillId="2" borderId="6" xfId="286" applyFont="1" applyFill="1" applyBorder="1"/>
    <xf numFmtId="0" fontId="3" fillId="2" borderId="35" xfId="286" applyFont="1" applyFill="1" applyBorder="1"/>
    <xf numFmtId="166" fontId="3" fillId="0" borderId="7" xfId="286" applyNumberFormat="1" applyFont="1" applyFill="1" applyBorder="1" applyAlignment="1">
      <alignment horizontal="center"/>
    </xf>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6" fontId="4" fillId="0" borderId="5" xfId="286" applyNumberFormat="1" applyFont="1" applyFill="1" applyBorder="1" applyAlignment="1">
      <alignment horizontal="center"/>
    </xf>
    <xf numFmtId="166" fontId="4" fillId="0" borderId="34" xfId="286" applyNumberFormat="1" applyFont="1" applyFill="1" applyBorder="1" applyAlignment="1">
      <alignment horizontal="center"/>
    </xf>
    <xf numFmtId="166" fontId="4" fillId="0" borderId="6" xfId="286" applyNumberFormat="1" applyFont="1" applyFill="1" applyBorder="1" applyAlignment="1">
      <alignment horizontal="center"/>
    </xf>
    <xf numFmtId="166" fontId="4" fillId="0" borderId="35" xfId="286" applyNumberFormat="1" applyFont="1" applyFill="1" applyBorder="1" applyAlignment="1">
      <alignment horizontal="center"/>
    </xf>
    <xf numFmtId="166" fontId="3" fillId="2" borderId="5" xfId="286" applyNumberFormat="1" applyFont="1" applyFill="1" applyBorder="1" applyAlignment="1">
      <alignment horizontal="center"/>
    </xf>
    <xf numFmtId="166" fontId="3" fillId="2" borderId="34" xfId="286" applyNumberFormat="1" applyFont="1" applyFill="1" applyBorder="1" applyAlignment="1">
      <alignment horizontal="center"/>
    </xf>
    <xf numFmtId="166" fontId="3" fillId="2" borderId="6" xfId="286" applyNumberFormat="1" applyFont="1" applyFill="1" applyBorder="1" applyAlignment="1">
      <alignment horizontal="center"/>
    </xf>
    <xf numFmtId="166" fontId="3" fillId="2" borderId="35" xfId="286" applyNumberFormat="1" applyFont="1" applyFill="1" applyBorder="1" applyAlignment="1">
      <alignment horizontal="center"/>
    </xf>
    <xf numFmtId="0" fontId="3" fillId="0" borderId="14"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34" xfId="2" applyNumberFormat="1" applyFont="1" applyFill="1" applyBorder="1" applyAlignment="1">
      <alignment horizontal="center"/>
    </xf>
    <xf numFmtId="2" fontId="3" fillId="0" borderId="6" xfId="2" applyNumberFormat="1" applyFont="1" applyFill="1" applyBorder="1" applyAlignment="1">
      <alignment horizontal="center"/>
    </xf>
    <xf numFmtId="2" fontId="3" fillId="0" borderId="35" xfId="2" applyNumberFormat="1" applyFont="1" applyFill="1" applyBorder="1" applyAlignment="1">
      <alignment horizontal="center"/>
    </xf>
    <xf numFmtId="0" fontId="5" fillId="0" borderId="14" xfId="286" applyFont="1" applyFill="1" applyBorder="1" applyAlignment="1">
      <alignment horizontal="left" vertical="center"/>
    </xf>
    <xf numFmtId="0" fontId="3" fillId="0" borderId="0" xfId="286" applyFont="1" applyFill="1" applyAlignment="1">
      <alignment vertical="center"/>
    </xf>
    <xf numFmtId="0" fontId="5" fillId="0" borderId="14" xfId="286" applyFont="1" applyFill="1" applyBorder="1" applyAlignment="1">
      <alignment horizontal="left"/>
    </xf>
    <xf numFmtId="2" fontId="3" fillId="3" borderId="5" xfId="2" applyNumberFormat="1" applyFont="1" applyFill="1" applyBorder="1" applyAlignment="1">
      <alignment horizontal="center"/>
    </xf>
    <xf numFmtId="2" fontId="3" fillId="3" borderId="34" xfId="2" applyNumberFormat="1" applyFont="1" applyFill="1" applyBorder="1" applyAlignment="1">
      <alignment horizontal="center"/>
    </xf>
    <xf numFmtId="2" fontId="3" fillId="3" borderId="6" xfId="2" applyNumberFormat="1" applyFont="1" applyFill="1" applyBorder="1" applyAlignment="1">
      <alignment horizontal="center"/>
    </xf>
    <xf numFmtId="2" fontId="3" fillId="3" borderId="35" xfId="2" applyNumberFormat="1" applyFont="1" applyFill="1" applyBorder="1" applyAlignment="1">
      <alignment horizontal="center"/>
    </xf>
    <xf numFmtId="0" fontId="5" fillId="0" borderId="38" xfId="286" applyFont="1" applyFill="1" applyBorder="1" applyAlignment="1">
      <alignment horizontal="left"/>
    </xf>
    <xf numFmtId="2" fontId="3" fillId="0" borderId="39" xfId="2" applyNumberFormat="1" applyFont="1" applyFill="1" applyBorder="1" applyAlignment="1">
      <alignment horizontal="center"/>
    </xf>
    <xf numFmtId="2" fontId="3" fillId="3" borderId="39" xfId="2" applyNumberFormat="1" applyFont="1" applyFill="1" applyBorder="1" applyAlignment="1">
      <alignment horizontal="center"/>
    </xf>
    <xf numFmtId="2" fontId="3" fillId="3" borderId="87" xfId="2" applyNumberFormat="1" applyFont="1" applyFill="1" applyBorder="1" applyAlignment="1">
      <alignment horizontal="center"/>
    </xf>
    <xf numFmtId="2" fontId="3" fillId="3" borderId="41" xfId="2" applyNumberFormat="1" applyFont="1" applyFill="1" applyBorder="1" applyAlignment="1">
      <alignment horizontal="center"/>
    </xf>
    <xf numFmtId="2" fontId="3" fillId="3" borderId="85" xfId="2" applyNumberFormat="1" applyFont="1" applyFill="1" applyBorder="1" applyAlignment="1">
      <alignment horizontal="center"/>
    </xf>
    <xf numFmtId="0" fontId="3" fillId="0" borderId="0" xfId="286" applyFont="1" applyFill="1" applyBorder="1" applyAlignment="1"/>
    <xf numFmtId="0" fontId="32" fillId="0" borderId="20" xfId="2" applyFont="1" applyFill="1" applyBorder="1" applyAlignment="1">
      <alignment horizontal="right"/>
    </xf>
    <xf numFmtId="0" fontId="5" fillId="2" borderId="2" xfId="2" applyFont="1" applyFill="1" applyBorder="1" applyAlignment="1">
      <alignment horizontal="right"/>
    </xf>
    <xf numFmtId="0" fontId="5" fillId="2" borderId="1" xfId="2" applyFont="1" applyFill="1" applyBorder="1" applyAlignment="1">
      <alignment horizontal="right"/>
    </xf>
    <xf numFmtId="0" fontId="5" fillId="2" borderId="3" xfId="2" applyFont="1" applyFill="1" applyBorder="1" applyAlignment="1">
      <alignment horizontal="right"/>
    </xf>
    <xf numFmtId="0" fontId="5" fillId="2" borderId="32" xfId="2" applyFont="1" applyFill="1" applyBorder="1" applyAlignment="1">
      <alignment horizontal="right"/>
    </xf>
    <xf numFmtId="0" fontId="5" fillId="2" borderId="0" xfId="2" applyFont="1" applyFill="1" applyBorder="1" applyAlignment="1">
      <alignment horizontal="right"/>
    </xf>
    <xf numFmtId="0" fontId="5" fillId="2" borderId="36" xfId="2" applyFont="1" applyFill="1" applyBorder="1" applyAlignment="1">
      <alignment horizontal="right"/>
    </xf>
    <xf numFmtId="0" fontId="3" fillId="0" borderId="100" xfId="2" applyFont="1" applyFill="1" applyBorder="1"/>
    <xf numFmtId="180" fontId="3" fillId="0" borderId="113" xfId="203" applyNumberFormat="1" applyFont="1" applyFill="1" applyBorder="1"/>
    <xf numFmtId="164" fontId="3" fillId="0" borderId="113" xfId="203" applyNumberFormat="1" applyFont="1" applyFill="1" applyBorder="1"/>
    <xf numFmtId="180" fontId="3" fillId="0" borderId="114" xfId="203" applyNumberFormat="1" applyFont="1" applyFill="1" applyBorder="1"/>
    <xf numFmtId="180" fontId="3" fillId="0" borderId="114" xfId="203" applyNumberFormat="1" applyFont="1" applyFill="1" applyBorder="1" applyAlignment="1"/>
    <xf numFmtId="164" fontId="3" fillId="0" borderId="115" xfId="203" applyNumberFormat="1" applyFont="1" applyFill="1" applyBorder="1"/>
    <xf numFmtId="180" fontId="3" fillId="0" borderId="113" xfId="4" applyNumberFormat="1" applyFont="1" applyFill="1" applyBorder="1"/>
    <xf numFmtId="164" fontId="3" fillId="0" borderId="113" xfId="2" applyNumberFormat="1" applyFont="1" applyFill="1" applyBorder="1"/>
    <xf numFmtId="180" fontId="3" fillId="0" borderId="114" xfId="4" applyNumberFormat="1" applyFont="1" applyFill="1" applyBorder="1"/>
    <xf numFmtId="164" fontId="3" fillId="0" borderId="116" xfId="2" applyNumberFormat="1" applyFont="1" applyFill="1" applyBorder="1"/>
    <xf numFmtId="0" fontId="3" fillId="0" borderId="10" xfId="2" applyFont="1" applyFill="1" applyBorder="1"/>
    <xf numFmtId="180" fontId="3" fillId="0" borderId="3" xfId="203" applyNumberFormat="1" applyFont="1" applyFill="1" applyBorder="1"/>
    <xf numFmtId="164" fontId="3" fillId="0" borderId="3" xfId="203" applyNumberFormat="1" applyFont="1" applyFill="1" applyBorder="1"/>
    <xf numFmtId="180" fontId="3" fillId="0" borderId="1" xfId="203" applyNumberFormat="1" applyFont="1" applyFill="1" applyBorder="1"/>
    <xf numFmtId="180" fontId="3" fillId="0" borderId="1" xfId="203" applyNumberFormat="1" applyFont="1" applyFill="1" applyBorder="1" applyAlignment="1"/>
    <xf numFmtId="164" fontId="3" fillId="0" borderId="45" xfId="203" applyNumberFormat="1" applyFont="1" applyFill="1" applyBorder="1"/>
    <xf numFmtId="164" fontId="3" fillId="0" borderId="3" xfId="2" applyNumberFormat="1" applyFont="1" applyFill="1" applyBorder="1"/>
    <xf numFmtId="164" fontId="3" fillId="0" borderId="12" xfId="2" applyNumberFormat="1" applyFont="1" applyFill="1" applyBorder="1"/>
    <xf numFmtId="180" fontId="3" fillId="0" borderId="3" xfId="98" applyNumberFormat="1" applyFont="1" applyFill="1" applyBorder="1"/>
    <xf numFmtId="180" fontId="3" fillId="0" borderId="1" xfId="98" applyNumberFormat="1" applyFont="1" applyFill="1" applyBorder="1" applyAlignment="1"/>
    <xf numFmtId="180" fontId="3" fillId="0" borderId="1" xfId="98" applyNumberFormat="1" applyFont="1" applyFill="1" applyBorder="1"/>
    <xf numFmtId="180" fontId="3" fillId="0" borderId="3" xfId="2" applyNumberFormat="1" applyFont="1" applyFill="1" applyBorder="1"/>
    <xf numFmtId="180" fontId="3" fillId="0" borderId="1" xfId="2" applyNumberFormat="1" applyFont="1" applyFill="1" applyBorder="1"/>
    <xf numFmtId="164" fontId="3" fillId="0" borderId="0" xfId="203" applyNumberFormat="1" applyFont="1" applyFill="1" applyBorder="1"/>
    <xf numFmtId="0" fontId="3" fillId="0" borderId="117" xfId="2" applyFont="1" applyFill="1" applyBorder="1"/>
    <xf numFmtId="180" fontId="3" fillId="0" borderId="97" xfId="203" applyNumberFormat="1" applyFont="1" applyFill="1" applyBorder="1"/>
    <xf numFmtId="164" fontId="3" fillId="0" borderId="97" xfId="203" applyNumberFormat="1" applyFont="1" applyFill="1" applyBorder="1"/>
    <xf numFmtId="180" fontId="3" fillId="0" borderId="98" xfId="203" applyNumberFormat="1" applyFont="1" applyFill="1" applyBorder="1"/>
    <xf numFmtId="164" fontId="3" fillId="0" borderId="118" xfId="203" applyNumberFormat="1" applyFont="1" applyFill="1" applyBorder="1"/>
    <xf numFmtId="180" fontId="3" fillId="0" borderId="97" xfId="2" applyNumberFormat="1" applyFont="1" applyFill="1" applyBorder="1"/>
    <xf numFmtId="164" fontId="3" fillId="0" borderId="97" xfId="2" applyNumberFormat="1" applyFont="1" applyFill="1" applyBorder="1"/>
    <xf numFmtId="180" fontId="3" fillId="0" borderId="98" xfId="2" applyNumberFormat="1" applyFont="1" applyFill="1" applyBorder="1"/>
    <xf numFmtId="164" fontId="3" fillId="0" borderId="99" xfId="2" applyNumberFormat="1" applyFont="1" applyFill="1" applyBorder="1"/>
    <xf numFmtId="0" fontId="5" fillId="0" borderId="30" xfId="2" applyFont="1" applyFill="1" applyBorder="1" applyAlignment="1" applyProtection="1">
      <alignment horizontal="left" vertical="center"/>
    </xf>
    <xf numFmtId="180" fontId="5" fillId="0" borderId="26" xfId="203" applyNumberFormat="1" applyFont="1" applyFill="1" applyBorder="1"/>
    <xf numFmtId="164" fontId="5" fillId="0" borderId="80" xfId="203" applyNumberFormat="1" applyFont="1" applyFill="1" applyBorder="1"/>
    <xf numFmtId="175" fontId="5" fillId="0" borderId="26" xfId="4" applyNumberFormat="1" applyFont="1" applyFill="1" applyBorder="1"/>
    <xf numFmtId="43" fontId="5" fillId="0" borderId="26" xfId="4" quotePrefix="1" applyFont="1" applyFill="1" applyBorder="1" applyAlignment="1">
      <alignment horizontal="center"/>
    </xf>
    <xf numFmtId="175" fontId="5" fillId="0" borderId="80" xfId="4" applyNumberFormat="1" applyFont="1" applyFill="1" applyBorder="1"/>
    <xf numFmtId="180" fontId="5" fillId="0" borderId="80" xfId="203" applyNumberFormat="1" applyFont="1" applyFill="1" applyBorder="1"/>
    <xf numFmtId="2" fontId="5" fillId="0" borderId="20" xfId="203" applyNumberFormat="1" applyFont="1" applyFill="1" applyBorder="1"/>
    <xf numFmtId="43" fontId="5" fillId="0" borderId="27" xfId="4" quotePrefix="1" applyFont="1" applyFill="1" applyBorder="1" applyAlignment="1">
      <alignment horizontal="center"/>
    </xf>
    <xf numFmtId="0" fontId="3" fillId="0" borderId="0" xfId="2" applyFont="1" applyFill="1" applyBorder="1"/>
    <xf numFmtId="180" fontId="3" fillId="0" borderId="0" xfId="2" applyNumberFormat="1" applyFont="1" applyFill="1"/>
    <xf numFmtId="43" fontId="3" fillId="0" borderId="0" xfId="2" applyNumberFormat="1" applyFont="1" applyFill="1"/>
    <xf numFmtId="175" fontId="3" fillId="0" borderId="0" xfId="2" applyNumberFormat="1" applyFont="1" applyFill="1"/>
    <xf numFmtId="0" fontId="51" fillId="0" borderId="0" xfId="2" applyFont="1" applyAlignment="1">
      <alignment horizontal="center" vertical="center"/>
    </xf>
    <xf numFmtId="0" fontId="3" fillId="0" borderId="0" xfId="2" applyFont="1" applyAlignment="1">
      <alignment horizontal="center" vertical="center"/>
    </xf>
    <xf numFmtId="0" fontId="3" fillId="0" borderId="0" xfId="2" applyFont="1" applyAlignment="1" applyProtection="1">
      <alignment horizontal="center" vertical="center"/>
    </xf>
    <xf numFmtId="0" fontId="32" fillId="0" borderId="20" xfId="2" applyFont="1" applyBorder="1" applyAlignment="1">
      <alignment horizontal="right" vertical="center"/>
    </xf>
    <xf numFmtId="0" fontId="3" fillId="0" borderId="22"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95"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32"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2" fontId="3" fillId="0" borderId="36" xfId="2" applyNumberFormat="1" applyFont="1" applyFill="1" applyBorder="1" applyAlignment="1">
      <alignment horizontal="right" vertical="center"/>
    </xf>
    <xf numFmtId="0" fontId="3" fillId="0" borderId="10"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45"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45"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5" fillId="0" borderId="0" xfId="2" applyFont="1" applyFill="1" applyAlignment="1">
      <alignment horizontal="center" vertical="center"/>
    </xf>
    <xf numFmtId="0" fontId="3" fillId="0" borderId="10"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45"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8"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46" xfId="201" applyNumberFormat="1" applyFont="1" applyFill="1" applyBorder="1" applyAlignment="1" applyProtection="1">
      <alignment horizontal="right" vertical="center"/>
    </xf>
    <xf numFmtId="2" fontId="3" fillId="0" borderId="77" xfId="201" applyNumberFormat="1" applyFont="1" applyFill="1" applyBorder="1" applyAlignment="1" applyProtection="1">
      <alignment horizontal="right" vertical="center"/>
    </xf>
    <xf numFmtId="0" fontId="3" fillId="0" borderId="37" xfId="201" applyFont="1" applyFill="1" applyBorder="1" applyAlignment="1" applyProtection="1">
      <alignment horizontal="right" vertical="center"/>
    </xf>
    <xf numFmtId="0" fontId="5" fillId="0" borderId="30" xfId="2" applyFont="1" applyFill="1" applyBorder="1" applyAlignment="1">
      <alignment horizontal="center" vertical="center"/>
    </xf>
    <xf numFmtId="2" fontId="5" fillId="0" borderId="39" xfId="201" applyNumberFormat="1" applyFont="1" applyFill="1" applyBorder="1" applyAlignment="1">
      <alignment horizontal="right" vertical="center"/>
    </xf>
    <xf numFmtId="2" fontId="5" fillId="0" borderId="40" xfId="201" applyNumberFormat="1" applyFont="1" applyFill="1" applyBorder="1" applyAlignment="1">
      <alignment horizontal="right" vertical="center"/>
    </xf>
    <xf numFmtId="2" fontId="5" fillId="0" borderId="87" xfId="289" applyNumberFormat="1" applyFont="1" applyFill="1" applyBorder="1" applyAlignment="1" applyProtection="1">
      <alignment horizontal="right" vertical="center"/>
    </xf>
    <xf numFmtId="2" fontId="5" fillId="0" borderId="39" xfId="289" quotePrefix="1" applyNumberFormat="1" applyFont="1" applyFill="1" applyBorder="1" applyAlignment="1">
      <alignment horizontal="right" vertical="center"/>
    </xf>
    <xf numFmtId="2" fontId="5" fillId="0" borderId="41" xfId="201" applyNumberFormat="1" applyFont="1" applyFill="1" applyBorder="1" applyAlignment="1">
      <alignment horizontal="right" vertical="center"/>
    </xf>
    <xf numFmtId="2" fontId="5" fillId="0" borderId="85"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40"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3" fillId="0" borderId="0" xfId="2413" applyFont="1"/>
    <xf numFmtId="0" fontId="3" fillId="0" borderId="0" xfId="2413" applyFont="1" applyFill="1" applyBorder="1"/>
    <xf numFmtId="0" fontId="5" fillId="0" borderId="0" xfId="2413" applyFont="1" applyFill="1" applyBorder="1" applyAlignment="1">
      <alignment horizontal="center"/>
    </xf>
    <xf numFmtId="178" fontId="3" fillId="0" borderId="14" xfId="2413" applyNumberFormat="1" applyFont="1" applyFill="1" applyBorder="1" applyAlignment="1" applyProtection="1">
      <alignment horizontal="left"/>
    </xf>
    <xf numFmtId="165" fontId="3" fillId="0" borderId="34" xfId="2413" applyNumberFormat="1" applyFont="1" applyFill="1" applyBorder="1" applyProtection="1"/>
    <xf numFmtId="165" fontId="3" fillId="0" borderId="6" xfId="2413" applyNumberFormat="1" applyFont="1" applyFill="1" applyBorder="1" applyProtection="1"/>
    <xf numFmtId="165" fontId="3" fillId="0" borderId="7" xfId="2413" applyNumberFormat="1" applyFont="1" applyFill="1" applyBorder="1" applyProtection="1"/>
    <xf numFmtId="176" fontId="42" fillId="0" borderId="6" xfId="2413" applyNumberFormat="1" applyFont="1" applyFill="1" applyBorder="1" applyAlignment="1" applyProtection="1">
      <alignment horizontal="left"/>
    </xf>
    <xf numFmtId="176" fontId="42" fillId="0" borderId="6" xfId="2413" quotePrefix="1" applyNumberFormat="1" applyFont="1" applyFill="1" applyBorder="1" applyAlignment="1" applyProtection="1"/>
    <xf numFmtId="166" fontId="3" fillId="0" borderId="0" xfId="2413" applyNumberFormat="1" applyFont="1"/>
    <xf numFmtId="178" fontId="3" fillId="0" borderId="10" xfId="2413" quotePrefix="1" applyNumberFormat="1" applyFont="1" applyFill="1" applyBorder="1" applyAlignment="1" applyProtection="1">
      <alignment horizontal="left"/>
    </xf>
    <xf numFmtId="165" fontId="3" fillId="0" borderId="0" xfId="2413" applyNumberFormat="1" applyFont="1" applyFill="1" applyBorder="1" applyProtection="1"/>
    <xf numFmtId="165" fontId="3" fillId="0" borderId="1" xfId="2413" applyNumberFormat="1" applyFont="1" applyFill="1" applyBorder="1" applyProtection="1"/>
    <xf numFmtId="165" fontId="3" fillId="0" borderId="45" xfId="2413" applyNumberFormat="1" applyFont="1" applyFill="1" applyBorder="1" applyProtection="1"/>
    <xf numFmtId="176" fontId="3" fillId="0" borderId="1" xfId="2413" applyNumberFormat="1" applyFont="1" applyFill="1" applyBorder="1" applyProtection="1"/>
    <xf numFmtId="178" fontId="3" fillId="0" borderId="10" xfId="2413" applyNumberFormat="1" applyFont="1" applyFill="1" applyBorder="1" applyAlignment="1" applyProtection="1">
      <alignment horizontal="left"/>
    </xf>
    <xf numFmtId="0" fontId="3" fillId="0" borderId="0" xfId="2413" applyFont="1" applyBorder="1"/>
    <xf numFmtId="176" fontId="42" fillId="0" borderId="6" xfId="2413" quotePrefix="1" applyNumberFormat="1" applyFont="1" applyFill="1" applyBorder="1" applyAlignment="1" applyProtection="1">
      <alignment horizontal="left"/>
    </xf>
    <xf numFmtId="165" fontId="52" fillId="0" borderId="0" xfId="2413" applyNumberFormat="1" applyFont="1" applyFill="1" applyBorder="1" applyProtection="1"/>
    <xf numFmtId="165" fontId="52" fillId="0" borderId="1" xfId="2413" applyNumberFormat="1" applyFont="1" applyFill="1" applyBorder="1" applyProtection="1"/>
    <xf numFmtId="0" fontId="3" fillId="0" borderId="1" xfId="2413" applyFont="1" applyFill="1" applyBorder="1"/>
    <xf numFmtId="176" fontId="53" fillId="0" borderId="1" xfId="2413" quotePrefix="1" applyNumberFormat="1" applyFont="1" applyFill="1" applyBorder="1" applyAlignment="1" applyProtection="1">
      <alignment horizontal="left"/>
    </xf>
    <xf numFmtId="176" fontId="42" fillId="0" borderId="1" xfId="2413" applyNumberFormat="1" applyFont="1" applyFill="1" applyBorder="1" applyAlignment="1" applyProtection="1">
      <alignment horizontal="left"/>
    </xf>
    <xf numFmtId="176" fontId="42" fillId="0" borderId="1" xfId="2413" quotePrefix="1" applyNumberFormat="1" applyFont="1" applyFill="1" applyBorder="1" applyAlignment="1" applyProtection="1">
      <alignment horizontal="left"/>
    </xf>
    <xf numFmtId="176" fontId="3" fillId="0" borderId="6" xfId="2413" applyNumberFormat="1" applyFont="1" applyFill="1" applyBorder="1" applyProtection="1"/>
    <xf numFmtId="165" fontId="3" fillId="0" borderId="11" xfId="2413" applyNumberFormat="1" applyFont="1" applyFill="1" applyBorder="1" applyProtection="1"/>
    <xf numFmtId="178" fontId="3" fillId="0" borderId="18" xfId="2413" quotePrefix="1" applyNumberFormat="1" applyFont="1" applyFill="1" applyBorder="1" applyAlignment="1" applyProtection="1">
      <alignment horizontal="left"/>
    </xf>
    <xf numFmtId="165" fontId="3" fillId="0" borderId="77" xfId="2413" applyNumberFormat="1" applyFont="1" applyFill="1" applyBorder="1" applyProtection="1"/>
    <xf numFmtId="165" fontId="3" fillId="0" borderId="37" xfId="2413" applyNumberFormat="1" applyFont="1" applyFill="1" applyBorder="1" applyProtection="1"/>
    <xf numFmtId="165" fontId="3" fillId="0" borderId="46" xfId="2413" applyNumberFormat="1" applyFont="1" applyFill="1" applyBorder="1" applyProtection="1"/>
    <xf numFmtId="178" fontId="3" fillId="0" borderId="30" xfId="2413" applyNumberFormat="1" applyFont="1" applyFill="1" applyBorder="1" applyAlignment="1" applyProtection="1">
      <alignment horizontal="left"/>
    </xf>
    <xf numFmtId="165" fontId="3" fillId="0" borderId="20" xfId="2413" applyNumberFormat="1" applyFont="1" applyFill="1" applyBorder="1" applyProtection="1"/>
    <xf numFmtId="165" fontId="3" fillId="0" borderId="80" xfId="2413" applyNumberFormat="1" applyFont="1" applyFill="1" applyBorder="1" applyProtection="1"/>
    <xf numFmtId="165" fontId="3" fillId="0" borderId="78" xfId="2413" applyNumberFormat="1" applyFont="1" applyFill="1" applyBorder="1" applyProtection="1"/>
    <xf numFmtId="0" fontId="3" fillId="0" borderId="0" xfId="2413" quotePrefix="1" applyFont="1" applyFill="1" applyBorder="1" applyAlignment="1">
      <alignment horizontal="left"/>
    </xf>
    <xf numFmtId="165" fontId="3" fillId="0" borderId="0" xfId="2413" applyNumberFormat="1" applyFont="1" applyFill="1" applyBorder="1" applyAlignment="1">
      <alignment horizontal="right"/>
    </xf>
    <xf numFmtId="165" fontId="54" fillId="0" borderId="0" xfId="2413" applyNumberFormat="1" applyFont="1" applyFill="1" applyBorder="1" applyProtection="1"/>
    <xf numFmtId="176" fontId="54" fillId="0" borderId="0" xfId="2413" applyNumberFormat="1" applyFont="1" applyFill="1" applyBorder="1" applyAlignment="1" applyProtection="1">
      <alignment horizontal="left"/>
    </xf>
    <xf numFmtId="0" fontId="54" fillId="0" borderId="0" xfId="2413" applyFont="1" applyFill="1" applyBorder="1" applyAlignment="1" applyProtection="1">
      <alignment horizontal="left"/>
    </xf>
    <xf numFmtId="0" fontId="51" fillId="0" borderId="0" xfId="2413" applyFont="1" applyFill="1" applyBorder="1" applyAlignment="1" applyProtection="1">
      <alignment horizontal="left"/>
    </xf>
    <xf numFmtId="178" fontId="3" fillId="0" borderId="0" xfId="2413" applyNumberFormat="1" applyFont="1" applyFill="1" applyBorder="1" applyAlignment="1" applyProtection="1">
      <alignment horizontal="left"/>
    </xf>
    <xf numFmtId="178" fontId="24" fillId="0" borderId="0" xfId="2413" quotePrefix="1" applyNumberFormat="1" applyFont="1" applyFill="1" applyBorder="1" applyAlignment="1" applyProtection="1">
      <alignment horizontal="left"/>
    </xf>
    <xf numFmtId="0" fontId="32" fillId="0" borderId="0" xfId="2413" applyFont="1" applyFill="1" applyBorder="1"/>
    <xf numFmtId="179" fontId="32" fillId="0" borderId="0" xfId="2413" applyNumberFormat="1" applyFont="1" applyFill="1" applyBorder="1" applyAlignment="1" applyProtection="1">
      <alignment horizontal="right"/>
    </xf>
    <xf numFmtId="179" fontId="32" fillId="0" borderId="0" xfId="2413" applyNumberFormat="1" applyFont="1" applyFill="1" applyBorder="1" applyProtection="1"/>
    <xf numFmtId="165" fontId="32" fillId="0" borderId="0" xfId="2413" applyNumberFormat="1" applyFont="1" applyFill="1" applyBorder="1" applyProtection="1"/>
    <xf numFmtId="176" fontId="32" fillId="0" borderId="0" xfId="2413" applyNumberFormat="1" applyFont="1" applyFill="1" applyBorder="1" applyProtection="1"/>
    <xf numFmtId="179" fontId="32" fillId="0" borderId="0" xfId="2413" applyNumberFormat="1" applyFont="1" applyFill="1" applyBorder="1" applyAlignment="1">
      <alignment horizontal="right"/>
    </xf>
    <xf numFmtId="179" fontId="32" fillId="0" borderId="0" xfId="2413" applyNumberFormat="1" applyFont="1" applyFill="1" applyBorder="1"/>
    <xf numFmtId="178" fontId="32" fillId="0" borderId="0" xfId="2413" applyNumberFormat="1" applyFont="1" applyFill="1" applyBorder="1" applyAlignment="1" applyProtection="1">
      <alignment horizontal="left"/>
    </xf>
    <xf numFmtId="176" fontId="5" fillId="2" borderId="76" xfId="2413" applyNumberFormat="1" applyFont="1" applyFill="1" applyBorder="1" applyAlignment="1">
      <alignment horizontal="center"/>
    </xf>
    <xf numFmtId="176" fontId="5" fillId="2" borderId="1" xfId="2413" applyNumberFormat="1" applyFont="1" applyFill="1" applyBorder="1" applyAlignment="1">
      <alignment horizontal="center"/>
    </xf>
    <xf numFmtId="0" fontId="5" fillId="2" borderId="28" xfId="2413" applyFont="1" applyFill="1" applyBorder="1" applyAlignment="1" applyProtection="1">
      <alignment horizontal="center"/>
    </xf>
    <xf numFmtId="176" fontId="5" fillId="2" borderId="28" xfId="2413" applyNumberFormat="1" applyFont="1" applyFill="1" applyBorder="1" applyAlignment="1">
      <alignment horizontal="center"/>
    </xf>
    <xf numFmtId="176" fontId="5" fillId="2" borderId="3" xfId="2413" applyNumberFormat="1" applyFont="1" applyFill="1" applyBorder="1" applyAlignment="1">
      <alignment horizontal="center"/>
    </xf>
    <xf numFmtId="0" fontId="5" fillId="2" borderId="4" xfId="2413" applyFont="1" applyFill="1" applyBorder="1" applyAlignment="1" applyProtection="1">
      <alignment horizontal="center"/>
    </xf>
    <xf numFmtId="0" fontId="5" fillId="2" borderId="4" xfId="2413" quotePrefix="1" applyFont="1" applyFill="1" applyBorder="1" applyAlignment="1" applyProtection="1">
      <alignment horizontal="center"/>
    </xf>
    <xf numFmtId="165" fontId="3" fillId="0" borderId="5" xfId="2413" applyNumberFormat="1" applyFont="1" applyFill="1" applyBorder="1" applyProtection="1"/>
    <xf numFmtId="165" fontId="3" fillId="0" borderId="3" xfId="2413" applyNumberFormat="1" applyFont="1" applyFill="1" applyBorder="1" applyProtection="1"/>
    <xf numFmtId="165" fontId="3" fillId="0" borderId="4" xfId="2413" applyNumberFormat="1" applyFont="1" applyFill="1" applyBorder="1" applyProtection="1"/>
    <xf numFmtId="165" fontId="3" fillId="0" borderId="26" xfId="2413" applyNumberFormat="1" applyFont="1" applyFill="1" applyBorder="1" applyProtection="1"/>
    <xf numFmtId="165" fontId="3" fillId="0" borderId="6" xfId="2413" applyNumberFormat="1" applyFont="1" applyFill="1" applyBorder="1" applyAlignment="1" applyProtection="1">
      <alignment horizontal="center"/>
    </xf>
    <xf numFmtId="165" fontId="3" fillId="0" borderId="1" xfId="2413" applyNumberFormat="1" applyFont="1" applyFill="1" applyBorder="1" applyAlignment="1" applyProtection="1">
      <alignment horizontal="center"/>
    </xf>
    <xf numFmtId="165" fontId="3" fillId="0" borderId="37" xfId="2413" applyNumberFormat="1" applyFont="1" applyFill="1" applyBorder="1" applyAlignment="1" applyProtection="1">
      <alignment horizontal="center"/>
    </xf>
    <xf numFmtId="165" fontId="3" fillId="0" borderId="80" xfId="2413" applyNumberFormat="1" applyFont="1" applyFill="1" applyBorder="1" applyAlignment="1" applyProtection="1">
      <alignment horizontal="center"/>
    </xf>
    <xf numFmtId="165" fontId="3" fillId="0" borderId="35" xfId="2413" applyNumberFormat="1" applyFont="1" applyFill="1" applyBorder="1" applyAlignment="1" applyProtection="1">
      <alignment horizontal="center"/>
    </xf>
    <xf numFmtId="165" fontId="3" fillId="0" borderId="36" xfId="2413" applyNumberFormat="1" applyFont="1" applyFill="1" applyBorder="1" applyAlignment="1" applyProtection="1">
      <alignment horizontal="center"/>
    </xf>
    <xf numFmtId="165" fontId="52" fillId="0" borderId="36" xfId="2413" applyNumberFormat="1" applyFont="1" applyFill="1" applyBorder="1" applyAlignment="1" applyProtection="1">
      <alignment horizontal="center"/>
    </xf>
    <xf numFmtId="165" fontId="3" fillId="0" borderId="11" xfId="2413" applyNumberFormat="1" applyFont="1" applyFill="1" applyBorder="1" applyAlignment="1" applyProtection="1">
      <alignment horizontal="center"/>
    </xf>
    <xf numFmtId="166" fontId="3" fillId="0" borderId="36" xfId="2413" applyNumberFormat="1" applyFont="1" applyFill="1" applyBorder="1" applyAlignment="1" applyProtection="1">
      <alignment horizontal="center"/>
    </xf>
    <xf numFmtId="165" fontId="3" fillId="0" borderId="29" xfId="2413" applyNumberFormat="1" applyFont="1" applyFill="1" applyBorder="1" applyAlignment="1" applyProtection="1">
      <alignment horizontal="center"/>
    </xf>
    <xf numFmtId="165" fontId="3" fillId="0" borderId="102" xfId="2413" applyNumberFormat="1" applyFont="1" applyFill="1" applyBorder="1" applyAlignment="1" applyProtection="1">
      <alignment horizontal="center"/>
    </xf>
    <xf numFmtId="0" fontId="13" fillId="2" borderId="28" xfId="2413" applyFont="1" applyFill="1" applyBorder="1" applyAlignment="1" applyProtection="1">
      <alignment horizontal="center"/>
    </xf>
    <xf numFmtId="176" fontId="13" fillId="2" borderId="28" xfId="2413" applyNumberFormat="1" applyFont="1" applyFill="1" applyBorder="1" applyAlignment="1">
      <alignment horizontal="center"/>
    </xf>
    <xf numFmtId="176" fontId="13" fillId="2" borderId="3" xfId="2413" applyNumberFormat="1" applyFont="1" applyFill="1" applyBorder="1" applyAlignment="1">
      <alignment horizontal="center"/>
    </xf>
    <xf numFmtId="0" fontId="5" fillId="0" borderId="0" xfId="2413" applyFont="1" applyFill="1" applyAlignment="1">
      <alignment vertical="center"/>
    </xf>
    <xf numFmtId="14" fontId="5" fillId="0" borderId="0" xfId="2413" applyNumberFormat="1" applyFont="1" applyFill="1" applyBorder="1" applyAlignment="1"/>
    <xf numFmtId="0" fontId="5" fillId="2" borderId="3" xfId="2413" applyFont="1" applyFill="1" applyBorder="1" applyAlignment="1" applyProtection="1">
      <alignment horizontal="center"/>
    </xf>
    <xf numFmtId="178" fontId="3" fillId="0" borderId="14" xfId="2413" applyNumberFormat="1" applyFont="1" applyBorder="1" applyAlignment="1" applyProtection="1">
      <alignment horizontal="left"/>
    </xf>
    <xf numFmtId="165" fontId="3" fillId="0" borderId="5" xfId="2413" applyNumberFormat="1" applyFont="1" applyBorder="1" applyProtection="1"/>
    <xf numFmtId="165" fontId="3" fillId="0" borderId="6" xfId="2413" applyNumberFormat="1" applyFont="1" applyBorder="1" applyProtection="1"/>
    <xf numFmtId="165" fontId="3" fillId="0" borderId="35" xfId="2413" applyNumberFormat="1" applyFont="1" applyBorder="1" applyProtection="1"/>
    <xf numFmtId="178" fontId="3" fillId="0" borderId="10" xfId="2413" quotePrefix="1" applyNumberFormat="1" applyFont="1" applyBorder="1" applyAlignment="1" applyProtection="1">
      <alignment horizontal="left"/>
    </xf>
    <xf numFmtId="165" fontId="3" fillId="0" borderId="3" xfId="2413" applyNumberFormat="1" applyFont="1" applyBorder="1" applyProtection="1"/>
    <xf numFmtId="165" fontId="3" fillId="0" borderId="1" xfId="2413" applyNumberFormat="1" applyFont="1" applyBorder="1" applyProtection="1"/>
    <xf numFmtId="165" fontId="3" fillId="0" borderId="0" xfId="2413" applyNumberFormat="1" applyFont="1" applyBorder="1" applyProtection="1"/>
    <xf numFmtId="165" fontId="3" fillId="0" borderId="36" xfId="2413" applyNumberFormat="1" applyFont="1" applyBorder="1" applyProtection="1"/>
    <xf numFmtId="178" fontId="3" fillId="0" borderId="10" xfId="2413" applyNumberFormat="1" applyFont="1" applyBorder="1" applyAlignment="1" applyProtection="1">
      <alignment horizontal="left"/>
    </xf>
    <xf numFmtId="178" fontId="3" fillId="0" borderId="18" xfId="2413" quotePrefix="1" applyNumberFormat="1" applyFont="1" applyBorder="1" applyAlignment="1" applyProtection="1">
      <alignment horizontal="left"/>
    </xf>
    <xf numFmtId="165" fontId="3" fillId="0" borderId="37" xfId="2413" applyNumberFormat="1" applyFont="1" applyBorder="1" applyProtection="1"/>
    <xf numFmtId="165" fontId="3" fillId="0" borderId="29" xfId="2413" applyNumberFormat="1" applyFont="1" applyBorder="1" applyProtection="1"/>
    <xf numFmtId="178" fontId="3" fillId="0" borderId="30" xfId="2413" applyNumberFormat="1" applyFont="1" applyBorder="1" applyAlignment="1" applyProtection="1">
      <alignment horizontal="left"/>
    </xf>
    <xf numFmtId="165" fontId="3" fillId="0" borderId="26" xfId="2413" applyNumberFormat="1" applyFont="1" applyBorder="1" applyProtection="1"/>
    <xf numFmtId="165" fontId="3" fillId="0" borderId="80" xfId="2413" applyNumberFormat="1" applyFont="1" applyBorder="1" applyProtection="1"/>
    <xf numFmtId="165" fontId="3" fillId="0" borderId="102" xfId="2413" applyNumberFormat="1" applyFont="1" applyBorder="1" applyProtection="1"/>
    <xf numFmtId="178" fontId="3" fillId="0" borderId="0" xfId="2413" quotePrefix="1" applyNumberFormat="1" applyFont="1" applyBorder="1" applyAlignment="1" applyProtection="1">
      <alignment horizontal="left"/>
    </xf>
    <xf numFmtId="0" fontId="3" fillId="0" borderId="0" xfId="2413" applyFont="1" applyBorder="1" applyAlignment="1" applyProtection="1">
      <alignment horizontal="left"/>
    </xf>
    <xf numFmtId="178" fontId="24" fillId="0" borderId="0" xfId="2413" quotePrefix="1" applyNumberFormat="1" applyFont="1" applyBorder="1" applyAlignment="1" applyProtection="1">
      <alignment horizontal="left"/>
    </xf>
    <xf numFmtId="0" fontId="32" fillId="0" borderId="0" xfId="2413" applyFont="1" applyBorder="1" applyAlignment="1" applyProtection="1">
      <alignment horizontal="left"/>
    </xf>
    <xf numFmtId="0" fontId="32" fillId="0" borderId="0" xfId="2413" applyFont="1" applyBorder="1"/>
    <xf numFmtId="165" fontId="32" fillId="0" borderId="0" xfId="2413" applyNumberFormat="1" applyFont="1" applyBorder="1" applyProtection="1"/>
    <xf numFmtId="179" fontId="32" fillId="0" borderId="0" xfId="2413" applyNumberFormat="1" applyFont="1" applyBorder="1"/>
    <xf numFmtId="165" fontId="3" fillId="0" borderId="4" xfId="2413" applyNumberFormat="1" applyFont="1" applyBorder="1" applyProtection="1"/>
    <xf numFmtId="175" fontId="3" fillId="0" borderId="3" xfId="4" applyNumberFormat="1" applyFont="1" applyBorder="1" applyProtection="1"/>
    <xf numFmtId="0" fontId="5" fillId="2" borderId="2" xfId="2413" applyFont="1" applyFill="1" applyBorder="1" applyAlignment="1" applyProtection="1">
      <alignment horizontal="center"/>
    </xf>
    <xf numFmtId="176" fontId="5" fillId="2" borderId="1" xfId="2413" applyNumberFormat="1" applyFont="1" applyFill="1" applyBorder="1" applyAlignment="1" applyProtection="1">
      <alignment horizontal="center"/>
    </xf>
    <xf numFmtId="176" fontId="5" fillId="2" borderId="36" xfId="2413" applyNumberFormat="1" applyFont="1" applyFill="1" applyBorder="1" applyAlignment="1" applyProtection="1">
      <alignment horizontal="center"/>
    </xf>
    <xf numFmtId="0" fontId="5" fillId="2" borderId="77" xfId="2413" applyFont="1" applyFill="1" applyBorder="1" applyAlignment="1" applyProtection="1"/>
    <xf numFmtId="176" fontId="5" fillId="2" borderId="6" xfId="2413" applyNumberFormat="1" applyFont="1" applyFill="1" applyBorder="1" applyAlignment="1" applyProtection="1"/>
    <xf numFmtId="176" fontId="5" fillId="2" borderId="37" xfId="2413" applyNumberFormat="1" applyFont="1" applyFill="1" applyBorder="1" applyAlignment="1" applyProtection="1"/>
    <xf numFmtId="176" fontId="5" fillId="2" borderId="29" xfId="2413" applyNumberFormat="1" applyFont="1" applyFill="1" applyBorder="1" applyAlignment="1" applyProtection="1"/>
    <xf numFmtId="166" fontId="3" fillId="0" borderId="0" xfId="2413" applyNumberFormat="1" applyFont="1" applyFill="1"/>
    <xf numFmtId="176" fontId="53" fillId="0" borderId="6" xfId="2413" applyNumberFormat="1" applyFont="1" applyFill="1" applyBorder="1" applyProtection="1"/>
    <xf numFmtId="176" fontId="53" fillId="0" borderId="6" xfId="2413" quotePrefix="1" applyNumberFormat="1" applyFont="1" applyFill="1" applyBorder="1" applyAlignment="1" applyProtection="1">
      <alignment horizontal="left"/>
    </xf>
    <xf numFmtId="165" fontId="3" fillId="0" borderId="0" xfId="2413" applyNumberFormat="1" applyFont="1"/>
    <xf numFmtId="176" fontId="53" fillId="0" borderId="1" xfId="2413" applyNumberFormat="1" applyFont="1" applyFill="1" applyBorder="1" applyProtection="1"/>
    <xf numFmtId="178" fontId="3" fillId="0" borderId="14" xfId="2413" quotePrefix="1" applyNumberFormat="1" applyFont="1" applyFill="1" applyBorder="1" applyAlignment="1" applyProtection="1">
      <alignment horizontal="left"/>
    </xf>
    <xf numFmtId="178" fontId="5" fillId="0" borderId="10" xfId="2413" applyNumberFormat="1" applyFont="1" applyFill="1" applyBorder="1" applyAlignment="1" applyProtection="1">
      <alignment horizontal="left"/>
    </xf>
    <xf numFmtId="165" fontId="5" fillId="0" borderId="0" xfId="2413" applyNumberFormat="1" applyFont="1" applyFill="1" applyBorder="1" applyProtection="1"/>
    <xf numFmtId="165" fontId="5" fillId="0" borderId="1" xfId="2413" applyNumberFormat="1" applyFont="1" applyFill="1" applyBorder="1" applyProtection="1"/>
    <xf numFmtId="165" fontId="5" fillId="0" borderId="45" xfId="2413" applyNumberFormat="1" applyFont="1" applyFill="1" applyBorder="1" applyProtection="1"/>
    <xf numFmtId="176" fontId="42" fillId="0" borderId="1" xfId="2413" applyNumberFormat="1" applyFont="1" applyFill="1" applyBorder="1" applyProtection="1"/>
    <xf numFmtId="0" fontId="3" fillId="0" borderId="6" xfId="2413" applyFont="1" applyFill="1" applyBorder="1"/>
    <xf numFmtId="176" fontId="53" fillId="0" borderId="80" xfId="2413" applyNumberFormat="1" applyFont="1" applyFill="1" applyBorder="1" applyProtection="1"/>
    <xf numFmtId="0" fontId="3" fillId="0" borderId="80" xfId="2413" applyFont="1" applyFill="1" applyBorder="1"/>
    <xf numFmtId="178" fontId="24" fillId="0" borderId="0" xfId="2413" applyNumberFormat="1" applyFont="1" applyFill="1" applyBorder="1" applyAlignment="1" applyProtection="1">
      <alignment horizontal="left"/>
    </xf>
    <xf numFmtId="165" fontId="55" fillId="0" borderId="0" xfId="2413" applyNumberFormat="1" applyFont="1" applyFill="1" applyBorder="1" applyProtection="1"/>
    <xf numFmtId="165" fontId="32" fillId="0" borderId="0" xfId="2413" applyNumberFormat="1" applyFont="1" applyFill="1" applyBorder="1" applyAlignment="1">
      <alignment horizontal="right"/>
    </xf>
    <xf numFmtId="165" fontId="32" fillId="0" borderId="0" xfId="2413" applyNumberFormat="1" applyFont="1" applyFill="1" applyBorder="1"/>
    <xf numFmtId="0" fontId="32" fillId="0" borderId="0" xfId="2413" quotePrefix="1" applyFont="1" applyFill="1" applyBorder="1" applyAlignment="1">
      <alignment horizontal="left"/>
    </xf>
    <xf numFmtId="165" fontId="5" fillId="0" borderId="3" xfId="2413" applyNumberFormat="1" applyFont="1" applyFill="1" applyBorder="1" applyProtection="1"/>
    <xf numFmtId="176" fontId="5" fillId="2" borderId="28" xfId="2413" applyNumberFormat="1" applyFont="1" applyFill="1" applyBorder="1" applyAlignment="1" applyProtection="1">
      <alignment horizontal="center"/>
    </xf>
    <xf numFmtId="176" fontId="5" fillId="2" borderId="3" xfId="2413" quotePrefix="1" applyNumberFormat="1" applyFont="1" applyFill="1" applyBorder="1" applyAlignment="1" applyProtection="1">
      <alignment horizontal="center"/>
    </xf>
    <xf numFmtId="0" fontId="5" fillId="2" borderId="3" xfId="2413" quotePrefix="1" applyFont="1" applyFill="1" applyBorder="1" applyAlignment="1" applyProtection="1">
      <alignment horizontal="center"/>
    </xf>
    <xf numFmtId="0" fontId="5" fillId="2" borderId="45" xfId="2413" applyFont="1" applyFill="1" applyBorder="1" applyAlignment="1" applyProtection="1">
      <alignment horizontal="center"/>
    </xf>
    <xf numFmtId="176" fontId="5" fillId="2" borderId="32" xfId="2413" applyNumberFormat="1" applyFont="1" applyFill="1" applyBorder="1" applyAlignment="1" applyProtection="1">
      <alignment horizontal="right"/>
    </xf>
    <xf numFmtId="0" fontId="5" fillId="2" borderId="0" xfId="2413" applyFont="1" applyFill="1" applyBorder="1" applyAlignment="1" applyProtection="1">
      <alignment horizontal="center"/>
    </xf>
    <xf numFmtId="165" fontId="5" fillId="0" borderId="1" xfId="2413" applyNumberFormat="1" applyFont="1" applyFill="1" applyBorder="1" applyAlignment="1" applyProtection="1">
      <alignment horizontal="center"/>
    </xf>
    <xf numFmtId="165" fontId="5" fillId="0" borderId="36" xfId="2413" applyNumberFormat="1" applyFont="1" applyFill="1" applyBorder="1" applyAlignment="1" applyProtection="1">
      <alignment horizontal="center"/>
    </xf>
    <xf numFmtId="178" fontId="5" fillId="0" borderId="0" xfId="2413" applyNumberFormat="1" applyFont="1" applyFill="1" applyBorder="1" applyAlignment="1" applyProtection="1"/>
    <xf numFmtId="176" fontId="5" fillId="2" borderId="3" xfId="2413" applyNumberFormat="1" applyFont="1" applyFill="1" applyBorder="1" applyAlignment="1" applyProtection="1">
      <alignment horizontal="center"/>
    </xf>
    <xf numFmtId="165" fontId="3" fillId="0" borderId="6" xfId="2413" applyNumberFormat="1" applyFont="1" applyBorder="1" applyAlignment="1" applyProtection="1">
      <alignment horizontal="center"/>
    </xf>
    <xf numFmtId="165" fontId="3" fillId="0" borderId="35" xfId="2413" applyNumberFormat="1" applyFont="1" applyBorder="1" applyAlignment="1" applyProtection="1">
      <alignment horizontal="center"/>
    </xf>
    <xf numFmtId="165" fontId="3" fillId="0" borderId="1" xfId="2413" applyNumberFormat="1" applyFont="1" applyBorder="1" applyAlignment="1" applyProtection="1">
      <alignment horizontal="center"/>
    </xf>
    <xf numFmtId="165" fontId="3" fillId="0" borderId="36" xfId="2413" applyNumberFormat="1" applyFont="1" applyBorder="1" applyAlignment="1" applyProtection="1">
      <alignment horizontal="center"/>
    </xf>
    <xf numFmtId="178" fontId="3" fillId="0" borderId="14" xfId="2413" quotePrefix="1" applyNumberFormat="1" applyFont="1" applyBorder="1" applyAlignment="1" applyProtection="1">
      <alignment horizontal="left"/>
    </xf>
    <xf numFmtId="178" fontId="5" fillId="0" borderId="14" xfId="2413" applyNumberFormat="1" applyFont="1" applyBorder="1" applyAlignment="1" applyProtection="1">
      <alignment horizontal="left"/>
    </xf>
    <xf numFmtId="165" fontId="5" fillId="0" borderId="5" xfId="2413" applyNumberFormat="1" applyFont="1" applyBorder="1" applyProtection="1"/>
    <xf numFmtId="165" fontId="5" fillId="0" borderId="6" xfId="2413" applyNumberFormat="1" applyFont="1" applyBorder="1" applyAlignment="1" applyProtection="1">
      <alignment horizontal="center"/>
    </xf>
    <xf numFmtId="165" fontId="5" fillId="0" borderId="35" xfId="2413" applyNumberFormat="1" applyFont="1" applyBorder="1" applyAlignment="1" applyProtection="1">
      <alignment horizontal="center"/>
    </xf>
    <xf numFmtId="165" fontId="3" fillId="0" borderId="80" xfId="2413" applyNumberFormat="1" applyFont="1" applyBorder="1" applyAlignment="1" applyProtection="1">
      <alignment horizontal="center"/>
    </xf>
    <xf numFmtId="165" fontId="3" fillId="0" borderId="102" xfId="2413" applyNumberFormat="1" applyFont="1" applyBorder="1" applyAlignment="1" applyProtection="1">
      <alignment horizontal="center"/>
    </xf>
    <xf numFmtId="178" fontId="24" fillId="0" borderId="0" xfId="2413" applyNumberFormat="1" applyFont="1" applyBorder="1" applyAlignment="1" applyProtection="1">
      <alignment horizontal="left"/>
    </xf>
    <xf numFmtId="165" fontId="3" fillId="0" borderId="14" xfId="2413" quotePrefix="1" applyNumberFormat="1" applyFont="1" applyFill="1" applyBorder="1" applyAlignment="1" applyProtection="1">
      <alignment horizontal="left"/>
    </xf>
    <xf numFmtId="165" fontId="3" fillId="0" borderId="10" xfId="2413" applyNumberFormat="1" applyFont="1" applyFill="1" applyBorder="1" applyAlignment="1" applyProtection="1">
      <alignment horizontal="left"/>
    </xf>
    <xf numFmtId="165" fontId="5" fillId="0" borderId="14" xfId="2413" quotePrefix="1" applyNumberFormat="1" applyFont="1" applyFill="1" applyBorder="1" applyAlignment="1" applyProtection="1">
      <alignment horizontal="left"/>
    </xf>
    <xf numFmtId="178" fontId="3" fillId="0" borderId="10" xfId="2413" applyNumberFormat="1" applyFont="1" applyFill="1" applyBorder="1" applyAlignment="1" applyProtection="1">
      <alignment horizontal="left" indent="3"/>
    </xf>
    <xf numFmtId="165" fontId="3" fillId="0" borderId="14" xfId="2413" applyNumberFormat="1" applyFont="1" applyFill="1" applyBorder="1" applyAlignment="1" applyProtection="1">
      <alignment horizontal="left"/>
    </xf>
    <xf numFmtId="165" fontId="3" fillId="0" borderId="30" xfId="2413" applyNumberFormat="1" applyFont="1" applyFill="1" applyBorder="1" applyAlignment="1" applyProtection="1">
      <alignment horizontal="left"/>
    </xf>
    <xf numFmtId="165" fontId="3" fillId="0" borderId="0" xfId="2413" applyNumberFormat="1" applyFont="1" applyFill="1" applyBorder="1" applyAlignment="1">
      <alignment horizontal="center"/>
    </xf>
    <xf numFmtId="165" fontId="5" fillId="0" borderId="5" xfId="2413" applyNumberFormat="1" applyFont="1" applyFill="1" applyBorder="1" applyProtection="1"/>
    <xf numFmtId="165" fontId="5" fillId="0" borderId="6" xfId="2413" applyNumberFormat="1" applyFont="1" applyFill="1" applyBorder="1" applyAlignment="1" applyProtection="1">
      <alignment horizontal="center"/>
    </xf>
    <xf numFmtId="165" fontId="5" fillId="0" borderId="35" xfId="2413" applyNumberFormat="1" applyFont="1" applyFill="1" applyBorder="1" applyAlignment="1" applyProtection="1">
      <alignment horizontal="center"/>
    </xf>
    <xf numFmtId="176" fontId="5" fillId="2" borderId="3" xfId="2413" applyNumberFormat="1" applyFont="1" applyFill="1" applyBorder="1" applyAlignment="1">
      <alignment horizontal="centerContinuous"/>
    </xf>
    <xf numFmtId="165" fontId="3" fillId="0" borderId="14" xfId="2413" quotePrefix="1" applyNumberFormat="1" applyFont="1" applyBorder="1" applyAlignment="1" applyProtection="1">
      <alignment horizontal="left"/>
    </xf>
    <xf numFmtId="165" fontId="3" fillId="0" borderId="10" xfId="2413" applyNumberFormat="1" applyFont="1" applyBorder="1" applyAlignment="1" applyProtection="1">
      <alignment horizontal="left"/>
    </xf>
    <xf numFmtId="165" fontId="5" fillId="0" borderId="14" xfId="2413" quotePrefix="1" applyNumberFormat="1" applyFont="1" applyBorder="1" applyAlignment="1" applyProtection="1">
      <alignment horizontal="left"/>
    </xf>
    <xf numFmtId="165" fontId="5" fillId="0" borderId="6" xfId="2413" applyNumberFormat="1" applyFont="1" applyBorder="1" applyProtection="1"/>
    <xf numFmtId="165" fontId="5" fillId="0" borderId="35" xfId="2413" applyNumberFormat="1" applyFont="1" applyBorder="1" applyProtection="1"/>
    <xf numFmtId="178" fontId="3" fillId="0" borderId="10" xfId="2413" applyNumberFormat="1" applyFont="1" applyBorder="1" applyAlignment="1" applyProtection="1">
      <alignment horizontal="left" indent="3"/>
    </xf>
    <xf numFmtId="165" fontId="3" fillId="0" borderId="30" xfId="2413" applyNumberFormat="1" applyFont="1" applyBorder="1" applyAlignment="1" applyProtection="1">
      <alignment horizontal="left"/>
    </xf>
    <xf numFmtId="165" fontId="3" fillId="0" borderId="39" xfId="2413" applyNumberFormat="1" applyFont="1" applyBorder="1" applyProtection="1"/>
    <xf numFmtId="176" fontId="5" fillId="2" borderId="12" xfId="2413" applyNumberFormat="1" applyFont="1" applyFill="1" applyBorder="1" applyAlignment="1" applyProtection="1">
      <alignment horizontal="center"/>
    </xf>
    <xf numFmtId="165" fontId="3" fillId="0" borderId="12" xfId="2413" applyNumberFormat="1" applyFont="1" applyFill="1" applyBorder="1" applyProtection="1"/>
    <xf numFmtId="165" fontId="5" fillId="0" borderId="11" xfId="2413" applyNumberFormat="1" applyFont="1" applyFill="1" applyBorder="1" applyProtection="1"/>
    <xf numFmtId="165" fontId="3" fillId="0" borderId="19" xfId="2413" applyNumberFormat="1" applyFont="1" applyFill="1" applyBorder="1" applyProtection="1"/>
    <xf numFmtId="165" fontId="3" fillId="0" borderId="27" xfId="2413" applyNumberFormat="1" applyFont="1" applyFill="1" applyBorder="1" applyProtection="1"/>
    <xf numFmtId="165" fontId="3" fillId="0" borderId="5" xfId="2413" applyNumberFormat="1" applyFont="1" applyFill="1" applyBorder="1" applyAlignment="1" applyProtection="1">
      <alignment horizontal="center"/>
    </xf>
    <xf numFmtId="165" fontId="3" fillId="0" borderId="3" xfId="2413" applyNumberFormat="1" applyFont="1" applyFill="1" applyBorder="1" applyAlignment="1" applyProtection="1">
      <alignment horizontal="center"/>
    </xf>
    <xf numFmtId="165" fontId="5" fillId="0" borderId="5" xfId="2413" applyNumberFormat="1" applyFont="1" applyFill="1" applyBorder="1" applyAlignment="1" applyProtection="1">
      <alignment horizontal="center"/>
    </xf>
    <xf numFmtId="165" fontId="3" fillId="0" borderId="4" xfId="2413" applyNumberFormat="1" applyFont="1" applyFill="1" applyBorder="1" applyAlignment="1" applyProtection="1">
      <alignment horizontal="center"/>
    </xf>
    <xf numFmtId="165" fontId="3" fillId="0" borderId="26" xfId="2413" applyNumberFormat="1" applyFont="1" applyFill="1" applyBorder="1" applyAlignment="1" applyProtection="1">
      <alignment horizontal="center"/>
    </xf>
    <xf numFmtId="165" fontId="3" fillId="0" borderId="12" xfId="2413" applyNumberFormat="1" applyFont="1" applyFill="1" applyBorder="1" applyAlignment="1" applyProtection="1">
      <alignment horizontal="center"/>
    </xf>
    <xf numFmtId="165" fontId="5" fillId="0" borderId="11" xfId="2413" applyNumberFormat="1" applyFont="1" applyFill="1" applyBorder="1" applyAlignment="1" applyProtection="1">
      <alignment horizontal="center"/>
    </xf>
    <xf numFmtId="165" fontId="3" fillId="0" borderId="19" xfId="2413" applyNumberFormat="1" applyFont="1" applyFill="1" applyBorder="1" applyAlignment="1" applyProtection="1">
      <alignment horizontal="center"/>
    </xf>
    <xf numFmtId="165" fontId="3" fillId="0" borderId="27" xfId="2413" applyNumberFormat="1" applyFont="1" applyFill="1" applyBorder="1" applyAlignment="1" applyProtection="1">
      <alignment horizontal="center"/>
    </xf>
    <xf numFmtId="176" fontId="5" fillId="2" borderId="28" xfId="2413" applyNumberFormat="1" applyFont="1" applyFill="1" applyBorder="1" applyAlignment="1">
      <alignment horizontal="centerContinuous"/>
    </xf>
    <xf numFmtId="176" fontId="13" fillId="2" borderId="76" xfId="2413" applyNumberFormat="1" applyFont="1" applyFill="1" applyBorder="1" applyAlignment="1">
      <alignment horizontal="center"/>
    </xf>
    <xf numFmtId="176" fontId="13" fillId="2" borderId="1" xfId="2413" applyNumberFormat="1" applyFont="1" applyFill="1" applyBorder="1" applyAlignment="1">
      <alignment horizontal="center"/>
    </xf>
    <xf numFmtId="166" fontId="13" fillId="2" borderId="4" xfId="4" applyNumberFormat="1" applyFont="1" applyFill="1" applyBorder="1" applyAlignment="1">
      <alignment horizontal="right"/>
    </xf>
    <xf numFmtId="2" fontId="13" fillId="2" borderId="4" xfId="4" applyNumberFormat="1" applyFont="1" applyFill="1" applyBorder="1" applyAlignment="1">
      <alignment horizontal="right"/>
    </xf>
    <xf numFmtId="2" fontId="13" fillId="2" borderId="19" xfId="4" applyNumberFormat="1" applyFont="1" applyFill="1" applyBorder="1" applyAlignment="1">
      <alignment horizontal="right"/>
    </xf>
    <xf numFmtId="2" fontId="3" fillId="0" borderId="0" xfId="2413" applyNumberFormat="1" applyFont="1" applyFill="1"/>
    <xf numFmtId="166" fontId="5" fillId="2" borderId="4" xfId="4" quotePrefix="1" applyNumberFormat="1" applyFont="1" applyFill="1" applyBorder="1" applyAlignment="1">
      <alignment horizontal="center"/>
    </xf>
    <xf numFmtId="166" fontId="5" fillId="2" borderId="37" xfId="4" quotePrefix="1" applyNumberFormat="1" applyFont="1" applyFill="1" applyBorder="1" applyAlignment="1">
      <alignment horizontal="center"/>
    </xf>
    <xf numFmtId="166" fontId="5" fillId="0" borderId="0" xfId="2413" applyNumberFormat="1" applyFont="1" applyFill="1" applyAlignment="1">
      <alignment horizontal="center"/>
    </xf>
    <xf numFmtId="166" fontId="5" fillId="0" borderId="0" xfId="2413" applyNumberFormat="1" applyFont="1" applyFill="1" applyBorder="1" applyAlignment="1">
      <alignment horizontal="center"/>
    </xf>
    <xf numFmtId="166" fontId="3" fillId="0" borderId="14" xfId="2413" applyNumberFormat="1" applyFont="1" applyFill="1" applyBorder="1" applyAlignment="1" applyProtection="1">
      <alignment horizontal="left"/>
    </xf>
    <xf numFmtId="166" fontId="3" fillId="0" borderId="4" xfId="4" applyNumberFormat="1" applyFont="1" applyFill="1" applyBorder="1"/>
    <xf numFmtId="166" fontId="3" fillId="0" borderId="19" xfId="4" applyNumberFormat="1" applyFont="1" applyFill="1" applyBorder="1"/>
    <xf numFmtId="166" fontId="3" fillId="0" borderId="0" xfId="2413" applyNumberFormat="1" applyFont="1" applyFill="1" applyBorder="1" applyAlignment="1" applyProtection="1">
      <alignment horizontal="left" vertical="center"/>
    </xf>
    <xf numFmtId="166" fontId="3" fillId="0" borderId="0" xfId="2413" applyNumberFormat="1" applyFont="1" applyFill="1" applyBorder="1"/>
    <xf numFmtId="166" fontId="3" fillId="0" borderId="18" xfId="2413" applyNumberFormat="1" applyFont="1" applyFill="1" applyBorder="1" applyAlignment="1" applyProtection="1">
      <alignment horizontal="left"/>
    </xf>
    <xf numFmtId="166" fontId="3" fillId="0" borderId="5" xfId="4" applyNumberFormat="1" applyFont="1" applyFill="1" applyBorder="1"/>
    <xf numFmtId="166" fontId="3" fillId="0" borderId="11" xfId="4" applyNumberFormat="1" applyFont="1" applyFill="1" applyBorder="1"/>
    <xf numFmtId="166" fontId="3" fillId="0" borderId="10" xfId="2413" applyNumberFormat="1" applyFont="1" applyFill="1" applyBorder="1" applyAlignment="1" applyProtection="1">
      <alignment horizontal="left"/>
    </xf>
    <xf numFmtId="166" fontId="3" fillId="0" borderId="3" xfId="4" applyNumberFormat="1" applyFont="1" applyFill="1" applyBorder="1"/>
    <xf numFmtId="166" fontId="3" fillId="0" borderId="12" xfId="4" applyNumberFormat="1" applyFont="1" applyFill="1" applyBorder="1"/>
    <xf numFmtId="166" fontId="5" fillId="0" borderId="38" xfId="2413" applyNumberFormat="1" applyFont="1" applyFill="1" applyBorder="1" applyAlignment="1" applyProtection="1">
      <alignment horizontal="left"/>
    </xf>
    <xf numFmtId="166" fontId="5" fillId="0" borderId="39" xfId="4" applyNumberFormat="1" applyFont="1" applyFill="1" applyBorder="1"/>
    <xf numFmtId="166" fontId="5" fillId="0" borderId="42" xfId="4" applyNumberFormat="1" applyFont="1" applyFill="1" applyBorder="1"/>
    <xf numFmtId="166" fontId="3" fillId="0" borderId="0" xfId="2413" applyNumberFormat="1" applyFont="1" applyFill="1" applyBorder="1" applyAlignment="1" applyProtection="1">
      <alignment horizontal="left"/>
    </xf>
    <xf numFmtId="166" fontId="5" fillId="0" borderId="0" xfId="4" applyNumberFormat="1" applyFont="1" applyFill="1" applyBorder="1"/>
    <xf numFmtId="2" fontId="5" fillId="0" borderId="0" xfId="4" applyNumberFormat="1" applyFont="1" applyFill="1" applyBorder="1"/>
    <xf numFmtId="2" fontId="3" fillId="0" borderId="0" xfId="4" applyNumberFormat="1" applyFont="1" applyFill="1" applyBorder="1"/>
    <xf numFmtId="166" fontId="5" fillId="0" borderId="0" xfId="2413" applyNumberFormat="1" applyFont="1" applyFill="1" applyBorder="1" applyAlignment="1" applyProtection="1">
      <alignment horizontal="left"/>
    </xf>
    <xf numFmtId="166" fontId="5" fillId="0" borderId="0" xfId="2413" applyNumberFormat="1" applyFont="1" applyFill="1"/>
    <xf numFmtId="166" fontId="32" fillId="0" borderId="0" xfId="2413" applyNumberFormat="1" applyFont="1" applyFill="1"/>
    <xf numFmtId="166" fontId="32" fillId="0" borderId="0" xfId="2413" applyNumberFormat="1" applyFont="1" applyFill="1" applyBorder="1"/>
    <xf numFmtId="2" fontId="3" fillId="0" borderId="0" xfId="2413" applyNumberFormat="1" applyFont="1" applyFill="1" applyBorder="1"/>
    <xf numFmtId="166" fontId="5" fillId="2" borderId="4" xfId="4" applyNumberFormat="1" applyFont="1" applyFill="1" applyBorder="1" applyAlignment="1">
      <alignment horizontal="center"/>
    </xf>
    <xf numFmtId="2" fontId="5" fillId="2" borderId="4" xfId="4" applyNumberFormat="1" applyFont="1" applyFill="1" applyBorder="1" applyAlignment="1">
      <alignment horizontal="center"/>
    </xf>
    <xf numFmtId="2" fontId="5" fillId="2" borderId="19" xfId="4" applyNumberFormat="1" applyFont="1" applyFill="1" applyBorder="1" applyAlignment="1">
      <alignment horizontal="center"/>
    </xf>
    <xf numFmtId="0" fontId="13" fillId="2" borderId="1" xfId="2413" applyFont="1" applyFill="1" applyBorder="1" applyAlignment="1">
      <alignment horizontal="center"/>
    </xf>
    <xf numFmtId="0" fontId="13" fillId="2" borderId="3" xfId="2413" applyFont="1" applyFill="1" applyBorder="1" applyAlignment="1">
      <alignment horizontal="center"/>
    </xf>
    <xf numFmtId="0" fontId="5" fillId="0" borderId="0" xfId="2413" applyFont="1" applyFill="1"/>
    <xf numFmtId="0" fontId="5" fillId="2" borderId="3" xfId="2413" applyFont="1" applyFill="1" applyBorder="1" applyAlignment="1">
      <alignment horizontal="center"/>
    </xf>
    <xf numFmtId="0" fontId="5" fillId="2" borderId="12" xfId="2413" applyFont="1" applyFill="1" applyBorder="1" applyAlignment="1">
      <alignment horizontal="center"/>
    </xf>
    <xf numFmtId="0" fontId="5" fillId="0" borderId="14" xfId="2413" applyFont="1" applyFill="1" applyBorder="1"/>
    <xf numFmtId="166" fontId="5" fillId="0" borderId="5" xfId="192" applyNumberFormat="1" applyFont="1" applyFill="1" applyBorder="1"/>
    <xf numFmtId="0" fontId="3" fillId="0" borderId="10" xfId="2413" applyFont="1" applyFill="1" applyBorder="1"/>
    <xf numFmtId="166" fontId="3" fillId="0" borderId="3" xfId="192" applyNumberFormat="1" applyFont="1" applyFill="1" applyBorder="1"/>
    <xf numFmtId="166" fontId="5" fillId="0" borderId="5" xfId="192" applyNumberFormat="1" applyFont="1" applyFill="1" applyBorder="1" applyAlignment="1">
      <alignment vertical="center"/>
    </xf>
    <xf numFmtId="166" fontId="5" fillId="0" borderId="5" xfId="192" quotePrefix="1" applyNumberFormat="1" applyFont="1" applyFill="1" applyBorder="1" applyAlignment="1">
      <alignment horizontal="right"/>
    </xf>
    <xf numFmtId="0" fontId="5" fillId="0" borderId="30" xfId="2413" applyFont="1" applyFill="1" applyBorder="1" applyAlignment="1">
      <alignment horizontal="left"/>
    </xf>
    <xf numFmtId="166" fontId="5" fillId="0" borderId="26" xfId="192" applyNumberFormat="1" applyFont="1" applyFill="1" applyBorder="1"/>
    <xf numFmtId="166" fontId="5" fillId="0" borderId="5" xfId="192" applyNumberFormat="1" applyFont="1" applyFill="1" applyBorder="1" applyAlignment="1">
      <alignment horizontal="center"/>
    </xf>
    <xf numFmtId="166" fontId="3" fillId="0" borderId="3" xfId="192" applyNumberFormat="1" applyFont="1" applyFill="1" applyBorder="1" applyAlignment="1">
      <alignment horizontal="center"/>
    </xf>
    <xf numFmtId="166" fontId="5" fillId="0" borderId="5" xfId="192" applyNumberFormat="1" applyFont="1" applyFill="1" applyBorder="1" applyAlignment="1">
      <alignment horizontal="center" vertical="center"/>
    </xf>
    <xf numFmtId="166" fontId="5" fillId="0" borderId="5" xfId="192" quotePrefix="1" applyNumberFormat="1" applyFont="1" applyFill="1" applyBorder="1" applyAlignment="1">
      <alignment horizontal="center"/>
    </xf>
    <xf numFmtId="166" fontId="5" fillId="0" borderId="26" xfId="192" applyNumberFormat="1" applyFont="1" applyFill="1" applyBorder="1" applyAlignment="1">
      <alignment horizontal="center"/>
    </xf>
    <xf numFmtId="166" fontId="5" fillId="0" borderId="11" xfId="192" applyNumberFormat="1" applyFont="1" applyFill="1" applyBorder="1" applyAlignment="1">
      <alignment horizontal="center"/>
    </xf>
    <xf numFmtId="166" fontId="3" fillId="0" borderId="12" xfId="192" applyNumberFormat="1" applyFont="1" applyFill="1" applyBorder="1" applyAlignment="1">
      <alignment horizontal="center"/>
    </xf>
    <xf numFmtId="166" fontId="5" fillId="0" borderId="11" xfId="192" applyNumberFormat="1" applyFont="1" applyFill="1" applyBorder="1" applyAlignment="1">
      <alignment horizontal="center" vertical="center"/>
    </xf>
    <xf numFmtId="166" fontId="5" fillId="0" borderId="11" xfId="192" quotePrefix="1" applyNumberFormat="1" applyFont="1" applyFill="1" applyBorder="1" applyAlignment="1">
      <alignment horizontal="center"/>
    </xf>
    <xf numFmtId="166" fontId="5" fillId="0" borderId="27" xfId="192" applyNumberFormat="1" applyFont="1" applyFill="1" applyBorder="1" applyAlignment="1">
      <alignment horizontal="center"/>
    </xf>
    <xf numFmtId="0" fontId="32" fillId="0" borderId="20" xfId="2413" applyFont="1" applyFill="1" applyBorder="1" applyAlignment="1"/>
    <xf numFmtId="0" fontId="32" fillId="0" borderId="0" xfId="2413" applyFont="1" applyFill="1" applyBorder="1" applyAlignment="1">
      <alignment horizontal="right"/>
    </xf>
    <xf numFmtId="0" fontId="32" fillId="0" borderId="0" xfId="2413" applyFont="1" applyFill="1" applyBorder="1" applyAlignment="1"/>
    <xf numFmtId="1" fontId="5" fillId="2" borderId="28" xfId="2413" applyNumberFormat="1" applyFont="1" applyFill="1" applyBorder="1" applyAlignment="1">
      <alignment horizontal="center"/>
    </xf>
    <xf numFmtId="1" fontId="5" fillId="2" borderId="15" xfId="2413" applyNumberFormat="1" applyFont="1" applyFill="1" applyBorder="1" applyAlignment="1">
      <alignment horizontal="center"/>
    </xf>
    <xf numFmtId="1" fontId="5" fillId="2" borderId="3" xfId="2413" applyNumberFormat="1" applyFont="1" applyFill="1" applyBorder="1" applyAlignment="1">
      <alignment horizontal="center"/>
    </xf>
    <xf numFmtId="1" fontId="5" fillId="2" borderId="0" xfId="2413" applyNumberFormat="1" applyFont="1" applyFill="1" applyBorder="1" applyAlignment="1">
      <alignment horizontal="center"/>
    </xf>
    <xf numFmtId="0" fontId="5" fillId="2" borderId="1" xfId="2413" applyFont="1" applyFill="1" applyBorder="1" applyAlignment="1">
      <alignment horizontal="center"/>
    </xf>
    <xf numFmtId="0" fontId="5" fillId="2" borderId="2" xfId="2413" applyFont="1" applyFill="1" applyBorder="1" applyAlignment="1">
      <alignment horizontal="center"/>
    </xf>
    <xf numFmtId="0" fontId="5" fillId="2" borderId="32" xfId="2413" applyFont="1" applyFill="1" applyBorder="1" applyAlignment="1">
      <alignment horizontal="center"/>
    </xf>
    <xf numFmtId="0" fontId="5" fillId="2" borderId="101" xfId="2413" applyFont="1" applyFill="1" applyBorder="1" applyAlignment="1">
      <alignment horizontal="center"/>
    </xf>
    <xf numFmtId="0" fontId="41" fillId="0" borderId="33" xfId="206" applyNumberFormat="1" applyFont="1" applyFill="1" applyBorder="1" applyAlignment="1" applyProtection="1">
      <alignment vertical="center"/>
      <protection hidden="1"/>
    </xf>
    <xf numFmtId="166" fontId="5" fillId="0" borderId="5" xfId="2413" applyNumberFormat="1" applyFont="1" applyFill="1" applyBorder="1"/>
    <xf numFmtId="166" fontId="5" fillId="0" borderId="5" xfId="2413" applyNumberFormat="1" applyFont="1" applyFill="1" applyBorder="1" applyAlignment="1">
      <alignment vertical="center"/>
    </xf>
    <xf numFmtId="166" fontId="5" fillId="0" borderId="11" xfId="2413" applyNumberFormat="1" applyFont="1" applyFill="1" applyBorder="1" applyAlignment="1">
      <alignment vertical="center"/>
    </xf>
    <xf numFmtId="0" fontId="3" fillId="0" borderId="24" xfId="206" applyNumberFormat="1" applyFont="1" applyFill="1" applyBorder="1" applyAlignment="1" applyProtection="1">
      <alignment horizontal="left" vertical="center" indent="2"/>
      <protection hidden="1"/>
    </xf>
    <xf numFmtId="166" fontId="3" fillId="0" borderId="3" xfId="2413" applyNumberFormat="1" applyFont="1" applyFill="1" applyBorder="1"/>
    <xf numFmtId="166" fontId="3" fillId="0" borderId="3" xfId="2413" applyNumberFormat="1" applyFont="1" applyFill="1" applyBorder="1" applyAlignment="1">
      <alignment vertical="center"/>
    </xf>
    <xf numFmtId="166" fontId="3" fillId="0" borderId="12" xfId="2413" applyNumberFormat="1" applyFont="1" applyFill="1" applyBorder="1" applyAlignment="1">
      <alignment vertical="center"/>
    </xf>
    <xf numFmtId="0" fontId="41" fillId="0" borderId="94" xfId="206" applyNumberFormat="1" applyFont="1" applyFill="1" applyBorder="1" applyAlignment="1" applyProtection="1">
      <alignment vertical="center"/>
      <protection hidden="1"/>
    </xf>
    <xf numFmtId="0" fontId="5" fillId="0" borderId="0" xfId="2413" applyFont="1" applyFill="1" applyBorder="1"/>
    <xf numFmtId="0" fontId="5" fillId="0" borderId="0" xfId="2413" applyFont="1"/>
    <xf numFmtId="0" fontId="3" fillId="0" borderId="94" xfId="206" applyNumberFormat="1" applyFont="1" applyFill="1" applyBorder="1" applyAlignment="1" applyProtection="1">
      <alignment horizontal="left" vertical="center" indent="2"/>
      <protection hidden="1"/>
    </xf>
    <xf numFmtId="0" fontId="5" fillId="0" borderId="94" xfId="206" applyFont="1" applyFill="1" applyBorder="1" applyAlignment="1" applyProtection="1">
      <alignment vertical="center"/>
      <protection hidden="1"/>
    </xf>
    <xf numFmtId="0" fontId="3" fillId="0" borderId="94" xfId="206"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hidden="1"/>
    </xf>
    <xf numFmtId="0" fontId="3" fillId="0" borderId="94" xfId="206" applyNumberFormat="1" applyFont="1" applyFill="1" applyBorder="1" applyAlignment="1" applyProtection="1">
      <alignment horizontal="left" vertical="center" wrapText="1" indent="2"/>
      <protection hidden="1"/>
    </xf>
    <xf numFmtId="166" fontId="3" fillId="0" borderId="3" xfId="2413" applyNumberFormat="1" applyFont="1" applyFill="1" applyBorder="1" applyAlignment="1"/>
    <xf numFmtId="166" fontId="3" fillId="0" borderId="12" xfId="2413" applyNumberFormat="1" applyFont="1" applyFill="1" applyBorder="1" applyAlignment="1"/>
    <xf numFmtId="0" fontId="3" fillId="0" borderId="24"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indent="3"/>
      <protection hidden="1"/>
    </xf>
    <xf numFmtId="0" fontId="3" fillId="0" borderId="24" xfId="206" applyNumberFormat="1" applyFont="1" applyFill="1" applyBorder="1" applyAlignment="1" applyProtection="1">
      <alignment horizontal="left" vertical="center" wrapText="1" indent="3"/>
      <protection hidden="1"/>
    </xf>
    <xf numFmtId="0" fontId="5" fillId="0" borderId="94" xfId="206" applyNumberFormat="1" applyFont="1" applyFill="1" applyBorder="1" applyAlignment="1" applyProtection="1">
      <alignment vertical="center"/>
      <protection hidden="1"/>
    </xf>
    <xf numFmtId="0" fontId="52" fillId="0" borderId="94" xfId="206" applyNumberFormat="1"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locked="0"/>
    </xf>
    <xf numFmtId="0" fontId="5" fillId="0" borderId="83" xfId="2413" applyFont="1" applyFill="1" applyBorder="1"/>
    <xf numFmtId="166" fontId="5" fillId="0" borderId="39" xfId="2413" applyNumberFormat="1" applyFont="1" applyFill="1" applyBorder="1"/>
    <xf numFmtId="166" fontId="5" fillId="0" borderId="39" xfId="2413" applyNumberFormat="1" applyFont="1" applyFill="1" applyBorder="1" applyAlignment="1">
      <alignment vertical="center"/>
    </xf>
    <xf numFmtId="166" fontId="5" fillId="0" borderId="42" xfId="2413" applyNumberFormat="1" applyFont="1" applyFill="1" applyBorder="1" applyAlignment="1">
      <alignment vertical="center"/>
    </xf>
    <xf numFmtId="178" fontId="3" fillId="0" borderId="0" xfId="2413" quotePrefix="1" applyNumberFormat="1" applyFont="1" applyFill="1" applyAlignment="1" applyProtection="1">
      <alignment horizontal="left" vertical="center"/>
    </xf>
    <xf numFmtId="166" fontId="54" fillId="0" borderId="0" xfId="2413" applyNumberFormat="1" applyFont="1" applyFill="1"/>
    <xf numFmtId="166" fontId="3" fillId="0" borderId="0" xfId="4" applyNumberFormat="1" applyFont="1" applyFill="1" applyBorder="1"/>
    <xf numFmtId="166" fontId="5" fillId="0" borderId="0" xfId="2413" applyNumberFormat="1" applyFont="1" applyFill="1" applyBorder="1"/>
    <xf numFmtId="1" fontId="5" fillId="2" borderId="4" xfId="2413" applyNumberFormat="1" applyFont="1" applyFill="1" applyBorder="1" applyAlignment="1">
      <alignment horizontal="center" vertical="center"/>
    </xf>
    <xf numFmtId="1" fontId="5" fillId="2" borderId="1" xfId="2413" applyNumberFormat="1" applyFont="1" applyFill="1" applyBorder="1" applyAlignment="1">
      <alignment horizontal="center" vertical="center"/>
    </xf>
    <xf numFmtId="166" fontId="5" fillId="2" borderId="3" xfId="2413" applyNumberFormat="1" applyFont="1" applyFill="1" applyBorder="1" applyAlignment="1">
      <alignment horizontal="center"/>
    </xf>
    <xf numFmtId="166" fontId="5" fillId="2" borderId="12" xfId="2413" applyNumberFormat="1" applyFont="1" applyFill="1" applyBorder="1" applyAlignment="1">
      <alignment horizontal="center"/>
    </xf>
    <xf numFmtId="166" fontId="5" fillId="0" borderId="14" xfId="2413" applyNumberFormat="1" applyFont="1" applyFill="1" applyBorder="1"/>
    <xf numFmtId="166" fontId="5" fillId="0" borderId="5" xfId="194" applyNumberFormat="1" applyFont="1" applyFill="1" applyBorder="1"/>
    <xf numFmtId="166" fontId="5" fillId="0" borderId="11" xfId="194" applyNumberFormat="1" applyFont="1" applyFill="1" applyBorder="1"/>
    <xf numFmtId="166" fontId="3" fillId="0" borderId="10" xfId="2413" applyNumberFormat="1" applyFont="1" applyFill="1" applyBorder="1"/>
    <xf numFmtId="166" fontId="3" fillId="0" borderId="3" xfId="194" applyNumberFormat="1" applyFont="1" applyFill="1" applyBorder="1"/>
    <xf numFmtId="166" fontId="3" fillId="0" borderId="12" xfId="194" applyNumberFormat="1" applyFont="1" applyFill="1" applyBorder="1"/>
    <xf numFmtId="166" fontId="3" fillId="0" borderId="30" xfId="2413" applyNumberFormat="1" applyFont="1" applyFill="1" applyBorder="1"/>
    <xf numFmtId="166" fontId="3" fillId="0" borderId="26" xfId="194" applyNumberFormat="1" applyFont="1" applyFill="1" applyBorder="1"/>
    <xf numFmtId="166" fontId="3" fillId="0" borderId="27" xfId="194" applyNumberFormat="1" applyFont="1" applyFill="1" applyBorder="1"/>
    <xf numFmtId="0" fontId="44" fillId="0" borderId="82" xfId="289" applyFont="1" applyFill="1" applyBorder="1"/>
    <xf numFmtId="0" fontId="44" fillId="0" borderId="77" xfId="289" applyFont="1" applyFill="1" applyBorder="1"/>
    <xf numFmtId="166" fontId="8" fillId="0" borderId="5" xfId="0" applyNumberFormat="1" applyFont="1" applyFill="1" applyBorder="1" applyAlignment="1">
      <alignment horizontal="right" vertical="center" wrapText="1"/>
    </xf>
    <xf numFmtId="166" fontId="9" fillId="0" borderId="2" xfId="0" applyNumberFormat="1" applyFont="1" applyFill="1" applyBorder="1" applyAlignment="1">
      <alignment wrapText="1"/>
    </xf>
    <xf numFmtId="166" fontId="9" fillId="0" borderId="4" xfId="0" applyNumberFormat="1" applyFont="1" applyFill="1" applyBorder="1" applyAlignment="1">
      <alignment wrapText="1"/>
    </xf>
    <xf numFmtId="166" fontId="3" fillId="0" borderId="0" xfId="2413" applyNumberFormat="1" applyFont="1" applyFill="1" applyBorder="1" applyAlignment="1">
      <alignment horizontal="right"/>
    </xf>
    <xf numFmtId="0" fontId="5" fillId="2" borderId="6" xfId="290" applyFont="1" applyFill="1" applyBorder="1" applyAlignment="1">
      <alignment horizontal="center" vertical="center" wrapText="1"/>
    </xf>
    <xf numFmtId="0" fontId="5" fillId="0" borderId="0" xfId="2413" applyFont="1" applyBorder="1" applyAlignment="1">
      <alignment vertical="center"/>
    </xf>
    <xf numFmtId="166" fontId="3" fillId="0" borderId="5" xfId="2413" applyNumberFormat="1" applyFont="1" applyFill="1" applyBorder="1" applyAlignment="1">
      <alignment horizontal="right"/>
    </xf>
    <xf numFmtId="166" fontId="3" fillId="0" borderId="5" xfId="2413" applyNumberFormat="1" applyFont="1" applyBorder="1" applyAlignment="1">
      <alignment horizontal="center"/>
    </xf>
    <xf numFmtId="1" fontId="3" fillId="0" borderId="5" xfId="2413" applyNumberFormat="1" applyFont="1" applyFill="1" applyBorder="1" applyAlignment="1">
      <alignment horizontal="right"/>
    </xf>
    <xf numFmtId="166" fontId="3" fillId="0" borderId="5" xfId="2413" quotePrefix="1" applyNumberFormat="1" applyFont="1" applyBorder="1" applyAlignment="1">
      <alignment horizontal="center"/>
    </xf>
    <xf numFmtId="1" fontId="3" fillId="0" borderId="5" xfId="4" applyNumberFormat="1" applyFont="1" applyFill="1" applyBorder="1" applyAlignment="1">
      <alignment horizontal="right"/>
    </xf>
    <xf numFmtId="166" fontId="3" fillId="0" borderId="5" xfId="2413" quotePrefix="1" applyNumberFormat="1" applyFont="1" applyFill="1" applyBorder="1" applyAlignment="1">
      <alignment horizontal="center"/>
    </xf>
    <xf numFmtId="166" fontId="3" fillId="0" borderId="5" xfId="2413" applyNumberFormat="1" applyFont="1" applyFill="1" applyBorder="1" applyAlignment="1">
      <alignment horizontal="center"/>
    </xf>
    <xf numFmtId="0" fontId="3" fillId="0" borderId="0" xfId="2413" applyFont="1" applyFill="1" applyBorder="1" applyAlignment="1">
      <alignment horizontal="left" vertical="center" wrapText="1"/>
    </xf>
    <xf numFmtId="166" fontId="3" fillId="0" borderId="0" xfId="2413" applyNumberFormat="1" applyFont="1" applyFill="1" applyBorder="1" applyAlignment="1">
      <alignment horizontal="center"/>
    </xf>
    <xf numFmtId="166" fontId="3" fillId="0" borderId="0" xfId="2413" applyNumberFormat="1" applyFont="1" applyBorder="1" applyAlignment="1">
      <alignment horizontal="center"/>
    </xf>
    <xf numFmtId="0" fontId="3" fillId="0" borderId="0" xfId="2413" applyFont="1" applyBorder="1" applyAlignment="1">
      <alignment horizontal="left"/>
    </xf>
    <xf numFmtId="2" fontId="3" fillId="0" borderId="0" xfId="2413" quotePrefix="1" applyNumberFormat="1" applyFont="1" applyBorder="1" applyAlignment="1">
      <alignment horizontal="center"/>
    </xf>
    <xf numFmtId="2" fontId="3" fillId="0" borderId="0" xfId="2413" applyNumberFormat="1" applyFont="1"/>
    <xf numFmtId="43" fontId="3" fillId="0" borderId="0" xfId="4" applyFont="1"/>
    <xf numFmtId="0" fontId="3" fillId="0" borderId="123" xfId="2413" applyFont="1" applyBorder="1" applyAlignment="1">
      <alignment horizontal="left" vertical="center" wrapText="1"/>
    </xf>
    <xf numFmtId="166" fontId="3" fillId="20" borderId="104" xfId="2413" applyNumberFormat="1" applyFont="1" applyFill="1" applyBorder="1"/>
    <xf numFmtId="166" fontId="3" fillId="0" borderId="104" xfId="2413" quotePrefix="1" applyNumberFormat="1" applyFont="1" applyBorder="1" applyAlignment="1">
      <alignment horizontal="center"/>
    </xf>
    <xf numFmtId="166" fontId="3" fillId="0" borderId="124" xfId="2413" quotePrefix="1" applyNumberFormat="1" applyFont="1" applyBorder="1" applyAlignment="1">
      <alignment horizontal="center"/>
    </xf>
    <xf numFmtId="0" fontId="3" fillId="0" borderId="14" xfId="2413" applyFont="1" applyBorder="1"/>
    <xf numFmtId="166" fontId="3" fillId="0" borderId="11" xfId="2413" applyNumberFormat="1" applyFont="1" applyBorder="1" applyAlignment="1">
      <alignment horizontal="center"/>
    </xf>
    <xf numFmtId="0" fontId="3" fillId="0" borderId="14" xfId="2413" applyFont="1" applyFill="1" applyBorder="1"/>
    <xf numFmtId="0" fontId="3" fillId="0" borderId="14" xfId="2413" applyFont="1" applyBorder="1" applyAlignment="1">
      <alignment wrapText="1"/>
    </xf>
    <xf numFmtId="0" fontId="3" fillId="0" borderId="14" xfId="2413" applyFont="1" applyBorder="1" applyAlignment="1">
      <alignment horizontal="left" vertical="center"/>
    </xf>
    <xf numFmtId="0" fontId="3" fillId="0" borderId="14" xfId="2413" applyFont="1" applyBorder="1" applyAlignment="1">
      <alignment horizontal="left" vertical="center" wrapText="1"/>
    </xf>
    <xf numFmtId="166" fontId="3" fillId="0" borderId="11" xfId="2413" applyNumberFormat="1" applyFont="1" applyFill="1" applyBorder="1" applyAlignment="1">
      <alignment horizontal="center"/>
    </xf>
    <xf numFmtId="0" fontId="3" fillId="0" borderId="14" xfId="2413" applyFont="1" applyFill="1" applyBorder="1" applyAlignment="1">
      <alignment horizontal="left" vertical="center" wrapText="1"/>
    </xf>
    <xf numFmtId="0" fontId="3" fillId="0" borderId="38" xfId="2413" applyFont="1" applyFill="1" applyBorder="1" applyAlignment="1">
      <alignment horizontal="left" vertical="center" wrapText="1"/>
    </xf>
    <xf numFmtId="166" fontId="3" fillId="0" borderId="39" xfId="2413" applyNumberFormat="1" applyFont="1" applyFill="1" applyBorder="1" applyAlignment="1">
      <alignment horizontal="right"/>
    </xf>
    <xf numFmtId="166" fontId="3" fillId="0" borderId="39" xfId="2413" applyNumberFormat="1" applyFont="1" applyFill="1" applyBorder="1" applyAlignment="1">
      <alignment horizontal="center"/>
    </xf>
    <xf numFmtId="166" fontId="3" fillId="0" borderId="42" xfId="2413" applyNumberFormat="1" applyFont="1" applyFill="1" applyBorder="1" applyAlignment="1">
      <alignment horizontal="center"/>
    </xf>
    <xf numFmtId="0" fontId="3" fillId="0" borderId="0" xfId="2413" applyFont="1" applyBorder="1" applyAlignment="1">
      <alignment horizontal="center" vertical="center"/>
    </xf>
    <xf numFmtId="0" fontId="3" fillId="0" borderId="10" xfId="2413" applyFont="1" applyBorder="1" applyAlignment="1">
      <alignment horizontal="left" indent="1"/>
    </xf>
    <xf numFmtId="166" fontId="3" fillId="0" borderId="0" xfId="2413" applyNumberFormat="1" applyFont="1" applyBorder="1"/>
    <xf numFmtId="166" fontId="3" fillId="0" borderId="3" xfId="2413" applyNumberFormat="1" applyFont="1" applyBorder="1"/>
    <xf numFmtId="0" fontId="5" fillId="0" borderId="30" xfId="2413" applyFont="1" applyBorder="1"/>
    <xf numFmtId="0" fontId="3" fillId="0" borderId="30" xfId="2413" applyFont="1" applyBorder="1" applyAlignment="1">
      <alignment horizontal="left" indent="1"/>
    </xf>
    <xf numFmtId="4" fontId="3" fillId="0" borderId="0" xfId="2413" applyNumberFormat="1" applyFont="1"/>
    <xf numFmtId="0" fontId="3" fillId="0" borderId="1" xfId="2413" applyFont="1" applyBorder="1" applyAlignment="1">
      <alignment horizontal="left" indent="1"/>
    </xf>
    <xf numFmtId="0" fontId="3" fillId="0" borderId="1" xfId="2413" applyFont="1" applyFill="1" applyBorder="1" applyAlignment="1">
      <alignment horizontal="left" indent="1"/>
    </xf>
    <xf numFmtId="0" fontId="3" fillId="0" borderId="1" xfId="2413" applyFont="1" applyBorder="1"/>
    <xf numFmtId="0" fontId="5" fillId="0" borderId="80" xfId="2413" applyFont="1" applyBorder="1"/>
    <xf numFmtId="14" fontId="3" fillId="0" borderId="3" xfId="2413" applyNumberFormat="1" applyFont="1" applyBorder="1"/>
    <xf numFmtId="4" fontId="3" fillId="0" borderId="12" xfId="2413" applyNumberFormat="1" applyFont="1" applyBorder="1"/>
    <xf numFmtId="14" fontId="3" fillId="0" borderId="3" xfId="2413" applyNumberFormat="1" applyFont="1" applyBorder="1" applyAlignment="1">
      <alignment horizontal="right"/>
    </xf>
    <xf numFmtId="14" fontId="3" fillId="0" borderId="26" xfId="2413" applyNumberFormat="1" applyFont="1" applyBorder="1" applyAlignment="1">
      <alignment horizontal="right"/>
    </xf>
    <xf numFmtId="4" fontId="3" fillId="0" borderId="27" xfId="2413" applyNumberFormat="1" applyFont="1" applyBorder="1"/>
    <xf numFmtId="167" fontId="3" fillId="0" borderId="12" xfId="2413" applyNumberFormat="1" applyFont="1" applyBorder="1"/>
    <xf numFmtId="166" fontId="3" fillId="0" borderId="12" xfId="2413" applyNumberFormat="1" applyFont="1" applyBorder="1"/>
    <xf numFmtId="14" fontId="3" fillId="0" borderId="26" xfId="2413" quotePrefix="1" applyNumberFormat="1" applyFont="1" applyBorder="1" applyAlignment="1">
      <alignment horizontal="right"/>
    </xf>
    <xf numFmtId="166" fontId="5" fillId="0" borderId="27" xfId="2413" applyNumberFormat="1" applyFont="1" applyBorder="1"/>
    <xf numFmtId="0" fontId="5" fillId="0" borderId="14" xfId="2413" applyFont="1" applyBorder="1" applyAlignment="1">
      <alignment horizontal="left" vertical="center"/>
    </xf>
    <xf numFmtId="14" fontId="3" fillId="0" borderId="5" xfId="2413" applyNumberFormat="1" applyFont="1" applyBorder="1"/>
    <xf numFmtId="166" fontId="5" fillId="0" borderId="11" xfId="2413" applyNumberFormat="1" applyFont="1" applyBorder="1" applyAlignment="1">
      <alignment vertical="center"/>
    </xf>
    <xf numFmtId="0" fontId="3" fillId="0" borderId="18" xfId="2413" applyFont="1" applyFill="1" applyBorder="1" applyAlignment="1">
      <alignment horizontal="left" indent="1"/>
    </xf>
    <xf numFmtId="14" fontId="3" fillId="0" borderId="4" xfId="2413" applyNumberFormat="1" applyFont="1" applyBorder="1"/>
    <xf numFmtId="167" fontId="3" fillId="0" borderId="19" xfId="2413" applyNumberFormat="1" applyFont="1" applyBorder="1"/>
    <xf numFmtId="0" fontId="5" fillId="0" borderId="14" xfId="2413" applyFont="1" applyBorder="1" applyAlignment="1">
      <alignment horizontal="left"/>
    </xf>
    <xf numFmtId="0" fontId="3" fillId="0" borderId="5" xfId="2413" applyFont="1" applyBorder="1"/>
    <xf numFmtId="166" fontId="5" fillId="0" borderId="11" xfId="2413" applyNumberFormat="1" applyFont="1" applyBorder="1"/>
    <xf numFmtId="0" fontId="3" fillId="0" borderId="18" xfId="2413" applyFont="1" applyBorder="1" applyAlignment="1">
      <alignment horizontal="left" indent="1"/>
    </xf>
    <xf numFmtId="166" fontId="3" fillId="0" borderId="19" xfId="2413" applyNumberFormat="1" applyFont="1" applyBorder="1"/>
    <xf numFmtId="0" fontId="5" fillId="0" borderId="14" xfId="2413" applyFont="1" applyBorder="1"/>
    <xf numFmtId="0" fontId="3" fillId="0" borderId="0" xfId="2413" applyFont="1" applyBorder="1" applyAlignment="1">
      <alignment vertical="center"/>
    </xf>
    <xf numFmtId="0" fontId="3" fillId="0" borderId="33" xfId="2413" applyFont="1" applyBorder="1" applyAlignment="1">
      <alignment horizontal="left" vertical="center" wrapText="1"/>
    </xf>
    <xf numFmtId="0" fontId="3" fillId="0" borderId="5" xfId="2413" applyFont="1" applyFill="1" applyBorder="1" applyAlignment="1">
      <alignment horizontal="right"/>
    </xf>
    <xf numFmtId="166" fontId="3" fillId="0" borderId="5" xfId="2413" applyNumberFormat="1" applyFont="1" applyBorder="1"/>
    <xf numFmtId="0" fontId="32" fillId="0" borderId="94" xfId="2413" applyFont="1" applyBorder="1" applyAlignment="1">
      <alignment horizontal="left" vertical="center"/>
    </xf>
    <xf numFmtId="0" fontId="3" fillId="0" borderId="2" xfId="2413" applyFont="1" applyFill="1" applyBorder="1" applyAlignment="1">
      <alignment horizontal="right"/>
    </xf>
    <xf numFmtId="0" fontId="3" fillId="20" borderId="2" xfId="2413" applyFont="1" applyFill="1" applyBorder="1" applyAlignment="1">
      <alignment horizontal="right"/>
    </xf>
    <xf numFmtId="166" fontId="3" fillId="0" borderId="2" xfId="2413" applyNumberFormat="1" applyFont="1" applyFill="1" applyBorder="1" applyAlignment="1">
      <alignment vertical="center"/>
    </xf>
    <xf numFmtId="166" fontId="3" fillId="0" borderId="2" xfId="2413" applyNumberFormat="1" applyFont="1" applyBorder="1"/>
    <xf numFmtId="0" fontId="32" fillId="0" borderId="24" xfId="2413" applyFont="1" applyBorder="1" applyAlignment="1">
      <alignment horizontal="left" vertical="center"/>
    </xf>
    <xf numFmtId="0" fontId="3" fillId="0" borderId="3" xfId="2413" applyFont="1" applyFill="1" applyBorder="1" applyAlignment="1">
      <alignment horizontal="right"/>
    </xf>
    <xf numFmtId="0" fontId="3" fillId="20" borderId="3" xfId="2413" applyFont="1" applyFill="1" applyBorder="1" applyAlignment="1">
      <alignment horizontal="right"/>
    </xf>
    <xf numFmtId="0" fontId="3" fillId="0" borderId="3" xfId="2413" applyFont="1" applyFill="1" applyBorder="1" applyAlignment="1">
      <alignment horizontal="center" vertical="center"/>
    </xf>
    <xf numFmtId="0" fontId="3" fillId="0" borderId="3" xfId="2413" applyFont="1" applyFill="1" applyBorder="1" applyAlignment="1">
      <alignment horizontal="right" vertical="center"/>
    </xf>
    <xf numFmtId="166" fontId="3" fillId="0" borderId="3" xfId="2413" applyNumberFormat="1" applyFont="1" applyFill="1" applyBorder="1" applyAlignment="1">
      <alignment horizontal="center" vertical="center"/>
    </xf>
    <xf numFmtId="166" fontId="3" fillId="0" borderId="3" xfId="2413" applyNumberFormat="1" applyFont="1" applyBorder="1" applyAlignment="1">
      <alignment horizontal="right" vertical="center"/>
    </xf>
    <xf numFmtId="2" fontId="3" fillId="0" borderId="3" xfId="2413" applyNumberFormat="1" applyFont="1" applyBorder="1"/>
    <xf numFmtId="166" fontId="3" fillId="0" borderId="3" xfId="2413" applyNumberFormat="1" applyFont="1" applyBorder="1" applyAlignment="1">
      <alignment horizontal="center" vertical="center"/>
    </xf>
    <xf numFmtId="166" fontId="3" fillId="0" borderId="12" xfId="2413" applyNumberFormat="1" applyFont="1" applyBorder="1" applyAlignment="1">
      <alignment horizontal="center" vertical="center"/>
    </xf>
    <xf numFmtId="0" fontId="32" fillId="0" borderId="82" xfId="2413" applyFont="1" applyBorder="1" applyAlignment="1">
      <alignment horizontal="left" vertical="center"/>
    </xf>
    <xf numFmtId="0" fontId="3" fillId="0" borderId="4" xfId="2413" applyFont="1" applyFill="1" applyBorder="1" applyAlignment="1">
      <alignment horizontal="right"/>
    </xf>
    <xf numFmtId="166" fontId="3" fillId="0" borderId="4" xfId="2413" applyNumberFormat="1" applyFont="1" applyFill="1" applyBorder="1" applyAlignment="1">
      <alignment horizontal="right"/>
    </xf>
    <xf numFmtId="166" fontId="3" fillId="0" borderId="4" xfId="2413" applyNumberFormat="1" applyFont="1" applyBorder="1" applyAlignment="1">
      <alignment vertical="center"/>
    </xf>
    <xf numFmtId="166" fontId="3" fillId="0" borderId="4" xfId="2413" applyNumberFormat="1" applyFont="1" applyFill="1" applyBorder="1" applyAlignment="1">
      <alignment vertical="center"/>
    </xf>
    <xf numFmtId="0" fontId="3" fillId="0" borderId="33" xfId="2413" applyFont="1" applyBorder="1" applyAlignment="1">
      <alignment vertical="center"/>
    </xf>
    <xf numFmtId="0" fontId="3" fillId="0" borderId="33" xfId="2413" applyFont="1" applyFill="1" applyBorder="1" applyAlignment="1">
      <alignment vertical="center"/>
    </xf>
    <xf numFmtId="0" fontId="5" fillId="0" borderId="83" xfId="2413" applyFont="1" applyBorder="1" applyAlignment="1">
      <alignment vertical="center" wrapText="1"/>
    </xf>
    <xf numFmtId="0" fontId="5" fillId="0" borderId="39" xfId="2413" applyFont="1" applyFill="1" applyBorder="1" applyAlignment="1">
      <alignment horizontal="right"/>
    </xf>
    <xf numFmtId="1" fontId="5" fillId="0" borderId="39" xfId="2413" applyNumberFormat="1" applyFont="1" applyFill="1" applyBorder="1" applyAlignment="1">
      <alignment horizontal="right"/>
    </xf>
    <xf numFmtId="166" fontId="5" fillId="0" borderId="39" xfId="2413" applyNumberFormat="1" applyFont="1" applyFill="1" applyBorder="1" applyAlignment="1">
      <alignment horizontal="right"/>
    </xf>
    <xf numFmtId="1" fontId="5" fillId="0" borderId="39" xfId="2413" applyNumberFormat="1" applyFont="1" applyFill="1" applyBorder="1" applyAlignment="1">
      <alignment horizontal="right" vertical="center"/>
    </xf>
    <xf numFmtId="2" fontId="3" fillId="0" borderId="0" xfId="2413" applyNumberFormat="1" applyFont="1" applyFill="1" applyBorder="1" applyAlignment="1">
      <alignment vertical="center"/>
    </xf>
    <xf numFmtId="166" fontId="3" fillId="0" borderId="5" xfId="2413" applyNumberFormat="1" applyFont="1" applyBorder="1" applyAlignment="1">
      <alignment horizontal="center" vertical="center"/>
    </xf>
    <xf numFmtId="166" fontId="3" fillId="0" borderId="2" xfId="2413" applyNumberFormat="1" applyFont="1" applyBorder="1" applyAlignment="1">
      <alignment horizontal="center" vertical="center"/>
    </xf>
    <xf numFmtId="166" fontId="3" fillId="0" borderId="4" xfId="2413" applyNumberFormat="1" applyFont="1" applyBorder="1" applyAlignment="1">
      <alignment horizontal="center" vertical="center"/>
    </xf>
    <xf numFmtId="166" fontId="5" fillId="0" borderId="39" xfId="2413" applyNumberFormat="1" applyFont="1" applyFill="1" applyBorder="1" applyAlignment="1">
      <alignment horizontal="center"/>
    </xf>
    <xf numFmtId="166" fontId="3" fillId="0" borderId="5" xfId="2413" applyNumberFormat="1" applyFont="1" applyFill="1" applyBorder="1" applyAlignment="1">
      <alignment horizontal="center" vertical="center"/>
    </xf>
    <xf numFmtId="166" fontId="3" fillId="0" borderId="2" xfId="2413" applyNumberFormat="1" applyFont="1" applyFill="1" applyBorder="1" applyAlignment="1">
      <alignment horizontal="center" vertical="center"/>
    </xf>
    <xf numFmtId="166" fontId="3" fillId="0" borderId="0" xfId="2413" applyNumberFormat="1" applyFont="1" applyBorder="1" applyAlignment="1">
      <alignment horizontal="center" vertical="center"/>
    </xf>
    <xf numFmtId="166" fontId="3" fillId="0" borderId="4" xfId="2413" applyNumberFormat="1" applyFont="1" applyFill="1" applyBorder="1" applyAlignment="1">
      <alignment horizontal="center" vertical="center"/>
    </xf>
    <xf numFmtId="166" fontId="5" fillId="0" borderId="39" xfId="2413" applyNumberFormat="1" applyFont="1" applyFill="1" applyBorder="1" applyAlignment="1">
      <alignment horizontal="center" vertical="center"/>
    </xf>
    <xf numFmtId="166" fontId="3" fillId="0" borderId="11" xfId="2413" applyNumberFormat="1" applyFont="1" applyBorder="1" applyAlignment="1">
      <alignment horizontal="center" vertical="center"/>
    </xf>
    <xf numFmtId="166" fontId="3" fillId="0" borderId="23" xfId="2413" applyNumberFormat="1" applyFont="1" applyBorder="1" applyAlignment="1">
      <alignment horizontal="center" vertical="center"/>
    </xf>
    <xf numFmtId="166" fontId="3" fillId="0" borderId="19" xfId="2413" applyNumberFormat="1" applyFont="1" applyBorder="1" applyAlignment="1">
      <alignment horizontal="center" vertical="center"/>
    </xf>
    <xf numFmtId="166" fontId="5" fillId="0" borderId="39" xfId="2413" applyNumberFormat="1" applyFont="1" applyBorder="1" applyAlignment="1">
      <alignment horizontal="center" vertical="center"/>
    </xf>
    <xf numFmtId="166" fontId="5" fillId="0" borderId="42" xfId="2413" applyNumberFormat="1" applyFont="1" applyBorder="1" applyAlignment="1">
      <alignment horizontal="center" vertical="center"/>
    </xf>
    <xf numFmtId="0" fontId="5" fillId="0" borderId="0" xfId="2413" applyFont="1" applyAlignment="1">
      <alignment horizontal="center" vertical="center"/>
    </xf>
    <xf numFmtId="0" fontId="3" fillId="0" borderId="0" xfId="2413" applyFont="1" applyAlignment="1">
      <alignment vertical="center"/>
    </xf>
    <xf numFmtId="0" fontId="5" fillId="0" borderId="0" xfId="2413" applyFont="1" applyBorder="1" applyAlignment="1">
      <alignment horizontal="center" vertical="center"/>
    </xf>
    <xf numFmtId="0" fontId="5" fillId="0" borderId="0" xfId="2413" applyFont="1" applyFill="1" applyBorder="1" applyAlignment="1">
      <alignment horizontal="center" vertical="center"/>
    </xf>
    <xf numFmtId="0" fontId="3" fillId="0" borderId="0" xfId="2413" applyFont="1" applyBorder="1" applyAlignment="1">
      <alignment horizontal="center" vertical="center" wrapText="1"/>
    </xf>
    <xf numFmtId="16" fontId="3" fillId="0" borderId="0" xfId="2413" applyNumberFormat="1" applyFont="1" applyBorder="1" applyAlignment="1">
      <alignment horizontal="center" vertical="center" wrapText="1"/>
    </xf>
    <xf numFmtId="0" fontId="3" fillId="0" borderId="22" xfId="2413" applyFont="1" applyBorder="1" applyAlignment="1">
      <alignment horizontal="left" vertical="center"/>
    </xf>
    <xf numFmtId="166" fontId="3" fillId="0" borderId="2" xfId="2413" applyNumberFormat="1" applyFont="1" applyBorder="1" applyAlignment="1">
      <alignment horizontal="right" vertical="center"/>
    </xf>
    <xf numFmtId="166" fontId="3" fillId="0" borderId="2" xfId="2413" applyNumberFormat="1" applyFont="1" applyFill="1" applyBorder="1" applyAlignment="1" applyProtection="1">
      <alignment horizontal="right" vertical="center" wrapText="1" shrinkToFit="1"/>
    </xf>
    <xf numFmtId="2" fontId="3" fillId="0" borderId="0" xfId="2413" applyNumberFormat="1" applyFont="1" applyBorder="1" applyAlignment="1">
      <alignment horizontal="center" vertical="center"/>
    </xf>
    <xf numFmtId="0" fontId="3" fillId="0" borderId="10" xfId="2413" applyFont="1" applyBorder="1" applyAlignment="1">
      <alignment horizontal="left" vertical="center"/>
    </xf>
    <xf numFmtId="166" fontId="3" fillId="0" borderId="3" xfId="2413" applyNumberFormat="1" applyFont="1" applyFill="1" applyBorder="1" applyAlignment="1" applyProtection="1">
      <alignment horizontal="right" vertical="center" wrapText="1" shrinkToFit="1"/>
    </xf>
    <xf numFmtId="166" fontId="3" fillId="20" borderId="3" xfId="2413" applyNumberFormat="1" applyFont="1" applyFill="1" applyBorder="1" applyAlignment="1">
      <alignment horizontal="right" vertical="center"/>
    </xf>
    <xf numFmtId="166" fontId="3" fillId="0" borderId="3" xfId="2413" applyNumberFormat="1" applyFont="1" applyFill="1" applyBorder="1" applyAlignment="1" applyProtection="1">
      <alignment horizontal="center" vertical="center" wrapText="1" shrinkToFit="1"/>
    </xf>
    <xf numFmtId="166" fontId="3" fillId="20" borderId="3" xfId="2413" applyNumberFormat="1" applyFont="1" applyFill="1" applyBorder="1" applyAlignment="1">
      <alignment horizontal="center" vertical="center"/>
    </xf>
    <xf numFmtId="166" fontId="3" fillId="20" borderId="12" xfId="2413" applyNumberFormat="1" applyFont="1" applyFill="1" applyBorder="1" applyAlignment="1">
      <alignment horizontal="center" vertical="center"/>
    </xf>
    <xf numFmtId="166" fontId="3" fillId="0" borderId="3" xfId="2413" applyNumberFormat="1" applyFont="1" applyFill="1" applyBorder="1" applyAlignment="1" applyProtection="1">
      <alignment horizontal="center"/>
    </xf>
    <xf numFmtId="166" fontId="3" fillId="0" borderId="3" xfId="2413" applyNumberFormat="1" applyFont="1" applyFill="1" applyBorder="1" applyAlignment="1" applyProtection="1">
      <alignment horizontal="right"/>
    </xf>
    <xf numFmtId="2" fontId="5" fillId="0" borderId="0" xfId="2413" applyNumberFormat="1" applyFont="1" applyBorder="1" applyAlignment="1">
      <alignment horizontal="center" vertical="center"/>
    </xf>
    <xf numFmtId="0" fontId="5" fillId="0" borderId="18" xfId="2413" applyFont="1" applyBorder="1" applyAlignment="1">
      <alignment horizontal="left" vertical="center"/>
    </xf>
    <xf numFmtId="166" fontId="3" fillId="0" borderId="4" xfId="2413" applyNumberFormat="1" applyFont="1" applyFill="1" applyBorder="1" applyAlignment="1" applyProtection="1">
      <alignment horizontal="right"/>
    </xf>
    <xf numFmtId="166" fontId="3" fillId="0" borderId="4" xfId="2413" applyNumberFormat="1" applyFont="1" applyFill="1" applyBorder="1" applyAlignment="1" applyProtection="1">
      <alignment horizontal="right" vertical="center" wrapText="1" shrinkToFit="1"/>
    </xf>
    <xf numFmtId="166" fontId="5" fillId="0" borderId="5" xfId="2413" applyNumberFormat="1" applyFont="1" applyFill="1" applyBorder="1" applyAlignment="1" applyProtection="1">
      <alignment horizontal="right"/>
    </xf>
    <xf numFmtId="166" fontId="5" fillId="0" borderId="5" xfId="2413" applyNumberFormat="1" applyFont="1" applyFill="1" applyBorder="1" applyAlignment="1" applyProtection="1">
      <alignment horizontal="right" vertical="center" wrapText="1" shrinkToFit="1"/>
    </xf>
    <xf numFmtId="166" fontId="5" fillId="20" borderId="5" xfId="2413" applyNumberFormat="1" applyFont="1" applyFill="1" applyBorder="1" applyAlignment="1">
      <alignment horizontal="right" vertical="center"/>
    </xf>
    <xf numFmtId="2" fontId="3" fillId="0" borderId="0" xfId="2413" applyNumberFormat="1" applyFont="1" applyBorder="1" applyAlignment="1">
      <alignment vertical="center"/>
    </xf>
    <xf numFmtId="0" fontId="5" fillId="0" borderId="22" xfId="2413" applyFont="1" applyBorder="1" applyAlignment="1">
      <alignment horizontal="left" vertical="center"/>
    </xf>
    <xf numFmtId="166" fontId="5" fillId="0" borderId="2" xfId="2413" applyNumberFormat="1" applyFont="1" applyFill="1" applyBorder="1" applyAlignment="1" applyProtection="1">
      <alignment horizontal="right"/>
    </xf>
    <xf numFmtId="166" fontId="5" fillId="0" borderId="2" xfId="2413" applyNumberFormat="1" applyFont="1" applyFill="1" applyBorder="1" applyAlignment="1" applyProtection="1">
      <alignment horizontal="right" vertical="center" wrapText="1" shrinkToFit="1"/>
    </xf>
    <xf numFmtId="0" fontId="5" fillId="0" borderId="38" xfId="2413" applyFont="1" applyBorder="1"/>
    <xf numFmtId="166" fontId="5" fillId="0" borderId="39" xfId="2413" applyNumberFormat="1" applyFont="1" applyBorder="1" applyAlignment="1">
      <alignment horizontal="right" vertical="center"/>
    </xf>
    <xf numFmtId="166" fontId="5" fillId="20" borderId="39" xfId="2413" applyNumberFormat="1" applyFont="1" applyFill="1" applyBorder="1" applyAlignment="1">
      <alignment horizontal="right" vertical="center"/>
    </xf>
    <xf numFmtId="166" fontId="3" fillId="0" borderId="0" xfId="2413" applyNumberFormat="1" applyFont="1" applyBorder="1" applyAlignment="1">
      <alignment vertical="center"/>
    </xf>
    <xf numFmtId="166" fontId="3" fillId="20" borderId="2" xfId="2413" applyNumberFormat="1" applyFont="1" applyFill="1" applyBorder="1" applyAlignment="1">
      <alignment horizontal="center" vertical="center"/>
    </xf>
    <xf numFmtId="166" fontId="3" fillId="20" borderId="23" xfId="2413" applyNumberFormat="1" applyFont="1" applyFill="1" applyBorder="1" applyAlignment="1">
      <alignment horizontal="center" vertical="center"/>
    </xf>
    <xf numFmtId="166" fontId="3" fillId="20" borderId="4" xfId="2413" applyNumberFormat="1" applyFont="1" applyFill="1" applyBorder="1" applyAlignment="1">
      <alignment horizontal="center" vertical="center"/>
    </xf>
    <xf numFmtId="166" fontId="3" fillId="20" borderId="19" xfId="2413" applyNumberFormat="1" applyFont="1" applyFill="1" applyBorder="1" applyAlignment="1">
      <alignment horizontal="center" vertical="center"/>
    </xf>
    <xf numFmtId="166" fontId="5" fillId="20" borderId="5" xfId="2413" applyNumberFormat="1" applyFont="1" applyFill="1" applyBorder="1" applyAlignment="1">
      <alignment horizontal="center" vertical="center"/>
    </xf>
    <xf numFmtId="166" fontId="5" fillId="20" borderId="11" xfId="2413" applyNumberFormat="1" applyFont="1" applyFill="1" applyBorder="1" applyAlignment="1">
      <alignment horizontal="center" vertical="center"/>
    </xf>
    <xf numFmtId="166" fontId="5" fillId="20" borderId="2" xfId="2413" applyNumberFormat="1" applyFont="1" applyFill="1" applyBorder="1" applyAlignment="1">
      <alignment horizontal="center" vertical="center"/>
    </xf>
    <xf numFmtId="166" fontId="5" fillId="20" borderId="23" xfId="2413" applyNumberFormat="1" applyFont="1" applyFill="1" applyBorder="1" applyAlignment="1">
      <alignment horizontal="center" vertical="center"/>
    </xf>
    <xf numFmtId="166" fontId="5" fillId="20" borderId="39" xfId="2413" applyNumberFormat="1" applyFont="1" applyFill="1" applyBorder="1" applyAlignment="1">
      <alignment horizontal="center" vertical="center"/>
    </xf>
    <xf numFmtId="166" fontId="5" fillId="20" borderId="42" xfId="2413" applyNumberFormat="1" applyFont="1" applyFill="1" applyBorder="1" applyAlignment="1">
      <alignment horizontal="center" vertical="center"/>
    </xf>
    <xf numFmtId="0" fontId="3" fillId="0" borderId="10" xfId="2413" applyFont="1" applyBorder="1" applyAlignment="1">
      <alignment horizontal="left" vertical="center" indent="1"/>
    </xf>
    <xf numFmtId="166" fontId="3" fillId="0" borderId="3" xfId="2413" applyNumberFormat="1" applyFont="1" applyFill="1" applyBorder="1" applyAlignment="1">
      <alignment horizontal="right" vertical="center"/>
    </xf>
    <xf numFmtId="166" fontId="3" fillId="0" borderId="3" xfId="2413" applyNumberFormat="1" applyFont="1" applyFill="1" applyBorder="1" applyAlignment="1">
      <alignment horizontal="right"/>
    </xf>
    <xf numFmtId="166" fontId="5" fillId="0" borderId="26" xfId="2413" applyNumberFormat="1" applyFont="1" applyBorder="1" applyAlignment="1">
      <alignment vertical="center"/>
    </xf>
    <xf numFmtId="166" fontId="5" fillId="0" borderId="26" xfId="2413" applyNumberFormat="1" applyFont="1" applyBorder="1" applyAlignment="1">
      <alignment horizontal="center" vertical="center"/>
    </xf>
    <xf numFmtId="166" fontId="3" fillId="0" borderId="12" xfId="2413" applyNumberFormat="1" applyFont="1" applyFill="1" applyBorder="1" applyAlignment="1">
      <alignment horizontal="center" vertical="center"/>
    </xf>
    <xf numFmtId="166" fontId="5" fillId="0" borderId="27" xfId="2413" applyNumberFormat="1" applyFont="1" applyBorder="1" applyAlignment="1">
      <alignment horizontal="center" vertical="center"/>
    </xf>
    <xf numFmtId="0" fontId="3" fillId="0" borderId="18" xfId="2413" applyFont="1" applyBorder="1"/>
    <xf numFmtId="0" fontId="5" fillId="0" borderId="14" xfId="2413" applyFont="1" applyBorder="1" applyAlignment="1">
      <alignment horizontal="left" vertical="top"/>
    </xf>
    <xf numFmtId="166" fontId="3" fillId="18" borderId="5" xfId="2413" applyNumberFormat="1" applyFont="1" applyFill="1" applyBorder="1" applyAlignment="1">
      <alignment horizontal="right" vertical="center"/>
    </xf>
    <xf numFmtId="0" fontId="5" fillId="0" borderId="38" xfId="2413" applyFont="1" applyBorder="1" applyAlignment="1">
      <alignment horizontal="left" vertical="top"/>
    </xf>
    <xf numFmtId="0" fontId="3" fillId="0" borderId="22" xfId="2413" applyFont="1" applyBorder="1" applyAlignment="1">
      <alignment horizontal="left" vertical="top"/>
    </xf>
    <xf numFmtId="0" fontId="3" fillId="0" borderId="10" xfId="2413" applyFont="1" applyBorder="1" applyAlignment="1">
      <alignment horizontal="left" vertical="top"/>
    </xf>
    <xf numFmtId="0" fontId="3" fillId="0" borderId="18" xfId="2413" applyFont="1" applyBorder="1" applyAlignment="1">
      <alignment horizontal="left" vertical="top"/>
    </xf>
    <xf numFmtId="0" fontId="3" fillId="0" borderId="18" xfId="2413" applyFont="1" applyFill="1" applyBorder="1" applyAlignment="1">
      <alignment horizontal="left" vertical="top"/>
    </xf>
    <xf numFmtId="166" fontId="3" fillId="0" borderId="3" xfId="2413" applyNumberFormat="1" applyFont="1" applyBorder="1" applyAlignment="1">
      <alignment horizontal="center"/>
    </xf>
    <xf numFmtId="166" fontId="3" fillId="0" borderId="12" xfId="2413" applyNumberFormat="1" applyFont="1" applyBorder="1" applyAlignment="1">
      <alignment horizontal="center"/>
    </xf>
    <xf numFmtId="0" fontId="5" fillId="2" borderId="5" xfId="2413" applyFont="1" applyFill="1" applyBorder="1" applyAlignment="1">
      <alignment horizontal="center" vertical="center" wrapText="1"/>
    </xf>
    <xf numFmtId="0" fontId="5" fillId="2" borderId="11" xfId="2413" applyFont="1" applyFill="1" applyBorder="1" applyAlignment="1">
      <alignment horizontal="center" vertical="center" wrapText="1"/>
    </xf>
    <xf numFmtId="0" fontId="5" fillId="2" borderId="9" xfId="2413" applyFont="1" applyFill="1" applyBorder="1" applyAlignment="1">
      <alignment horizontal="center" vertical="center"/>
    </xf>
    <xf numFmtId="0" fontId="5" fillId="2" borderId="5" xfId="2413" applyFont="1" applyFill="1" applyBorder="1" applyAlignment="1">
      <alignment horizontal="center" vertical="center"/>
    </xf>
    <xf numFmtId="0" fontId="3" fillId="2" borderId="2" xfId="2413" applyFont="1" applyFill="1" applyBorder="1"/>
    <xf numFmtId="0" fontId="5" fillId="2" borderId="6" xfId="2413" applyFont="1" applyFill="1" applyBorder="1" applyAlignment="1">
      <alignment horizontal="center" vertical="center"/>
    </xf>
    <xf numFmtId="0" fontId="5" fillId="2" borderId="2" xfId="2413" applyFont="1" applyFill="1" applyBorder="1" applyAlignment="1">
      <alignment horizontal="center" vertical="center"/>
    </xf>
    <xf numFmtId="0" fontId="5" fillId="2" borderId="23" xfId="2413" applyFont="1" applyFill="1" applyBorder="1" applyAlignment="1">
      <alignment horizontal="center" vertical="center"/>
    </xf>
    <xf numFmtId="0" fontId="5" fillId="2" borderId="4" xfId="2413" applyFont="1" applyFill="1" applyBorder="1" applyAlignment="1">
      <alignment horizontal="center" vertical="center" wrapText="1"/>
    </xf>
    <xf numFmtId="0" fontId="5" fillId="2" borderId="4" xfId="2413" applyFont="1" applyFill="1" applyBorder="1" applyAlignment="1">
      <alignment horizontal="center" vertical="center"/>
    </xf>
    <xf numFmtId="0" fontId="5" fillId="2" borderId="4" xfId="2413" applyFont="1" applyFill="1" applyBorder="1" applyAlignment="1">
      <alignment horizontal="center"/>
    </xf>
    <xf numFmtId="0" fontId="5" fillId="2" borderId="19" xfId="2413" applyFont="1" applyFill="1" applyBorder="1" applyAlignment="1">
      <alignment horizontal="center" vertical="center"/>
    </xf>
    <xf numFmtId="0" fontId="5" fillId="2" borderId="43" xfId="2413" applyFont="1" applyFill="1" applyBorder="1" applyAlignment="1">
      <alignment horizontal="center" vertical="center"/>
    </xf>
    <xf numFmtId="0" fontId="5" fillId="2" borderId="9" xfId="2413" applyFont="1" applyFill="1" applyBorder="1" applyAlignment="1">
      <alignment vertical="center"/>
    </xf>
    <xf numFmtId="0" fontId="5" fillId="2" borderId="13" xfId="162" applyFont="1" applyFill="1" applyBorder="1" applyAlignment="1">
      <alignment horizontal="center" vertical="center" wrapText="1"/>
    </xf>
    <xf numFmtId="0" fontId="5" fillId="2" borderId="17" xfId="2413" applyFont="1" applyFill="1" applyBorder="1" applyAlignment="1">
      <alignment horizontal="center"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35" xfId="289" quotePrefix="1" applyFont="1" applyFill="1" applyBorder="1" applyAlignment="1">
      <alignment horizontal="center" vertical="center"/>
    </xf>
    <xf numFmtId="180" fontId="5" fillId="0" borderId="39" xfId="195" applyNumberFormat="1" applyFont="1" applyFill="1" applyBorder="1" applyAlignment="1">
      <alignment horizontal="right" vertical="center"/>
    </xf>
    <xf numFmtId="164" fontId="5" fillId="0" borderId="39" xfId="195" applyNumberFormat="1" applyFont="1" applyFill="1" applyBorder="1" applyAlignment="1">
      <alignment horizontal="right" vertical="center"/>
    </xf>
    <xf numFmtId="180" fontId="5" fillId="0" borderId="41" xfId="199" applyNumberFormat="1" applyFont="1" applyFill="1" applyBorder="1" applyAlignment="1">
      <alignment vertical="center"/>
    </xf>
    <xf numFmtId="164" fontId="5" fillId="0" borderId="41" xfId="199" applyNumberFormat="1" applyFont="1" applyFill="1" applyBorder="1" applyAlignment="1">
      <alignment horizontal="right" vertical="center"/>
    </xf>
    <xf numFmtId="164" fontId="5" fillId="0" borderId="42" xfId="195" applyNumberFormat="1" applyFont="1" applyFill="1" applyBorder="1" applyAlignment="1">
      <alignment horizontal="right" vertical="center"/>
    </xf>
    <xf numFmtId="167" fontId="5" fillId="0" borderId="39" xfId="218" applyNumberFormat="1" applyFont="1" applyFill="1" applyBorder="1" applyAlignment="1">
      <alignment horizontal="right"/>
    </xf>
    <xf numFmtId="2" fontId="5" fillId="0" borderId="39" xfId="218" applyNumberFormat="1" applyFont="1" applyFill="1" applyBorder="1" applyAlignment="1">
      <alignment horizontal="right"/>
    </xf>
    <xf numFmtId="2" fontId="5" fillId="0" borderId="42" xfId="218" applyNumberFormat="1" applyFont="1" applyFill="1" applyBorder="1" applyAlignment="1">
      <alignment horizontal="right"/>
    </xf>
    <xf numFmtId="181" fontId="3" fillId="0" borderId="36" xfId="218" quotePrefix="1" applyNumberFormat="1" applyFont="1" applyFill="1" applyBorder="1" applyAlignment="1">
      <alignment horizontal="right"/>
    </xf>
    <xf numFmtId="181" fontId="3" fillId="0" borderId="36" xfId="218" applyNumberFormat="1" applyFont="1" applyFill="1" applyBorder="1" applyAlignment="1">
      <alignment horizontal="right"/>
    </xf>
    <xf numFmtId="181" fontId="3" fillId="0" borderId="1" xfId="199" applyNumberFormat="1" applyFont="1" applyFill="1" applyBorder="1" applyAlignment="1">
      <alignment horizontal="right" vertical="center"/>
    </xf>
    <xf numFmtId="181" fontId="3" fillId="0" borderId="3" xfId="218" applyNumberFormat="1" applyFont="1" applyFill="1" applyBorder="1" applyAlignment="1">
      <alignment horizontal="right"/>
    </xf>
    <xf numFmtId="181" fontId="3" fillId="0" borderId="3" xfId="218" quotePrefix="1" applyNumberFormat="1" applyFont="1" applyFill="1" applyBorder="1" applyAlignment="1">
      <alignment horizontal="right"/>
    </xf>
    <xf numFmtId="181" fontId="3" fillId="0" borderId="4" xfId="218" quotePrefix="1" applyNumberFormat="1" applyFont="1" applyFill="1" applyBorder="1" applyAlignment="1">
      <alignment horizontal="right"/>
    </xf>
    <xf numFmtId="166" fontId="5" fillId="0" borderId="39" xfId="218" applyNumberFormat="1" applyFont="1" applyFill="1" applyBorder="1" applyAlignment="1">
      <alignment horizontal="right"/>
    </xf>
    <xf numFmtId="180" fontId="5" fillId="0" borderId="39" xfId="218" quotePrefix="1" applyNumberFormat="1" applyFont="1" applyFill="1" applyBorder="1" applyAlignment="1">
      <alignment horizontal="right"/>
    </xf>
    <xf numFmtId="180" fontId="3" fillId="0" borderId="18" xfId="199" applyNumberFormat="1" applyFont="1" applyFill="1" applyBorder="1" applyAlignment="1">
      <alignment horizontal="right" vertical="center"/>
    </xf>
    <xf numFmtId="164" fontId="3" fillId="0" borderId="29" xfId="218" applyNumberFormat="1" applyFont="1" applyFill="1" applyBorder="1" applyAlignment="1">
      <alignment horizontal="right"/>
    </xf>
    <xf numFmtId="164" fontId="3" fillId="0" borderId="3" xfId="218" quotePrefix="1" applyNumberFormat="1" applyFont="1" applyFill="1" applyBorder="1" applyAlignment="1"/>
    <xf numFmtId="180" fontId="3" fillId="0" borderId="3" xfId="218" quotePrefix="1" applyNumberFormat="1" applyFont="1" applyFill="1" applyBorder="1" applyAlignment="1"/>
    <xf numFmtId="180" fontId="3" fillId="0" borderId="3" xfId="218" applyNumberFormat="1" applyFont="1" applyFill="1" applyBorder="1" applyAlignment="1"/>
    <xf numFmtId="164" fontId="3" fillId="0" borderId="4" xfId="218" quotePrefix="1" applyNumberFormat="1" applyFont="1" applyFill="1" applyBorder="1" applyAlignment="1"/>
    <xf numFmtId="2" fontId="5" fillId="0" borderId="39" xfId="218" applyNumberFormat="1" applyFont="1" applyFill="1" applyBorder="1" applyAlignment="1"/>
    <xf numFmtId="3" fontId="5" fillId="0" borderId="39" xfId="218" applyNumberFormat="1" applyFont="1" applyFill="1" applyBorder="1" applyAlignment="1">
      <alignment horizontal="right"/>
    </xf>
    <xf numFmtId="181" fontId="3" fillId="0" borderId="2" xfId="218" quotePrefix="1" applyNumberFormat="1" applyFont="1" applyFill="1" applyBorder="1" applyAlignment="1">
      <alignment horizontal="right"/>
    </xf>
    <xf numFmtId="181" fontId="5" fillId="0" borderId="26" xfId="218" quotePrefix="1" applyNumberFormat="1" applyFont="1" applyFill="1" applyBorder="1" applyAlignment="1">
      <alignment horizontal="right"/>
    </xf>
    <xf numFmtId="164" fontId="3" fillId="0" borderId="3" xfId="195" quotePrefix="1" applyNumberFormat="1" applyFont="1" applyFill="1" applyBorder="1" applyAlignment="1"/>
    <xf numFmtId="182" fontId="3" fillId="0" borderId="45" xfId="387" applyNumberFormat="1" applyFont="1" applyFill="1" applyBorder="1" applyAlignment="1">
      <alignment horizontal="left" indent="2"/>
    </xf>
    <xf numFmtId="182" fontId="5" fillId="0" borderId="39" xfId="387" applyNumberFormat="1" applyFont="1" applyFill="1" applyBorder="1" applyAlignment="1">
      <alignment horizontal="left" vertical="center" indent="2"/>
    </xf>
    <xf numFmtId="181" fontId="3" fillId="0" borderId="1" xfId="199" applyNumberFormat="1" applyFont="1" applyFill="1" applyBorder="1"/>
    <xf numFmtId="181" fontId="5" fillId="0" borderId="41" xfId="199" applyNumberFormat="1" applyFont="1" applyFill="1" applyBorder="1" applyAlignment="1">
      <alignment vertical="center"/>
    </xf>
    <xf numFmtId="181" fontId="3" fillId="0" borderId="2" xfId="195" applyNumberFormat="1" applyFont="1" applyFill="1" applyBorder="1" applyAlignment="1">
      <alignment horizontal="right" indent="1"/>
    </xf>
    <xf numFmtId="181" fontId="3" fillId="0" borderId="3" xfId="195" applyNumberFormat="1" applyFont="1" applyFill="1" applyBorder="1" applyAlignment="1">
      <alignment horizontal="right" indent="1"/>
    </xf>
    <xf numFmtId="181" fontId="3" fillId="0" borderId="45" xfId="195" applyNumberFormat="1" applyFont="1" applyFill="1" applyBorder="1"/>
    <xf numFmtId="181" fontId="3" fillId="0" borderId="2" xfId="195" applyNumberFormat="1" applyFont="1" applyFill="1" applyBorder="1"/>
    <xf numFmtId="181" fontId="5" fillId="0" borderId="39" xfId="195" applyNumberFormat="1" applyFont="1" applyFill="1" applyBorder="1" applyAlignment="1">
      <alignment horizontal="right" vertical="center"/>
    </xf>
    <xf numFmtId="182" fontId="3" fillId="0" borderId="2" xfId="387" quotePrefix="1" applyNumberFormat="1" applyFont="1" applyFill="1" applyBorder="1" applyAlignment="1">
      <alignment horizontal="right"/>
    </xf>
    <xf numFmtId="164" fontId="5" fillId="0" borderId="39" xfId="195" quotePrefix="1" applyNumberFormat="1" applyFont="1" applyFill="1" applyBorder="1"/>
    <xf numFmtId="0" fontId="5" fillId="0" borderId="0" xfId="0" applyFont="1" applyFill="1"/>
    <xf numFmtId="180" fontId="5" fillId="0" borderId="30" xfId="199" applyNumberFormat="1" applyFont="1" applyFill="1" applyBorder="1" applyAlignment="1">
      <alignment horizontal="right" vertical="center"/>
    </xf>
    <xf numFmtId="164" fontId="5" fillId="0" borderId="102" xfId="218" applyNumberFormat="1" applyFont="1" applyFill="1" applyBorder="1" applyAlignment="1">
      <alignment horizontal="right"/>
    </xf>
    <xf numFmtId="164" fontId="3" fillId="0" borderId="3" xfId="218" applyNumberFormat="1" applyFont="1" applyFill="1" applyBorder="1" applyAlignment="1"/>
    <xf numFmtId="164" fontId="3" fillId="0" borderId="3" xfId="218" applyNumberFormat="1" applyFont="1" applyFill="1" applyBorder="1" applyAlignment="1">
      <alignment horizontal="center"/>
    </xf>
    <xf numFmtId="164" fontId="3" fillId="0" borderId="1" xfId="199" applyNumberFormat="1" applyFont="1" applyFill="1" applyBorder="1" applyAlignment="1">
      <alignment vertical="center"/>
    </xf>
    <xf numFmtId="0" fontId="5" fillId="4" borderId="46" xfId="0" applyFont="1" applyFill="1" applyBorder="1" applyAlignment="1">
      <alignment horizontal="right" vertical="center" wrapText="1"/>
    </xf>
    <xf numFmtId="0" fontId="5" fillId="4" borderId="77" xfId="0" applyFont="1" applyFill="1" applyBorder="1" applyAlignment="1">
      <alignment horizontal="center" vertical="center"/>
    </xf>
    <xf numFmtId="0" fontId="5" fillId="4" borderId="29" xfId="0" applyFont="1" applyFill="1" applyBorder="1" applyAlignment="1">
      <alignment horizontal="left" vertical="center" wrapText="1"/>
    </xf>
    <xf numFmtId="49" fontId="5" fillId="4" borderId="46" xfId="391" applyNumberFormat="1" applyFont="1" applyFill="1" applyBorder="1" applyAlignment="1">
      <alignment horizontal="center" vertical="center"/>
    </xf>
    <xf numFmtId="0" fontId="5" fillId="4" borderId="19" xfId="0" applyFont="1" applyFill="1" applyBorder="1" applyAlignment="1">
      <alignment horizontal="center" vertical="center"/>
    </xf>
    <xf numFmtId="1" fontId="3" fillId="0" borderId="33" xfId="0" applyNumberFormat="1" applyFont="1" applyFill="1" applyBorder="1" applyAlignment="1">
      <alignment horizontal="center" vertical="center"/>
    </xf>
    <xf numFmtId="166" fontId="5" fillId="0" borderId="34" xfId="0" applyNumberFormat="1" applyFont="1" applyFill="1" applyBorder="1" applyAlignment="1">
      <alignment vertical="center"/>
    </xf>
    <xf numFmtId="166" fontId="3" fillId="0" borderId="34" xfId="0" applyNumberFormat="1" applyFont="1" applyFill="1" applyBorder="1" applyAlignment="1">
      <alignment horizontal="center" vertical="center"/>
    </xf>
    <xf numFmtId="166" fontId="3" fillId="0" borderId="35"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166" fontId="3" fillId="0" borderId="45" xfId="0" applyNumberFormat="1" applyFont="1" applyFill="1" applyBorder="1" applyAlignment="1">
      <alignment horizontal="center" vertical="center"/>
    </xf>
    <xf numFmtId="1" fontId="9" fillId="0" borderId="3" xfId="0" applyNumberFormat="1" applyFont="1" applyFill="1" applyBorder="1" applyAlignment="1">
      <alignment horizontal="center" vertical="center"/>
    </xf>
    <xf numFmtId="166" fontId="5" fillId="0" borderId="3" xfId="0" applyNumberFormat="1" applyFont="1" applyFill="1" applyBorder="1" applyAlignment="1">
      <alignment vertical="center"/>
    </xf>
    <xf numFmtId="1" fontId="5" fillId="0" borderId="3"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xf>
    <xf numFmtId="166" fontId="5" fillId="0" borderId="45" xfId="0" applyNumberFormat="1" applyFont="1" applyFill="1" applyBorder="1" applyAlignment="1">
      <alignment horizontal="center" vertical="center"/>
    </xf>
    <xf numFmtId="166" fontId="5" fillId="0" borderId="12" xfId="0" applyNumberFormat="1" applyFont="1" applyFill="1" applyBorder="1" applyAlignment="1">
      <alignment horizontal="center" vertical="center"/>
    </xf>
    <xf numFmtId="1" fontId="3" fillId="0" borderId="82" xfId="0" applyNumberFormat="1" applyFont="1" applyFill="1" applyBorder="1" applyAlignment="1">
      <alignment horizontal="center" vertical="center"/>
    </xf>
    <xf numFmtId="166" fontId="5" fillId="0" borderId="4" xfId="0" applyNumberFormat="1" applyFont="1" applyFill="1" applyBorder="1" applyAlignment="1">
      <alignment vertical="center"/>
    </xf>
    <xf numFmtId="166" fontId="5" fillId="0" borderId="3"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166" fontId="5" fillId="0" borderId="46" xfId="0" applyNumberFormat="1" applyFont="1" applyFill="1" applyBorder="1" applyAlignment="1">
      <alignment horizontal="center" vertical="center"/>
    </xf>
    <xf numFmtId="166" fontId="5" fillId="0" borderId="19" xfId="0" applyNumberFormat="1" applyFont="1" applyFill="1" applyBorder="1" applyAlignment="1">
      <alignment horizontal="center" vertical="center"/>
    </xf>
    <xf numFmtId="166" fontId="5" fillId="0" borderId="2" xfId="0" applyNumberFormat="1" applyFont="1" applyFill="1" applyBorder="1" applyAlignment="1">
      <alignment horizontal="center" vertical="center"/>
    </xf>
    <xf numFmtId="166" fontId="5" fillId="0" borderId="23" xfId="0" applyNumberFormat="1" applyFont="1" applyFill="1" applyBorder="1" applyAlignment="1">
      <alignment horizontal="center" vertical="center"/>
    </xf>
    <xf numFmtId="166" fontId="5" fillId="0" borderId="40" xfId="0" applyNumberFormat="1" applyFont="1" applyFill="1" applyBorder="1" applyAlignment="1">
      <alignment horizontal="center" vertical="center"/>
    </xf>
    <xf numFmtId="0" fontId="32" fillId="0" borderId="0" xfId="388" applyFont="1" applyFill="1" applyAlignment="1">
      <alignment vertical="center"/>
    </xf>
    <xf numFmtId="171" fontId="3" fillId="0" borderId="0" xfId="289" applyNumberFormat="1" applyFont="1" applyFill="1"/>
    <xf numFmtId="166" fontId="3" fillId="0" borderId="0" xfId="2413" applyNumberFormat="1" applyFont="1" applyFill="1" applyBorder="1" applyAlignment="1">
      <alignment horizontal="right"/>
    </xf>
    <xf numFmtId="0" fontId="5" fillId="0" borderId="0" xfId="2413" applyFont="1" applyFill="1" applyBorder="1" applyAlignment="1">
      <alignment horizontal="center"/>
    </xf>
    <xf numFmtId="0" fontId="5" fillId="2" borderId="21" xfId="2413" applyFont="1" applyFill="1" applyBorder="1" applyAlignment="1">
      <alignment horizontal="center" vertical="center"/>
    </xf>
    <xf numFmtId="0" fontId="5" fillId="2" borderId="2" xfId="2413" applyFont="1" applyFill="1" applyBorder="1" applyAlignment="1">
      <alignment horizontal="center" vertical="center"/>
    </xf>
    <xf numFmtId="0" fontId="5" fillId="2" borderId="4" xfId="2413" applyFont="1" applyFill="1" applyBorder="1" applyAlignment="1">
      <alignment horizontal="center" vertical="center"/>
    </xf>
    <xf numFmtId="2" fontId="9" fillId="0" borderId="3" xfId="212" applyNumberFormat="1" applyFont="1" applyBorder="1" applyAlignment="1">
      <alignment horizontal="center" vertical="center"/>
    </xf>
    <xf numFmtId="183" fontId="3" fillId="0" borderId="12" xfId="327" applyNumberFormat="1" applyFont="1" applyFill="1" applyBorder="1" applyAlignment="1" applyProtection="1">
      <alignment horizontal="center" vertical="center"/>
    </xf>
    <xf numFmtId="0" fontId="23" fillId="0" borderId="0" xfId="207" applyFont="1" applyBorder="1" applyAlignment="1">
      <alignment horizontal="center"/>
    </xf>
    <xf numFmtId="0" fontId="24" fillId="0" borderId="0" xfId="207" applyFont="1" applyBorder="1" applyAlignment="1">
      <alignment horizontal="center"/>
    </xf>
    <xf numFmtId="0" fontId="3" fillId="0" borderId="0" xfId="2" applyFont="1" applyAlignment="1">
      <alignment horizontal="left" vertical="center"/>
    </xf>
    <xf numFmtId="0" fontId="5" fillId="0" borderId="0" xfId="2" applyFont="1" applyBorder="1" applyAlignment="1">
      <alignment horizontal="center" vertical="center"/>
    </xf>
    <xf numFmtId="0" fontId="8" fillId="0" borderId="0" xfId="163" applyFont="1" applyBorder="1" applyAlignment="1">
      <alignment horizontal="center"/>
    </xf>
    <xf numFmtId="0" fontId="5" fillId="2" borderId="28"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8" fillId="0" borderId="33"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5" fillId="0" borderId="0" xfId="382" applyFont="1" applyBorder="1" applyAlignment="1">
      <alignment horizont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6" xfId="0" applyFont="1" applyFill="1" applyBorder="1" applyAlignment="1">
      <alignment horizontal="center" wrapText="1"/>
    </xf>
    <xf numFmtId="0" fontId="9" fillId="2" borderId="21" xfId="0" applyFont="1" applyFill="1" applyBorder="1" applyAlignment="1">
      <alignment horizontal="center" wrapText="1"/>
    </xf>
    <xf numFmtId="0" fontId="9" fillId="2" borderId="31" xfId="0" applyFont="1" applyFill="1" applyBorder="1" applyAlignment="1">
      <alignment horizontal="center" wrapText="1"/>
    </xf>
    <xf numFmtId="173" fontId="5" fillId="0" borderId="0" xfId="383" applyNumberFormat="1" applyFont="1" applyAlignment="1">
      <alignment horizontal="center"/>
    </xf>
    <xf numFmtId="173" fontId="5" fillId="0" borderId="0" xfId="383" applyNumberFormat="1" applyFont="1" applyAlignment="1" applyProtection="1">
      <alignment horizontal="center"/>
    </xf>
    <xf numFmtId="173" fontId="5" fillId="0" borderId="0" xfId="383" quotePrefix="1" applyNumberFormat="1" applyFont="1" applyBorder="1" applyAlignment="1">
      <alignment horizontal="center"/>
    </xf>
    <xf numFmtId="173" fontId="5" fillId="2" borderId="8" xfId="383" applyNumberFormat="1" applyFont="1" applyFill="1" applyBorder="1" applyAlignment="1" applyProtection="1">
      <alignment horizontal="center" vertical="center"/>
    </xf>
    <xf numFmtId="173" fontId="5" fillId="2" borderId="18" xfId="383" applyNumberFormat="1" applyFont="1" applyFill="1" applyBorder="1" applyAlignment="1">
      <alignment horizontal="center" vertical="center"/>
    </xf>
    <xf numFmtId="173" fontId="5" fillId="4" borderId="9" xfId="383" applyNumberFormat="1" applyFont="1" applyFill="1" applyBorder="1" applyAlignment="1" applyProtection="1">
      <alignment horizontal="center" vertical="center"/>
    </xf>
    <xf numFmtId="173" fontId="5" fillId="4" borderId="17" xfId="383" applyNumberFormat="1" applyFont="1" applyFill="1" applyBorder="1" applyAlignment="1" applyProtection="1">
      <alignment horizontal="center" vertical="center"/>
    </xf>
    <xf numFmtId="173" fontId="5" fillId="4" borderId="13" xfId="383" applyNumberFormat="1" applyFont="1" applyFill="1" applyBorder="1" applyAlignment="1" applyProtection="1">
      <alignment horizontal="center" vertical="center"/>
    </xf>
    <xf numFmtId="173" fontId="5" fillId="0" borderId="0" xfId="327" applyNumberFormat="1" applyFont="1" applyAlignment="1">
      <alignment horizontal="center"/>
    </xf>
    <xf numFmtId="173" fontId="5" fillId="0" borderId="0" xfId="327" applyNumberFormat="1" applyFont="1" applyAlignment="1" applyProtection="1">
      <alignment horizontal="center"/>
    </xf>
    <xf numFmtId="173" fontId="5" fillId="0" borderId="0" xfId="327" quotePrefix="1" applyNumberFormat="1" applyFont="1" applyBorder="1" applyAlignment="1">
      <alignment horizontal="center"/>
    </xf>
    <xf numFmtId="173" fontId="5" fillId="4" borderId="43" xfId="327" applyNumberFormat="1" applyFont="1" applyFill="1" applyBorder="1" applyAlignment="1" applyProtection="1">
      <alignment horizontal="center" vertical="center"/>
    </xf>
    <xf numFmtId="173" fontId="5" fillId="4" borderId="14" xfId="327" applyNumberFormat="1" applyFont="1" applyFill="1" applyBorder="1" applyAlignment="1" applyProtection="1">
      <alignment horizontal="center" vertical="center"/>
    </xf>
    <xf numFmtId="173" fontId="5" fillId="4" borderId="21" xfId="327" quotePrefix="1" applyNumberFormat="1" applyFont="1" applyFill="1" applyBorder="1" applyAlignment="1" applyProtection="1">
      <alignment horizontal="center" vertical="center"/>
    </xf>
    <xf numFmtId="173" fontId="5" fillId="4" borderId="17" xfId="327" quotePrefix="1" applyNumberFormat="1" applyFont="1" applyFill="1" applyBorder="1" applyAlignment="1" applyProtection="1">
      <alignment horizontal="center" vertical="center"/>
    </xf>
    <xf numFmtId="173" fontId="5" fillId="4" borderId="31" xfId="327" quotePrefix="1" applyNumberFormat="1" applyFont="1" applyFill="1" applyBorder="1" applyAlignment="1" applyProtection="1">
      <alignment horizontal="center" vertical="center"/>
    </xf>
    <xf numFmtId="0" fontId="39" fillId="2" borderId="47" xfId="212" applyFont="1" applyFill="1" applyBorder="1" applyAlignment="1">
      <alignment horizontal="center" vertical="center" readingOrder="1"/>
    </xf>
    <xf numFmtId="0" fontId="39" fillId="2" borderId="54" xfId="212" applyFont="1" applyFill="1" applyBorder="1" applyAlignment="1">
      <alignment horizontal="center" vertical="center" readingOrder="1"/>
    </xf>
    <xf numFmtId="0" fontId="39" fillId="2" borderId="59" xfId="212" applyFont="1" applyFill="1" applyBorder="1" applyAlignment="1">
      <alignment horizontal="center" vertical="center" readingOrder="1"/>
    </xf>
    <xf numFmtId="43" fontId="39" fillId="2" borderId="48" xfId="31" applyFont="1" applyFill="1" applyBorder="1" applyAlignment="1">
      <alignment horizontal="center" vertical="center" readingOrder="1"/>
    </xf>
    <xf numFmtId="43" fontId="39" fillId="2" borderId="55" xfId="31" applyFont="1" applyFill="1" applyBorder="1" applyAlignment="1">
      <alignment horizontal="center" vertical="center" readingOrder="1"/>
    </xf>
    <xf numFmtId="43" fontId="39" fillId="2" borderId="60" xfId="31" applyFont="1" applyFill="1" applyBorder="1" applyAlignment="1">
      <alignment horizontal="center" vertical="center" readingOrder="1"/>
    </xf>
    <xf numFmtId="175" fontId="39" fillId="2" borderId="50" xfId="31" applyNumberFormat="1" applyFont="1" applyFill="1" applyBorder="1" applyAlignment="1">
      <alignment horizontal="center" vertical="center" readingOrder="1"/>
    </xf>
    <xf numFmtId="175" fontId="39" fillId="2" borderId="51" xfId="31" applyNumberFormat="1" applyFont="1" applyFill="1" applyBorder="1" applyAlignment="1">
      <alignment horizontal="center" vertical="center" readingOrder="1"/>
    </xf>
    <xf numFmtId="0" fontId="39" fillId="2" borderId="50" xfId="212" applyFont="1" applyFill="1" applyBorder="1" applyAlignment="1">
      <alignment horizontal="center" vertical="center" readingOrder="1"/>
    </xf>
    <xf numFmtId="0" fontId="39" fillId="2" borderId="52" xfId="212" applyFont="1" applyFill="1" applyBorder="1" applyAlignment="1">
      <alignment horizontal="center" vertical="center" readingOrder="1"/>
    </xf>
    <xf numFmtId="0" fontId="39" fillId="2" borderId="53" xfId="212" applyFont="1" applyFill="1" applyBorder="1" applyAlignment="1">
      <alignment horizontal="center" vertical="center" readingOrder="1"/>
    </xf>
    <xf numFmtId="0" fontId="5" fillId="0" borderId="0" xfId="337" applyFont="1" applyBorder="1" applyAlignment="1">
      <alignment horizontal="center" vertical="center"/>
    </xf>
    <xf numFmtId="0" fontId="5" fillId="0" borderId="0" xfId="382" applyFont="1" applyAlignment="1">
      <alignment horizontal="center" vertical="center"/>
    </xf>
    <xf numFmtId="0" fontId="5" fillId="0" borderId="0" xfId="382" applyFont="1" applyBorder="1" applyAlignment="1">
      <alignment horizontal="center" vertical="center"/>
    </xf>
    <xf numFmtId="175" fontId="5" fillId="0" borderId="0" xfId="31" applyNumberFormat="1" applyFont="1" applyBorder="1" applyAlignment="1">
      <alignment horizontal="center" vertical="center"/>
    </xf>
    <xf numFmtId="173" fontId="5" fillId="0" borderId="0" xfId="384" applyNumberFormat="1" applyFont="1" applyAlignment="1">
      <alignment horizontal="center"/>
    </xf>
    <xf numFmtId="173" fontId="5" fillId="0" borderId="0" xfId="384" applyNumberFormat="1" applyFont="1" applyAlignment="1" applyProtection="1">
      <alignment horizontal="center"/>
    </xf>
    <xf numFmtId="173" fontId="5" fillId="0" borderId="0" xfId="384" applyNumberFormat="1" applyFont="1" applyBorder="1" applyAlignment="1">
      <alignment horizontal="center"/>
    </xf>
    <xf numFmtId="173" fontId="5" fillId="2" borderId="8" xfId="385" applyNumberFormat="1" applyFont="1" applyFill="1" applyBorder="1" applyAlignment="1" applyProtection="1">
      <alignment horizontal="center" vertical="center"/>
    </xf>
    <xf numFmtId="173" fontId="5" fillId="2" borderId="18" xfId="385" applyNumberFormat="1" applyFont="1" applyFill="1" applyBorder="1" applyAlignment="1">
      <alignment horizontal="center" vertical="center"/>
    </xf>
    <xf numFmtId="173" fontId="5" fillId="2" borderId="9" xfId="385" quotePrefix="1" applyNumberFormat="1" applyFont="1" applyFill="1" applyBorder="1" applyAlignment="1" applyProtection="1">
      <alignment horizontal="center" vertical="center"/>
    </xf>
    <xf numFmtId="173" fontId="5" fillId="2" borderId="9" xfId="385" applyNumberFormat="1" applyFont="1" applyFill="1" applyBorder="1" applyAlignment="1" applyProtection="1">
      <alignment horizontal="center" vertical="center"/>
    </xf>
    <xf numFmtId="173" fontId="5" fillId="2" borderId="13" xfId="385" applyNumberFormat="1" applyFont="1" applyFill="1" applyBorder="1" applyAlignment="1" applyProtection="1">
      <alignment horizontal="center" vertical="center"/>
    </xf>
    <xf numFmtId="166" fontId="5" fillId="2" borderId="2" xfId="382" applyNumberFormat="1" applyFont="1" applyFill="1" applyBorder="1" applyAlignment="1">
      <alignment horizontal="center" vertical="center"/>
    </xf>
    <xf numFmtId="0" fontId="5" fillId="2" borderId="4" xfId="382" applyFont="1" applyFill="1" applyBorder="1" applyAlignment="1">
      <alignment horizontal="center" vertical="center"/>
    </xf>
    <xf numFmtId="166" fontId="5" fillId="2" borderId="23" xfId="382" applyNumberFormat="1" applyFont="1" applyFill="1" applyBorder="1" applyAlignment="1">
      <alignment horizontal="center" vertical="center"/>
    </xf>
    <xf numFmtId="0" fontId="5" fillId="2" borderId="19" xfId="382" applyFont="1" applyFill="1" applyBorder="1" applyAlignment="1">
      <alignment horizontal="center" vertical="center"/>
    </xf>
    <xf numFmtId="0" fontId="9" fillId="0" borderId="15" xfId="0" applyFont="1" applyBorder="1" applyAlignment="1">
      <alignment horizontal="left"/>
    </xf>
    <xf numFmtId="0" fontId="8" fillId="0" borderId="0" xfId="0" applyFont="1" applyAlignment="1">
      <alignment horizontal="center"/>
    </xf>
    <xf numFmtId="0" fontId="5" fillId="2" borderId="8" xfId="382" applyFont="1" applyFill="1" applyBorder="1" applyAlignment="1">
      <alignment horizontal="center" vertical="center"/>
    </xf>
    <xf numFmtId="0" fontId="5" fillId="2" borderId="10" xfId="382" applyFont="1" applyFill="1" applyBorder="1" applyAlignment="1">
      <alignment horizontal="center" vertical="center"/>
    </xf>
    <xf numFmtId="0" fontId="5" fillId="2" borderId="18" xfId="382" applyFont="1" applyFill="1" applyBorder="1" applyAlignment="1">
      <alignment horizontal="center" vertical="center"/>
    </xf>
    <xf numFmtId="0" fontId="5" fillId="2" borderId="28" xfId="382" applyFont="1" applyFill="1" applyBorder="1" applyAlignment="1">
      <alignment horizontal="center" vertical="center"/>
    </xf>
    <xf numFmtId="0" fontId="5" fillId="2" borderId="75" xfId="0" quotePrefix="1" applyFont="1" applyFill="1" applyBorder="1" applyAlignment="1" applyProtection="1">
      <alignment horizontal="center" vertical="center"/>
    </xf>
    <xf numFmtId="0" fontId="5" fillId="2" borderId="76" xfId="0" quotePrefix="1"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5" xfId="0" quotePrefix="1" applyFont="1" applyFill="1" applyBorder="1" applyAlignment="1" applyProtection="1">
      <alignment horizontal="center" vertical="center"/>
    </xf>
    <xf numFmtId="0" fontId="5" fillId="2" borderId="16" xfId="382" applyFont="1" applyFill="1" applyBorder="1" applyAlignment="1">
      <alignment horizontal="center" vertical="center"/>
    </xf>
    <xf numFmtId="0" fontId="5" fillId="2" borderId="21" xfId="382" applyFont="1" applyFill="1" applyBorder="1" applyAlignment="1">
      <alignment horizontal="center" vertical="center"/>
    </xf>
    <xf numFmtId="0" fontId="5" fillId="2" borderId="31" xfId="382" applyFont="1" applyFill="1" applyBorder="1" applyAlignment="1">
      <alignment horizontal="center" vertical="center"/>
    </xf>
    <xf numFmtId="0" fontId="5" fillId="0" borderId="0" xfId="388" applyFont="1" applyFill="1" applyAlignment="1">
      <alignment horizontal="center" vertical="center"/>
    </xf>
    <xf numFmtId="4" fontId="5" fillId="0" borderId="0" xfId="388" applyNumberFormat="1" applyFont="1" applyFill="1" applyAlignment="1">
      <alignment horizontal="center" vertical="center"/>
    </xf>
    <xf numFmtId="0" fontId="32" fillId="0" borderId="20" xfId="388" applyFont="1" applyFill="1" applyBorder="1" applyAlignment="1" applyProtection="1">
      <alignment horizontal="right" vertical="center"/>
    </xf>
    <xf numFmtId="0" fontId="5" fillId="4" borderId="43" xfId="388" applyFont="1" applyFill="1" applyBorder="1" applyAlignment="1">
      <alignment horizontal="center" vertical="center"/>
    </xf>
    <xf numFmtId="0" fontId="5" fillId="4" borderId="14" xfId="388" applyFont="1" applyFill="1" applyBorder="1" applyAlignment="1">
      <alignment horizontal="center" vertical="center"/>
    </xf>
    <xf numFmtId="49" fontId="5" fillId="4" borderId="9" xfId="389" applyNumberFormat="1" applyFont="1" applyFill="1" applyBorder="1" applyAlignment="1">
      <alignment horizontal="center" vertical="center"/>
    </xf>
    <xf numFmtId="0" fontId="5" fillId="4" borderId="9" xfId="388" applyFont="1" applyFill="1" applyBorder="1" applyAlignment="1" applyProtection="1">
      <alignment horizontal="center" vertical="center"/>
    </xf>
    <xf numFmtId="0" fontId="5" fillId="4" borderId="13" xfId="388" applyFont="1" applyFill="1" applyBorder="1" applyAlignment="1" applyProtection="1">
      <alignment horizontal="center" vertical="center"/>
    </xf>
    <xf numFmtId="0" fontId="5" fillId="0" borderId="1" xfId="2" applyFont="1" applyBorder="1" applyAlignment="1">
      <alignment horizontal="center" vertical="center"/>
    </xf>
    <xf numFmtId="0" fontId="3" fillId="0" borderId="3" xfId="2" applyFont="1" applyBorder="1" applyAlignment="1">
      <alignment horizontal="center" vertical="center"/>
    </xf>
    <xf numFmtId="0" fontId="3" fillId="0" borderId="45" xfId="2" applyFont="1" applyBorder="1" applyAlignment="1">
      <alignment horizontal="center" vertical="center"/>
    </xf>
    <xf numFmtId="165" fontId="5" fillId="0" borderId="1" xfId="391" applyNumberFormat="1" applyFont="1" applyBorder="1" applyAlignment="1" applyProtection="1">
      <alignment horizontal="center" vertical="center"/>
    </xf>
    <xf numFmtId="165" fontId="5" fillId="0" borderId="3" xfId="391" applyNumberFormat="1" applyFont="1" applyBorder="1" applyAlignment="1" applyProtection="1">
      <alignment horizontal="center" vertical="center"/>
    </xf>
    <xf numFmtId="165" fontId="5" fillId="0" borderId="45" xfId="391" applyNumberFormat="1" applyFont="1" applyBorder="1" applyAlignment="1" applyProtection="1">
      <alignment horizontal="center" vertical="center"/>
    </xf>
    <xf numFmtId="165" fontId="32" fillId="0" borderId="80" xfId="391" applyNumberFormat="1" applyFont="1" applyBorder="1" applyAlignment="1" applyProtection="1">
      <alignment horizontal="right" vertical="center"/>
    </xf>
    <xf numFmtId="165" fontId="32" fillId="0" borderId="26" xfId="391" applyNumberFormat="1" applyFont="1" applyBorder="1" applyAlignment="1" applyProtection="1">
      <alignment horizontal="right" vertical="center"/>
    </xf>
    <xf numFmtId="165" fontId="32" fillId="0" borderId="78" xfId="391" applyNumberFormat="1" applyFont="1" applyBorder="1" applyAlignment="1" applyProtection="1">
      <alignment horizontal="right" vertical="center"/>
    </xf>
    <xf numFmtId="165" fontId="5" fillId="4" borderId="81" xfId="391" applyNumberFormat="1" applyFont="1" applyFill="1" applyBorder="1" applyAlignment="1">
      <alignment horizontal="center" vertical="center"/>
    </xf>
    <xf numFmtId="165" fontId="5" fillId="4" borderId="82" xfId="391" applyNumberFormat="1" applyFont="1" applyFill="1" applyBorder="1" applyAlignment="1">
      <alignment horizontal="center" vertical="center"/>
    </xf>
    <xf numFmtId="165" fontId="5" fillId="4" borderId="8" xfId="391" applyNumberFormat="1" applyFont="1" applyFill="1" applyBorder="1" applyAlignment="1">
      <alignment horizontal="center" vertical="center"/>
    </xf>
    <xf numFmtId="165" fontId="5" fillId="4" borderId="18" xfId="391" applyNumberFormat="1" applyFont="1" applyFill="1" applyBorder="1" applyAlignment="1">
      <alignment horizontal="center" vertical="center"/>
    </xf>
    <xf numFmtId="49" fontId="5" fillId="4" borderId="9" xfId="391" quotePrefix="1" applyNumberFormat="1" applyFont="1" applyFill="1" applyBorder="1" applyAlignment="1">
      <alignment horizontal="center" vertical="center"/>
    </xf>
    <xf numFmtId="49" fontId="5" fillId="4" borderId="9" xfId="391" applyNumberFormat="1" applyFont="1" applyFill="1" applyBorder="1" applyAlignment="1">
      <alignment horizontal="center" vertical="center"/>
    </xf>
    <xf numFmtId="165" fontId="5" fillId="4" borderId="9" xfId="392" applyNumberFormat="1" applyFont="1" applyFill="1" applyBorder="1" applyAlignment="1">
      <alignment horizontal="center" vertical="center"/>
    </xf>
    <xf numFmtId="165" fontId="5" fillId="4" borderId="13" xfId="392" applyNumberFormat="1" applyFont="1" applyFill="1" applyBorder="1" applyAlignment="1">
      <alignment horizontal="center" vertical="center"/>
    </xf>
    <xf numFmtId="0" fontId="3" fillId="0" borderId="15" xfId="2" applyFont="1" applyBorder="1" applyAlignment="1">
      <alignment horizontal="left" vertical="center"/>
    </xf>
    <xf numFmtId="165" fontId="5" fillId="0" borderId="1" xfId="393" applyNumberFormat="1" applyFont="1" applyBorder="1" applyAlignment="1" applyProtection="1">
      <alignment horizontal="center" vertical="center"/>
    </xf>
    <xf numFmtId="165" fontId="5" fillId="0" borderId="3" xfId="393" applyNumberFormat="1" applyFont="1" applyBorder="1" applyAlignment="1" applyProtection="1">
      <alignment horizontal="center" vertical="center"/>
    </xf>
    <xf numFmtId="165" fontId="5" fillId="0" borderId="45" xfId="393" applyNumberFormat="1" applyFont="1" applyBorder="1" applyAlignment="1" applyProtection="1">
      <alignment horizontal="center" vertical="center"/>
    </xf>
    <xf numFmtId="165" fontId="32" fillId="0" borderId="80" xfId="393" applyNumberFormat="1" applyFont="1" applyBorder="1" applyAlignment="1" applyProtection="1">
      <alignment horizontal="right" vertical="center"/>
    </xf>
    <xf numFmtId="165" fontId="32" fillId="0" borderId="26" xfId="393" applyNumberFormat="1" applyFont="1" applyBorder="1" applyAlignment="1" applyProtection="1">
      <alignment horizontal="right" vertical="center"/>
    </xf>
    <xf numFmtId="165" fontId="32" fillId="0" borderId="78" xfId="393" applyNumberFormat="1" applyFont="1" applyBorder="1" applyAlignment="1" applyProtection="1">
      <alignment horizontal="right" vertical="center"/>
    </xf>
    <xf numFmtId="165" fontId="5" fillId="4" borderId="8" xfId="394" applyNumberFormat="1" applyFont="1" applyFill="1" applyBorder="1" applyAlignment="1">
      <alignment horizontal="center" vertical="center"/>
    </xf>
    <xf numFmtId="165" fontId="5" fillId="4" borderId="18" xfId="394" applyNumberFormat="1" applyFont="1" applyFill="1" applyBorder="1" applyAlignment="1">
      <alignment horizontal="center" vertical="center"/>
    </xf>
    <xf numFmtId="165" fontId="5" fillId="4" borderId="28" xfId="394" applyNumberFormat="1" applyFont="1" applyFill="1" applyBorder="1" applyAlignment="1">
      <alignment horizontal="center" vertical="center"/>
    </xf>
    <xf numFmtId="165" fontId="5" fillId="4" borderId="4" xfId="394" applyNumberFormat="1" applyFont="1" applyFill="1" applyBorder="1" applyAlignment="1">
      <alignment horizontal="center" vertical="center"/>
    </xf>
    <xf numFmtId="49" fontId="5" fillId="4" borderId="9" xfId="394" quotePrefix="1" applyNumberFormat="1" applyFont="1" applyFill="1" applyBorder="1" applyAlignment="1">
      <alignment horizontal="center" vertical="center"/>
    </xf>
    <xf numFmtId="49" fontId="5" fillId="4" borderId="9" xfId="394" applyNumberFormat="1" applyFont="1" applyFill="1" applyBorder="1" applyAlignment="1">
      <alignment horizontal="center" vertical="center"/>
    </xf>
    <xf numFmtId="165" fontId="5" fillId="4" borderId="9" xfId="395" applyNumberFormat="1" applyFont="1" applyFill="1" applyBorder="1" applyAlignment="1">
      <alignment horizontal="center" vertical="center"/>
    </xf>
    <xf numFmtId="165" fontId="5" fillId="4" borderId="13" xfId="395" applyNumberFormat="1" applyFont="1" applyFill="1" applyBorder="1" applyAlignment="1">
      <alignment horizontal="center" vertical="center"/>
    </xf>
    <xf numFmtId="0" fontId="5" fillId="0" borderId="0" xfId="2" applyFont="1" applyAlignment="1">
      <alignment horizontal="center" vertical="center"/>
    </xf>
    <xf numFmtId="165" fontId="5" fillId="0" borderId="0" xfId="396" applyNumberFormat="1" applyFont="1" applyAlignment="1" applyProtection="1">
      <alignment horizontal="center" vertical="center"/>
    </xf>
    <xf numFmtId="165" fontId="32" fillId="0" borderId="0" xfId="396" applyNumberFormat="1" applyFont="1" applyAlignment="1" applyProtection="1">
      <alignment horizontal="right" vertical="center"/>
    </xf>
    <xf numFmtId="165" fontId="5" fillId="4" borderId="8" xfId="397" applyNumberFormat="1" applyFont="1" applyFill="1" applyBorder="1" applyAlignment="1">
      <alignment horizontal="center" vertical="center"/>
    </xf>
    <xf numFmtId="165" fontId="5" fillId="4" borderId="18" xfId="397" applyNumberFormat="1" applyFont="1" applyFill="1" applyBorder="1" applyAlignment="1">
      <alignment horizontal="center" vertical="center"/>
    </xf>
    <xf numFmtId="165" fontId="5" fillId="4" borderId="28" xfId="397" applyNumberFormat="1" applyFont="1" applyFill="1" applyBorder="1" applyAlignment="1">
      <alignment horizontal="center" vertical="center"/>
    </xf>
    <xf numFmtId="165" fontId="5" fillId="4" borderId="4" xfId="397" applyNumberFormat="1" applyFont="1" applyFill="1" applyBorder="1" applyAlignment="1">
      <alignment horizontal="center" vertical="center"/>
    </xf>
    <xf numFmtId="49" fontId="5" fillId="4" borderId="9" xfId="397" quotePrefix="1" applyNumberFormat="1" applyFont="1" applyFill="1" applyBorder="1" applyAlignment="1">
      <alignment horizontal="center" vertical="center"/>
    </xf>
    <xf numFmtId="49" fontId="5" fillId="4" borderId="9" xfId="397" applyNumberFormat="1" applyFont="1" applyFill="1" applyBorder="1" applyAlignment="1">
      <alignment horizontal="center" vertical="center"/>
    </xf>
    <xf numFmtId="165" fontId="5" fillId="4" borderId="9" xfId="398" applyNumberFormat="1" applyFont="1" applyFill="1" applyBorder="1" applyAlignment="1">
      <alignment horizontal="center" vertical="center"/>
    </xf>
    <xf numFmtId="165" fontId="5" fillId="4" borderId="13" xfId="398" applyNumberFormat="1" applyFont="1" applyFill="1" applyBorder="1" applyAlignment="1">
      <alignment horizontal="center" vertical="center"/>
    </xf>
    <xf numFmtId="165" fontId="5" fillId="0" borderId="0" xfId="399" applyNumberFormat="1" applyFont="1" applyAlignment="1" applyProtection="1">
      <alignment horizontal="center" vertical="center"/>
    </xf>
    <xf numFmtId="165" fontId="32" fillId="0" borderId="0" xfId="399" applyNumberFormat="1" applyFont="1" applyAlignment="1" applyProtection="1">
      <alignment horizontal="right" vertical="center"/>
    </xf>
    <xf numFmtId="165" fontId="5" fillId="4" borderId="8" xfId="400" applyNumberFormat="1" applyFont="1" applyFill="1" applyBorder="1" applyAlignment="1">
      <alignment horizontal="center" vertical="center"/>
    </xf>
    <xf numFmtId="165" fontId="5" fillId="4" borderId="18" xfId="400" applyNumberFormat="1" applyFont="1" applyFill="1" applyBorder="1" applyAlignment="1">
      <alignment horizontal="center" vertical="center"/>
    </xf>
    <xf numFmtId="165" fontId="5" fillId="4" borderId="28" xfId="400" applyNumberFormat="1" applyFont="1" applyFill="1" applyBorder="1" applyAlignment="1">
      <alignment horizontal="center" vertical="center"/>
    </xf>
    <xf numFmtId="165" fontId="5" fillId="4" borderId="4" xfId="400" applyNumberFormat="1" applyFont="1" applyFill="1" applyBorder="1" applyAlignment="1">
      <alignment horizontal="center" vertical="center"/>
    </xf>
    <xf numFmtId="49" fontId="5" fillId="4" borderId="9" xfId="400" quotePrefix="1" applyNumberFormat="1" applyFont="1" applyFill="1" applyBorder="1" applyAlignment="1">
      <alignment horizontal="center" vertical="center"/>
    </xf>
    <xf numFmtId="49" fontId="5" fillId="4" borderId="9" xfId="400" applyNumberFormat="1" applyFont="1" applyFill="1" applyBorder="1" applyAlignment="1">
      <alignment horizontal="center" vertical="center"/>
    </xf>
    <xf numFmtId="165" fontId="5" fillId="4" borderId="9" xfId="401" applyNumberFormat="1" applyFont="1" applyFill="1" applyBorder="1" applyAlignment="1">
      <alignment horizontal="center" vertical="center"/>
    </xf>
    <xf numFmtId="165" fontId="5" fillId="4" borderId="13" xfId="401" applyNumberFormat="1" applyFont="1" applyFill="1" applyBorder="1" applyAlignment="1">
      <alignment horizontal="center" vertical="center"/>
    </xf>
    <xf numFmtId="165" fontId="5" fillId="0" borderId="0" xfId="402" applyNumberFormat="1" applyFont="1" applyAlignment="1" applyProtection="1">
      <alignment horizontal="center" vertical="center"/>
    </xf>
    <xf numFmtId="165" fontId="32" fillId="0" borderId="0" xfId="402" applyNumberFormat="1" applyFont="1" applyAlignment="1" applyProtection="1">
      <alignment horizontal="right" vertical="center"/>
    </xf>
    <xf numFmtId="165" fontId="5" fillId="4" borderId="8" xfId="403" applyNumberFormat="1" applyFont="1" applyFill="1" applyBorder="1" applyAlignment="1">
      <alignment horizontal="center" vertical="center"/>
    </xf>
    <xf numFmtId="165" fontId="5" fillId="4" borderId="18" xfId="403" applyNumberFormat="1" applyFont="1" applyFill="1" applyBorder="1" applyAlignment="1">
      <alignment horizontal="center" vertical="center"/>
    </xf>
    <xf numFmtId="165" fontId="5" fillId="4" borderId="28" xfId="403" applyNumberFormat="1" applyFont="1" applyFill="1" applyBorder="1" applyAlignment="1">
      <alignment horizontal="center" vertical="center"/>
    </xf>
    <xf numFmtId="165" fontId="5" fillId="4" borderId="4" xfId="403" applyNumberFormat="1" applyFont="1" applyFill="1" applyBorder="1" applyAlignment="1">
      <alignment horizontal="center" vertical="center"/>
    </xf>
    <xf numFmtId="49" fontId="5" fillId="4" borderId="9" xfId="403" quotePrefix="1" applyNumberFormat="1" applyFont="1" applyFill="1" applyBorder="1" applyAlignment="1">
      <alignment horizontal="center" vertical="center"/>
    </xf>
    <xf numFmtId="49" fontId="5" fillId="4" borderId="9" xfId="403" applyNumberFormat="1" applyFont="1" applyFill="1" applyBorder="1" applyAlignment="1">
      <alignment horizontal="center" vertical="center"/>
    </xf>
    <xf numFmtId="165" fontId="5" fillId="4" borderId="9" xfId="402" applyNumberFormat="1" applyFont="1" applyFill="1" applyBorder="1" applyAlignment="1">
      <alignment horizontal="center" vertical="center"/>
    </xf>
    <xf numFmtId="165" fontId="5" fillId="4" borderId="13" xfId="402" applyNumberFormat="1" applyFont="1" applyFill="1" applyBorder="1" applyAlignment="1">
      <alignment horizontal="center" vertical="center"/>
    </xf>
    <xf numFmtId="165" fontId="5" fillId="0" borderId="0" xfId="404" applyNumberFormat="1" applyFont="1" applyAlignment="1" applyProtection="1">
      <alignment horizontal="center" vertical="center"/>
    </xf>
    <xf numFmtId="165" fontId="32" fillId="0" borderId="0" xfId="404" applyNumberFormat="1" applyFont="1" applyAlignment="1" applyProtection="1">
      <alignment horizontal="right" vertical="center"/>
    </xf>
    <xf numFmtId="165" fontId="5" fillId="4" borderId="8" xfId="405" applyNumberFormat="1" applyFont="1" applyFill="1" applyBorder="1" applyAlignment="1">
      <alignment horizontal="center" vertical="center"/>
    </xf>
    <xf numFmtId="165" fontId="5" fillId="4" borderId="18" xfId="405" applyNumberFormat="1" applyFont="1" applyFill="1" applyBorder="1" applyAlignment="1">
      <alignment horizontal="center" vertical="center"/>
    </xf>
    <xf numFmtId="165" fontId="5" fillId="4" borderId="28" xfId="405" applyNumberFormat="1" applyFont="1" applyFill="1" applyBorder="1" applyAlignment="1">
      <alignment horizontal="center" vertical="center"/>
    </xf>
    <xf numFmtId="165" fontId="5" fillId="4" borderId="4" xfId="405" applyNumberFormat="1" applyFont="1" applyFill="1" applyBorder="1" applyAlignment="1">
      <alignment horizontal="center" vertical="center"/>
    </xf>
    <xf numFmtId="49" fontId="5" fillId="4" borderId="9" xfId="405" quotePrefix="1" applyNumberFormat="1" applyFont="1" applyFill="1" applyBorder="1" applyAlignment="1">
      <alignment horizontal="center" vertical="center"/>
    </xf>
    <xf numFmtId="49" fontId="5" fillId="4" borderId="9" xfId="405" applyNumberFormat="1" applyFont="1" applyFill="1" applyBorder="1" applyAlignment="1">
      <alignment horizontal="center" vertical="center"/>
    </xf>
    <xf numFmtId="165" fontId="5" fillId="4" borderId="9" xfId="406" applyNumberFormat="1" applyFont="1" applyFill="1" applyBorder="1" applyAlignment="1">
      <alignment horizontal="center" vertical="center"/>
    </xf>
    <xf numFmtId="165" fontId="5" fillId="4" borderId="13" xfId="406" applyNumberFormat="1" applyFont="1" applyFill="1" applyBorder="1" applyAlignment="1">
      <alignment horizontal="center" vertical="center"/>
    </xf>
    <xf numFmtId="0" fontId="5" fillId="4" borderId="81" xfId="0" applyFont="1" applyFill="1" applyBorder="1" applyAlignment="1">
      <alignment horizontal="center" vertical="center" wrapText="1"/>
    </xf>
    <xf numFmtId="0" fontId="5" fillId="4" borderId="82"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3" xfId="0" applyFont="1" applyFill="1" applyBorder="1" applyAlignment="1">
      <alignment horizontal="center" vertical="center"/>
    </xf>
    <xf numFmtId="0" fontId="5" fillId="0" borderId="0" xfId="0" applyFont="1" applyAlignment="1">
      <alignment horizontal="center" vertical="center"/>
    </xf>
    <xf numFmtId="165" fontId="3" fillId="0" borderId="0" xfId="0" applyNumberFormat="1" applyFont="1" applyBorder="1" applyAlignment="1">
      <alignment horizontal="right" vertical="center"/>
    </xf>
    <xf numFmtId="0" fontId="5" fillId="0" borderId="0" xfId="276" applyFont="1" applyAlignment="1">
      <alignment horizontal="center" vertical="center"/>
    </xf>
    <xf numFmtId="165" fontId="32" fillId="0" borderId="20" xfId="179" applyNumberFormat="1" applyFont="1" applyBorder="1" applyAlignment="1">
      <alignment horizontal="right" vertical="center"/>
    </xf>
    <xf numFmtId="165" fontId="3" fillId="0" borderId="15" xfId="179" applyNumberFormat="1" applyFont="1" applyBorder="1" applyAlignment="1">
      <alignment horizontal="left" vertical="center"/>
    </xf>
    <xf numFmtId="165" fontId="3" fillId="0" borderId="0" xfId="179" applyNumberFormat="1" applyFont="1" applyAlignment="1">
      <alignment horizontal="left" vertical="center"/>
    </xf>
    <xf numFmtId="0" fontId="5" fillId="0" borderId="0" xfId="2" applyFont="1" applyFill="1" applyAlignment="1">
      <alignment horizontal="center"/>
    </xf>
    <xf numFmtId="0" fontId="5" fillId="0" borderId="0" xfId="2" applyFont="1" applyFill="1" applyBorder="1" applyAlignment="1">
      <alignment horizontal="center"/>
    </xf>
    <xf numFmtId="0" fontId="5" fillId="2" borderId="86" xfId="2" applyFont="1" applyFill="1" applyBorder="1" applyAlignment="1">
      <alignment horizontal="center"/>
    </xf>
    <xf numFmtId="0" fontId="5" fillId="2" borderId="21" xfId="2" applyFont="1" applyFill="1" applyBorder="1" applyAlignment="1">
      <alignment horizontal="center"/>
    </xf>
    <xf numFmtId="0" fontId="5" fillId="2" borderId="31" xfId="2" applyFont="1" applyFill="1" applyBorder="1" applyAlignment="1">
      <alignment horizontal="center"/>
    </xf>
    <xf numFmtId="0" fontId="5" fillId="4" borderId="37" xfId="2" applyFont="1" applyFill="1" applyBorder="1" applyAlignment="1">
      <alignment horizontal="center"/>
    </xf>
    <xf numFmtId="0" fontId="5" fillId="4" borderId="19" xfId="2" applyFont="1" applyFill="1" applyBorder="1" applyAlignment="1">
      <alignment horizontal="center"/>
    </xf>
    <xf numFmtId="0" fontId="5" fillId="4" borderId="18" xfId="2" applyFont="1" applyFill="1" applyBorder="1" applyAlignment="1">
      <alignment horizontal="center"/>
    </xf>
    <xf numFmtId="0" fontId="5" fillId="4" borderId="4" xfId="2" applyFont="1" applyFill="1" applyBorder="1" applyAlignment="1">
      <alignment horizontal="center"/>
    </xf>
    <xf numFmtId="173" fontId="5" fillId="4" borderId="10" xfId="407" applyNumberFormat="1" applyFont="1" applyFill="1" applyBorder="1" applyAlignment="1" applyProtection="1">
      <alignment horizontal="center" vertical="center"/>
    </xf>
    <xf numFmtId="173" fontId="5" fillId="4" borderId="18" xfId="407" applyNumberFormat="1" applyFont="1" applyFill="1" applyBorder="1" applyAlignment="1" applyProtection="1">
      <alignment horizontal="center" vertical="center"/>
    </xf>
    <xf numFmtId="0" fontId="5" fillId="4" borderId="75" xfId="0" applyFont="1" applyFill="1" applyBorder="1" applyAlignment="1">
      <alignment horizontal="center" vertical="center"/>
    </xf>
    <xf numFmtId="0" fontId="5" fillId="4" borderId="76" xfId="0" applyFont="1" applyFill="1" applyBorder="1" applyAlignment="1">
      <alignment horizontal="center" vertical="center"/>
    </xf>
    <xf numFmtId="0" fontId="5" fillId="4" borderId="75" xfId="0" applyFont="1" applyFill="1" applyBorder="1" applyAlignment="1">
      <alignment horizontal="center" vertical="center" wrapText="1"/>
    </xf>
    <xf numFmtId="0" fontId="5" fillId="4" borderId="8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77"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3" fillId="0" borderId="15"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32" fillId="0" borderId="20" xfId="289" applyFont="1" applyFill="1" applyBorder="1" applyAlignment="1">
      <alignment horizontal="right"/>
    </xf>
    <xf numFmtId="0" fontId="5" fillId="4" borderId="81" xfId="289" applyFont="1" applyFill="1" applyBorder="1" applyAlignment="1">
      <alignment horizontal="center" vertical="center"/>
    </xf>
    <xf numFmtId="0" fontId="5" fillId="4" borderId="15" xfId="289" applyFont="1" applyFill="1" applyBorder="1" applyAlignment="1">
      <alignment horizontal="center" vertical="center"/>
    </xf>
    <xf numFmtId="0" fontId="5" fillId="4" borderId="76" xfId="289" applyFont="1" applyFill="1" applyBorder="1" applyAlignment="1">
      <alignment horizontal="center" vertical="center"/>
    </xf>
    <xf numFmtId="0" fontId="5" fillId="4" borderId="24" xfId="289" applyFont="1" applyFill="1" applyBorder="1" applyAlignment="1">
      <alignment horizontal="center" vertical="center"/>
    </xf>
    <xf numFmtId="0" fontId="5" fillId="4" borderId="0" xfId="289" applyFont="1" applyFill="1" applyBorder="1" applyAlignment="1">
      <alignment horizontal="center" vertical="center"/>
    </xf>
    <xf numFmtId="0" fontId="5" fillId="4" borderId="1" xfId="289" applyFont="1" applyFill="1" applyBorder="1" applyAlignment="1">
      <alignment horizontal="center" vertical="center"/>
    </xf>
    <xf numFmtId="0" fontId="5" fillId="4" borderId="82" xfId="289" applyFont="1" applyFill="1" applyBorder="1" applyAlignment="1">
      <alignment horizontal="center" vertical="center"/>
    </xf>
    <xf numFmtId="0" fontId="5" fillId="18" borderId="77" xfId="289" applyFont="1" applyFill="1" applyBorder="1" applyAlignment="1">
      <alignment horizontal="center" vertical="center"/>
    </xf>
    <xf numFmtId="0" fontId="5" fillId="18" borderId="37" xfId="289" applyFont="1" applyFill="1" applyBorder="1" applyAlignment="1">
      <alignment horizontal="center" vertical="center"/>
    </xf>
    <xf numFmtId="0" fontId="5" fillId="4" borderId="15" xfId="289" quotePrefix="1" applyFont="1" applyFill="1" applyBorder="1" applyAlignment="1">
      <alignment horizontal="center" vertical="center"/>
    </xf>
    <xf numFmtId="0" fontId="5" fillId="4" borderId="28" xfId="289" applyFont="1" applyFill="1" applyBorder="1" applyAlignment="1">
      <alignment horizontal="center" vertical="center"/>
    </xf>
    <xf numFmtId="0" fontId="5" fillId="4" borderId="4" xfId="289" applyFont="1" applyFill="1" applyBorder="1" applyAlignment="1">
      <alignment horizontal="center" vertical="center"/>
    </xf>
    <xf numFmtId="0" fontId="5" fillId="4" borderId="75" xfId="289" applyFont="1" applyFill="1" applyBorder="1" applyAlignment="1">
      <alignment horizontal="center" vertical="center"/>
    </xf>
    <xf numFmtId="0" fontId="5" fillId="4" borderId="84" xfId="289" applyFont="1" applyFill="1" applyBorder="1" applyAlignment="1">
      <alignment horizontal="center" vertical="center"/>
    </xf>
    <xf numFmtId="0" fontId="43" fillId="0" borderId="0" xfId="289" applyFont="1" applyFill="1" applyAlignment="1">
      <alignment horizontal="center" vertical="center"/>
    </xf>
    <xf numFmtId="0" fontId="45" fillId="0" borderId="0" xfId="342" applyFont="1" applyFill="1" applyBorder="1" applyAlignment="1">
      <alignment horizontal="left"/>
    </xf>
    <xf numFmtId="0" fontId="5" fillId="2" borderId="88" xfId="342" applyFont="1" applyFill="1" applyBorder="1" applyAlignment="1" applyProtection="1">
      <alignment horizontal="center" vertical="center"/>
      <protection locked="0"/>
    </xf>
    <xf numFmtId="0" fontId="5" fillId="2" borderId="89" xfId="342" applyFont="1" applyFill="1" applyBorder="1" applyAlignment="1" applyProtection="1">
      <alignment horizontal="center" vertical="center"/>
      <protection locked="0"/>
    </xf>
    <xf numFmtId="0" fontId="5" fillId="2" borderId="90" xfId="342" applyFont="1" applyFill="1" applyBorder="1" applyAlignment="1" applyProtection="1">
      <alignment horizontal="center" vertical="center"/>
      <protection locked="0"/>
    </xf>
    <xf numFmtId="0" fontId="5" fillId="2" borderId="91" xfId="342" applyFont="1" applyFill="1" applyBorder="1" applyAlignment="1" applyProtection="1">
      <alignment horizontal="center" vertical="center"/>
      <protection locked="0"/>
    </xf>
    <xf numFmtId="0" fontId="5" fillId="2" borderId="92" xfId="342" applyFont="1" applyFill="1" applyBorder="1" applyAlignment="1" applyProtection="1">
      <alignment horizontal="center" vertical="center"/>
      <protection locked="0"/>
    </xf>
    <xf numFmtId="0" fontId="5" fillId="2" borderId="93" xfId="342" applyFont="1" applyFill="1" applyBorder="1" applyAlignment="1" applyProtection="1">
      <alignment horizontal="center" vertical="center"/>
      <protection locked="0"/>
    </xf>
    <xf numFmtId="0" fontId="5" fillId="2" borderId="119" xfId="342" applyFont="1" applyFill="1" applyBorder="1" applyAlignment="1" applyProtection="1">
      <alignment horizontal="center" vertical="center"/>
      <protection locked="0"/>
    </xf>
    <xf numFmtId="0" fontId="5" fillId="2" borderId="120" xfId="342" applyFont="1" applyFill="1" applyBorder="1" applyAlignment="1" applyProtection="1">
      <alignment horizontal="center" vertical="center"/>
      <protection locked="0"/>
    </xf>
    <xf numFmtId="0" fontId="5" fillId="2" borderId="121" xfId="342" applyFont="1" applyFill="1" applyBorder="1" applyAlignment="1" applyProtection="1">
      <alignment horizontal="center" vertical="center"/>
      <protection locked="0"/>
    </xf>
    <xf numFmtId="0" fontId="5" fillId="2" borderId="15" xfId="289" quotePrefix="1" applyFont="1" applyFill="1" applyBorder="1" applyAlignment="1">
      <alignment horizontal="center" vertical="center"/>
    </xf>
    <xf numFmtId="0" fontId="5" fillId="2" borderId="76" xfId="289" applyFont="1" applyFill="1" applyBorder="1" applyAlignment="1">
      <alignment horizontal="center" vertical="center"/>
    </xf>
    <xf numFmtId="0" fontId="5" fillId="2" borderId="77" xfId="289" applyFont="1" applyFill="1" applyBorder="1" applyAlignment="1">
      <alignment horizontal="center" vertical="center"/>
    </xf>
    <xf numFmtId="0" fontId="5" fillId="2" borderId="37" xfId="289" applyFont="1" applyFill="1" applyBorder="1" applyAlignment="1">
      <alignment horizontal="center" vertical="center"/>
    </xf>
    <xf numFmtId="0" fontId="5" fillId="2" borderId="15" xfId="289" applyFont="1" applyFill="1" applyBorder="1" applyAlignment="1">
      <alignment horizontal="center" vertical="center"/>
    </xf>
    <xf numFmtId="0" fontId="5" fillId="2" borderId="28" xfId="289" applyFont="1" applyFill="1" applyBorder="1" applyAlignment="1">
      <alignment horizontal="center" vertical="center"/>
    </xf>
    <xf numFmtId="0" fontId="5" fillId="2" borderId="4" xfId="289" applyFont="1" applyFill="1" applyBorder="1" applyAlignment="1">
      <alignment horizontal="center" vertical="center"/>
    </xf>
    <xf numFmtId="0" fontId="5" fillId="2" borderId="75" xfId="289" applyFont="1" applyFill="1" applyBorder="1" applyAlignment="1">
      <alignment horizontal="center" vertical="center"/>
    </xf>
    <xf numFmtId="0" fontId="5" fillId="2" borderId="84" xfId="289" applyFont="1" applyFill="1" applyBorder="1" applyAlignment="1">
      <alignment horizontal="center" vertical="center"/>
    </xf>
    <xf numFmtId="0" fontId="5" fillId="2" borderId="46" xfId="289" applyFont="1" applyFill="1" applyBorder="1" applyAlignment="1">
      <alignment horizontal="center" vertical="center"/>
    </xf>
    <xf numFmtId="0" fontId="5" fillId="2" borderId="29" xfId="289" applyFont="1" applyFill="1" applyBorder="1" applyAlignment="1">
      <alignment horizontal="center" vertical="center"/>
    </xf>
    <xf numFmtId="165" fontId="5" fillId="0" borderId="24" xfId="0" applyNumberFormat="1" applyFont="1" applyFill="1" applyBorder="1" applyAlignment="1">
      <alignment horizontal="left"/>
    </xf>
    <xf numFmtId="165" fontId="5" fillId="0" borderId="1" xfId="0" applyNumberFormat="1" applyFont="1" applyFill="1" applyBorder="1" applyAlignment="1">
      <alignment horizontal="left"/>
    </xf>
    <xf numFmtId="165" fontId="5" fillId="0" borderId="0" xfId="0" applyNumberFormat="1" applyFont="1" applyFill="1" applyAlignment="1">
      <alignment horizontal="center"/>
    </xf>
    <xf numFmtId="165" fontId="32" fillId="0" borderId="0" xfId="0" applyNumberFormat="1" applyFont="1" applyFill="1" applyAlignment="1">
      <alignment horizontal="right"/>
    </xf>
    <xf numFmtId="165" fontId="5" fillId="2" borderId="81" xfId="0" applyNumberFormat="1" applyFont="1" applyFill="1" applyBorder="1" applyAlignment="1">
      <alignment horizontal="center" vertical="center"/>
    </xf>
    <xf numFmtId="165" fontId="5" fillId="2" borderId="76" xfId="0" applyNumberFormat="1" applyFont="1" applyFill="1" applyBorder="1" applyAlignment="1">
      <alignment horizontal="center" vertical="center"/>
    </xf>
    <xf numFmtId="165" fontId="5" fillId="2" borderId="24"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82" xfId="0" applyNumberFormat="1" applyFont="1" applyFill="1" applyBorder="1" applyAlignment="1">
      <alignment horizontal="center" vertical="center"/>
    </xf>
    <xf numFmtId="165" fontId="5" fillId="2" borderId="37" xfId="0" applyNumberFormat="1" applyFont="1" applyFill="1" applyBorder="1" applyAlignment="1">
      <alignment horizontal="center" vertical="center"/>
    </xf>
    <xf numFmtId="165" fontId="5" fillId="2" borderId="75" xfId="0" quotePrefix="1" applyNumberFormat="1" applyFont="1" applyFill="1" applyBorder="1" applyAlignment="1">
      <alignment horizontal="center"/>
    </xf>
    <xf numFmtId="165" fontId="5" fillId="2" borderId="84" xfId="0" quotePrefix="1" applyNumberFormat="1" applyFont="1" applyFill="1" applyBorder="1" applyAlignment="1">
      <alignment horizontal="center"/>
    </xf>
    <xf numFmtId="165" fontId="3" fillId="0" borderId="1" xfId="0" applyNumberFormat="1" applyFont="1" applyFill="1" applyBorder="1" applyAlignment="1">
      <alignment horizontal="left"/>
    </xf>
    <xf numFmtId="165" fontId="5" fillId="0" borderId="10" xfId="0" applyNumberFormat="1" applyFont="1" applyFill="1" applyBorder="1" applyAlignment="1">
      <alignment horizontal="left"/>
    </xf>
    <xf numFmtId="165" fontId="3" fillId="0" borderId="3" xfId="0" applyNumberFormat="1" applyFont="1" applyFill="1" applyBorder="1" applyAlignment="1">
      <alignment horizontal="left"/>
    </xf>
    <xf numFmtId="165" fontId="3" fillId="0" borderId="0" xfId="0" applyNumberFormat="1" applyFont="1" applyFill="1" applyAlignment="1">
      <alignment horizontal="left"/>
    </xf>
    <xf numFmtId="0" fontId="5" fillId="0" borderId="0" xfId="2" applyFont="1" applyAlignment="1">
      <alignment horizontal="center"/>
    </xf>
    <xf numFmtId="165" fontId="32" fillId="0" borderId="20" xfId="0" applyNumberFormat="1" applyFont="1" applyFill="1" applyBorder="1" applyAlignment="1">
      <alignment horizontal="right"/>
    </xf>
    <xf numFmtId="165" fontId="3" fillId="0" borderId="3" xfId="0" applyNumberFormat="1" applyFont="1" applyBorder="1" applyAlignment="1">
      <alignment horizontal="left"/>
    </xf>
    <xf numFmtId="165" fontId="3" fillId="0" borderId="15" xfId="0" quotePrefix="1" applyNumberFormat="1" applyFont="1" applyFill="1" applyBorder="1" applyAlignment="1">
      <alignment horizontal="left"/>
    </xf>
    <xf numFmtId="165" fontId="3" fillId="0" borderId="0" xfId="0" applyNumberFormat="1" applyFont="1" applyFill="1" applyBorder="1" applyAlignment="1">
      <alignment horizontal="left"/>
    </xf>
    <xf numFmtId="165" fontId="3" fillId="0" borderId="0" xfId="0" quotePrefix="1" applyNumberFormat="1" applyFont="1" applyFill="1" applyAlignment="1">
      <alignment horizontal="left"/>
    </xf>
    <xf numFmtId="165" fontId="3" fillId="0" borderId="0" xfId="0" quotePrefix="1" applyNumberFormat="1" applyFont="1" applyFill="1" applyBorder="1" applyAlignment="1">
      <alignment horizontal="left"/>
    </xf>
    <xf numFmtId="0" fontId="35" fillId="0" borderId="0" xfId="2" applyFont="1" applyAlignment="1">
      <alignment horizontal="left"/>
    </xf>
    <xf numFmtId="0" fontId="35" fillId="0" borderId="15" xfId="2" applyFont="1" applyBorder="1" applyAlignment="1">
      <alignment horizontal="left"/>
    </xf>
    <xf numFmtId="0" fontId="46" fillId="0" borderId="0" xfId="408" applyAlignment="1" applyProtection="1">
      <alignment horizontal="left"/>
    </xf>
    <xf numFmtId="0" fontId="3" fillId="0" borderId="15" xfId="336" applyFont="1" applyBorder="1" applyAlignment="1">
      <alignment horizontal="left"/>
    </xf>
    <xf numFmtId="0" fontId="3" fillId="0" borderId="22" xfId="336" applyFont="1" applyBorder="1" applyAlignment="1">
      <alignment horizontal="center" vertical="center"/>
    </xf>
    <xf numFmtId="0" fontId="3" fillId="0" borderId="10" xfId="336" applyFont="1" applyBorder="1" applyAlignment="1">
      <alignment horizontal="center" vertical="center"/>
    </xf>
    <xf numFmtId="0" fontId="3" fillId="0" borderId="30" xfId="336" applyFont="1" applyBorder="1" applyAlignment="1">
      <alignment horizontal="center" vertical="center"/>
    </xf>
    <xf numFmtId="0" fontId="5" fillId="0" borderId="0" xfId="336" applyFont="1" applyAlignment="1">
      <alignment horizontal="center"/>
    </xf>
    <xf numFmtId="165" fontId="5" fillId="0" borderId="0" xfId="336" applyNumberFormat="1" applyFont="1" applyAlignment="1" applyProtection="1">
      <alignment horizontal="center" wrapText="1"/>
    </xf>
    <xf numFmtId="165" fontId="5" fillId="0" borderId="0" xfId="336" applyNumberFormat="1" applyFont="1" applyAlignment="1" applyProtection="1">
      <alignment horizontal="center"/>
    </xf>
    <xf numFmtId="0" fontId="5" fillId="2" borderId="81" xfId="336" applyFont="1" applyFill="1" applyBorder="1" applyAlignment="1">
      <alignment horizontal="center" vertical="center"/>
    </xf>
    <xf numFmtId="0" fontId="5" fillId="2" borderId="96" xfId="336" applyFont="1" applyFill="1" applyBorder="1" applyAlignment="1">
      <alignment horizontal="center" vertical="center"/>
    </xf>
    <xf numFmtId="0" fontId="5" fillId="2" borderId="28" xfId="336" applyFont="1" applyFill="1" applyBorder="1" applyAlignment="1">
      <alignment horizontal="center" vertical="center"/>
    </xf>
    <xf numFmtId="0" fontId="5" fillId="2" borderId="97" xfId="336" applyFont="1" applyFill="1" applyBorder="1" applyAlignment="1">
      <alignment horizontal="center" vertical="center"/>
    </xf>
    <xf numFmtId="0" fontId="5" fillId="2" borderId="9" xfId="336" applyFont="1" applyFill="1" applyBorder="1" applyAlignment="1">
      <alignment horizontal="center" vertical="center"/>
    </xf>
    <xf numFmtId="0" fontId="5" fillId="2" borderId="17" xfId="336" applyFont="1" applyFill="1" applyBorder="1" applyAlignment="1">
      <alignment horizontal="center" vertical="center"/>
    </xf>
    <xf numFmtId="0" fontId="5" fillId="2" borderId="13" xfId="336" applyFont="1" applyFill="1" applyBorder="1" applyAlignment="1">
      <alignment horizontal="center" vertical="center"/>
    </xf>
    <xf numFmtId="0" fontId="3" fillId="0" borderId="100" xfId="336" applyFont="1" applyBorder="1" applyAlignment="1">
      <alignment horizontal="center" vertical="center"/>
    </xf>
    <xf numFmtId="0" fontId="3" fillId="0" borderId="18" xfId="336" applyFont="1" applyBorder="1" applyAlignment="1">
      <alignment horizontal="center" vertical="center"/>
    </xf>
    <xf numFmtId="0" fontId="3" fillId="0" borderId="8" xfId="336" applyFont="1" applyBorder="1" applyAlignment="1">
      <alignment horizontal="center" vertical="center"/>
    </xf>
    <xf numFmtId="0" fontId="4" fillId="2" borderId="8"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8" xfId="2" applyFont="1" applyFill="1" applyBorder="1" applyAlignment="1">
      <alignment horizontal="center" vertical="center"/>
    </xf>
    <xf numFmtId="0" fontId="13" fillId="2" borderId="75"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76" xfId="2" applyFont="1" applyFill="1" applyBorder="1" applyAlignment="1">
      <alignment horizontal="center" vertical="center"/>
    </xf>
    <xf numFmtId="0" fontId="13" fillId="2" borderId="46" xfId="2" applyFont="1" applyFill="1" applyBorder="1" applyAlignment="1">
      <alignment horizontal="center" vertical="center"/>
    </xf>
    <xf numFmtId="0" fontId="13" fillId="2" borderId="77" xfId="2" applyFont="1" applyFill="1" applyBorder="1" applyAlignment="1">
      <alignment horizontal="center" vertical="center"/>
    </xf>
    <xf numFmtId="0" fontId="13" fillId="2" borderId="37" xfId="2" applyFont="1" applyFill="1" applyBorder="1" applyAlignment="1">
      <alignment horizontal="center" vertical="center"/>
    </xf>
    <xf numFmtId="0" fontId="13" fillId="2" borderId="16" xfId="2" applyFont="1" applyFill="1" applyBorder="1" applyAlignment="1">
      <alignment horizontal="center" vertical="center"/>
    </xf>
    <xf numFmtId="0" fontId="13" fillId="2" borderId="21" xfId="2" applyFont="1" applyFill="1" applyBorder="1" applyAlignment="1">
      <alignment horizontal="center" vertical="center"/>
    </xf>
    <xf numFmtId="0" fontId="13" fillId="2" borderId="31"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35" xfId="2" applyFont="1" applyFill="1" applyBorder="1" applyAlignment="1">
      <alignment horizontal="center" vertical="center"/>
    </xf>
    <xf numFmtId="0" fontId="9" fillId="0" borderId="0" xfId="0" applyFont="1" applyAlignment="1">
      <alignment horizontal="left"/>
    </xf>
    <xf numFmtId="0" fontId="3"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11" fillId="0" borderId="0" xfId="0" applyFont="1" applyAlignment="1">
      <alignment horizontal="center"/>
    </xf>
    <xf numFmtId="0" fontId="9" fillId="0" borderId="15" xfId="0" applyFont="1" applyBorder="1" applyAlignment="1">
      <alignment horizontal="left"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3" fillId="0" borderId="0" xfId="2" applyFont="1" applyBorder="1" applyAlignment="1">
      <alignment horizontal="justify" wrapText="1"/>
    </xf>
    <xf numFmtId="0" fontId="3" fillId="0" borderId="0" xfId="2" applyFont="1" applyAlignment="1">
      <alignment horizontal="left"/>
    </xf>
    <xf numFmtId="0" fontId="5" fillId="2" borderId="8" xfId="2" applyFont="1" applyFill="1" applyBorder="1" applyAlignment="1">
      <alignment horizontal="center" vertical="center"/>
    </xf>
    <xf numFmtId="0" fontId="2" fillId="2" borderId="10" xfId="3" applyFont="1" applyFill="1" applyBorder="1" applyAlignment="1">
      <alignment horizontal="center" vertical="center"/>
    </xf>
    <xf numFmtId="0" fontId="2" fillId="2" borderId="18" xfId="3" applyFont="1" applyFill="1" applyBorder="1" applyAlignment="1">
      <alignment horizontal="center" vertical="center"/>
    </xf>
    <xf numFmtId="0" fontId="5" fillId="2" borderId="16"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0" xfId="0" applyFont="1" applyBorder="1" applyAlignment="1">
      <alignment horizontal="right"/>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5" fillId="0" borderId="0" xfId="2413" applyFont="1" applyFill="1" applyAlignment="1">
      <alignment horizontal="center" vertical="center"/>
    </xf>
    <xf numFmtId="14" fontId="5" fillId="0" borderId="0" xfId="2413" applyNumberFormat="1" applyFont="1" applyFill="1" applyBorder="1" applyAlignment="1">
      <alignment horizontal="center"/>
    </xf>
    <xf numFmtId="0" fontId="32" fillId="0" borderId="0" xfId="2413" applyFont="1" applyFill="1" applyBorder="1" applyAlignment="1">
      <alignment horizontal="right"/>
    </xf>
    <xf numFmtId="0" fontId="5" fillId="2" borderId="16" xfId="2413" applyFont="1" applyFill="1" applyBorder="1" applyAlignment="1" applyProtection="1">
      <alignment horizontal="center"/>
    </xf>
    <xf numFmtId="0" fontId="5" fillId="2" borderId="21" xfId="2413" applyFont="1" applyFill="1" applyBorder="1" applyAlignment="1" applyProtection="1">
      <alignment horizontal="center"/>
    </xf>
    <xf numFmtId="0" fontId="5" fillId="2" borderId="31" xfId="2413" applyFont="1" applyFill="1" applyBorder="1" applyAlignment="1" applyProtection="1">
      <alignment horizontal="center"/>
    </xf>
    <xf numFmtId="176" fontId="5" fillId="2" borderId="7" xfId="2413" quotePrefix="1" applyNumberFormat="1" applyFont="1" applyFill="1" applyBorder="1" applyAlignment="1" applyProtection="1">
      <alignment horizontal="center"/>
    </xf>
    <xf numFmtId="176" fontId="5" fillId="2" borderId="34" xfId="2413" quotePrefix="1" applyNumberFormat="1" applyFont="1" applyFill="1" applyBorder="1" applyAlignment="1" applyProtection="1">
      <alignment horizontal="center"/>
    </xf>
    <xf numFmtId="176" fontId="5" fillId="2" borderId="6" xfId="2413" quotePrefix="1" applyNumberFormat="1" applyFont="1" applyFill="1" applyBorder="1" applyAlignment="1" applyProtection="1">
      <alignment horizontal="center"/>
    </xf>
    <xf numFmtId="176" fontId="5" fillId="2" borderId="35" xfId="2413" quotePrefix="1" applyNumberFormat="1" applyFont="1" applyFill="1" applyBorder="1" applyAlignment="1" applyProtection="1">
      <alignment horizontal="center"/>
    </xf>
    <xf numFmtId="0" fontId="5" fillId="2" borderId="8" xfId="2413" quotePrefix="1" applyFont="1" applyFill="1" applyBorder="1" applyAlignment="1">
      <alignment horizontal="center" vertical="center"/>
    </xf>
    <xf numFmtId="0" fontId="5" fillId="2" borderId="10" xfId="2413" quotePrefix="1" applyFont="1" applyFill="1" applyBorder="1" applyAlignment="1">
      <alignment horizontal="center" vertical="center"/>
    </xf>
    <xf numFmtId="0" fontId="5" fillId="2" borderId="18" xfId="2413" quotePrefix="1" applyFont="1" applyFill="1" applyBorder="1" applyAlignment="1">
      <alignment horizontal="center" vertical="center"/>
    </xf>
    <xf numFmtId="178" fontId="5" fillId="0" borderId="0" xfId="2413" applyNumberFormat="1" applyFont="1" applyFill="1" applyBorder="1" applyAlignment="1" applyProtection="1">
      <alignment horizontal="center"/>
    </xf>
    <xf numFmtId="0" fontId="5" fillId="2" borderId="8" xfId="2413" applyFont="1" applyFill="1" applyBorder="1" applyAlignment="1">
      <alignment horizontal="center" vertical="center"/>
    </xf>
    <xf numFmtId="0" fontId="5" fillId="2" borderId="10" xfId="2413" applyFont="1" applyFill="1" applyBorder="1" applyAlignment="1">
      <alignment horizontal="center" vertical="center"/>
    </xf>
    <xf numFmtId="0" fontId="5" fillId="2" borderId="18" xfId="2413" applyFont="1" applyFill="1" applyBorder="1" applyAlignment="1">
      <alignment horizontal="center" vertical="center"/>
    </xf>
    <xf numFmtId="0" fontId="5" fillId="2" borderId="16" xfId="2413" applyFont="1" applyFill="1" applyBorder="1" applyAlignment="1" applyProtection="1">
      <alignment horizontal="center" vertical="center"/>
    </xf>
    <xf numFmtId="0" fontId="5" fillId="2" borderId="21" xfId="2413" applyFont="1" applyFill="1" applyBorder="1" applyAlignment="1" applyProtection="1">
      <alignment horizontal="center" vertical="center"/>
    </xf>
    <xf numFmtId="0" fontId="5" fillId="2" borderId="31" xfId="2413" applyFont="1" applyFill="1" applyBorder="1" applyAlignment="1" applyProtection="1">
      <alignment horizontal="center" vertical="center"/>
    </xf>
    <xf numFmtId="0" fontId="5" fillId="2" borderId="9" xfId="2413" applyFont="1" applyFill="1" applyBorder="1" applyAlignment="1" applyProtection="1">
      <alignment horizontal="center" vertical="center"/>
    </xf>
    <xf numFmtId="0" fontId="5" fillId="2" borderId="13" xfId="2413" applyFont="1" applyFill="1" applyBorder="1" applyAlignment="1" applyProtection="1">
      <alignment horizontal="center" vertical="center"/>
    </xf>
    <xf numFmtId="176" fontId="5" fillId="2" borderId="5" xfId="2413" quotePrefix="1" applyNumberFormat="1" applyFont="1" applyFill="1" applyBorder="1" applyAlignment="1" applyProtection="1">
      <alignment horizontal="center"/>
    </xf>
    <xf numFmtId="176" fontId="5" fillId="2" borderId="9" xfId="2413" quotePrefix="1" applyNumberFormat="1" applyFont="1" applyFill="1" applyBorder="1" applyAlignment="1" applyProtection="1">
      <alignment horizontal="center"/>
    </xf>
    <xf numFmtId="176" fontId="5" fillId="2" borderId="13" xfId="2413" quotePrefix="1" applyNumberFormat="1" applyFont="1" applyFill="1" applyBorder="1" applyAlignment="1" applyProtection="1">
      <alignment horizontal="center"/>
    </xf>
    <xf numFmtId="176" fontId="5" fillId="2" borderId="11" xfId="2413" quotePrefix="1" applyNumberFormat="1" applyFont="1" applyFill="1" applyBorder="1" applyAlignment="1" applyProtection="1">
      <alignment horizontal="center"/>
    </xf>
    <xf numFmtId="166" fontId="3" fillId="0" borderId="0" xfId="2413" applyNumberFormat="1" applyFont="1" applyFill="1" applyAlignment="1">
      <alignment horizontal="left"/>
    </xf>
    <xf numFmtId="178" fontId="3" fillId="0" borderId="0" xfId="2413" applyNumberFormat="1" applyFont="1" applyFill="1" applyBorder="1" applyAlignment="1" applyProtection="1">
      <alignment horizontal="left"/>
    </xf>
    <xf numFmtId="166" fontId="5" fillId="0" borderId="0" xfId="2413" applyNumberFormat="1" applyFont="1" applyFill="1" applyAlignment="1">
      <alignment horizontal="center"/>
    </xf>
    <xf numFmtId="166" fontId="32" fillId="0" borderId="0" xfId="2413" applyNumberFormat="1" applyFont="1" applyFill="1" applyBorder="1" applyAlignment="1">
      <alignment horizontal="right"/>
    </xf>
    <xf numFmtId="166" fontId="3" fillId="0" borderId="0" xfId="2413" applyNumberFormat="1" applyFont="1" applyFill="1" applyBorder="1" applyAlignment="1">
      <alignment horizontal="right"/>
    </xf>
    <xf numFmtId="166" fontId="5" fillId="2" borderId="16" xfId="4" applyNumberFormat="1" applyFont="1" applyFill="1" applyBorder="1" applyAlignment="1">
      <alignment horizontal="center" wrapText="1"/>
    </xf>
    <xf numFmtId="166" fontId="5" fillId="2" borderId="21" xfId="4" applyNumberFormat="1" applyFont="1" applyFill="1" applyBorder="1" applyAlignment="1">
      <alignment horizontal="center" wrapText="1"/>
    </xf>
    <xf numFmtId="166" fontId="5" fillId="2" borderId="31" xfId="4" applyNumberFormat="1" applyFont="1" applyFill="1" applyBorder="1" applyAlignment="1">
      <alignment horizontal="center" wrapText="1"/>
    </xf>
    <xf numFmtId="166" fontId="5" fillId="2" borderId="7" xfId="4" quotePrefix="1" applyNumberFormat="1" applyFont="1" applyFill="1" applyBorder="1" applyAlignment="1">
      <alignment horizontal="center"/>
    </xf>
    <xf numFmtId="166" fontId="5" fillId="2" borderId="6" xfId="4" quotePrefix="1" applyNumberFormat="1" applyFont="1" applyFill="1" applyBorder="1" applyAlignment="1">
      <alignment horizontal="center"/>
    </xf>
    <xf numFmtId="166" fontId="5" fillId="2" borderId="35" xfId="4" quotePrefix="1" applyNumberFormat="1" applyFont="1" applyFill="1" applyBorder="1" applyAlignment="1">
      <alignment horizontal="center"/>
    </xf>
    <xf numFmtId="166" fontId="5" fillId="2" borderId="8" xfId="2413" applyNumberFormat="1" applyFont="1" applyFill="1" applyBorder="1" applyAlignment="1" applyProtection="1">
      <alignment horizontal="center" vertical="center"/>
    </xf>
    <xf numFmtId="166" fontId="5" fillId="2" borderId="10" xfId="2413" applyNumberFormat="1" applyFont="1" applyFill="1" applyBorder="1" applyAlignment="1" applyProtection="1">
      <alignment horizontal="center" vertical="center"/>
    </xf>
    <xf numFmtId="166" fontId="5" fillId="2" borderId="18" xfId="2413" applyNumberFormat="1" applyFont="1" applyFill="1" applyBorder="1" applyAlignment="1" applyProtection="1">
      <alignment horizontal="center" vertical="center"/>
    </xf>
    <xf numFmtId="0" fontId="47" fillId="0" borderId="0" xfId="2413" applyFont="1" applyFill="1" applyAlignment="1">
      <alignment horizontal="center"/>
    </xf>
    <xf numFmtId="0" fontId="48" fillId="0" borderId="0" xfId="2413" applyFont="1" applyFill="1" applyAlignment="1">
      <alignment horizontal="center"/>
    </xf>
    <xf numFmtId="0" fontId="49" fillId="0" borderId="20" xfId="2413" applyFont="1" applyFill="1" applyBorder="1" applyAlignment="1">
      <alignment horizontal="center"/>
    </xf>
    <xf numFmtId="166" fontId="13" fillId="2" borderId="16" xfId="4" applyNumberFormat="1" applyFont="1" applyFill="1" applyBorder="1" applyAlignment="1">
      <alignment horizontal="center" wrapText="1"/>
    </xf>
    <xf numFmtId="166" fontId="13" fillId="2" borderId="21" xfId="4" applyNumberFormat="1" applyFont="1" applyFill="1" applyBorder="1" applyAlignment="1">
      <alignment horizontal="center" wrapText="1"/>
    </xf>
    <xf numFmtId="166" fontId="13" fillId="2" borderId="31" xfId="4" applyNumberFormat="1" applyFont="1" applyFill="1" applyBorder="1" applyAlignment="1">
      <alignment horizontal="center" wrapText="1"/>
    </xf>
    <xf numFmtId="166" fontId="13" fillId="2" borderId="7" xfId="4" quotePrefix="1" applyNumberFormat="1" applyFont="1" applyFill="1" applyBorder="1" applyAlignment="1">
      <alignment horizontal="center"/>
    </xf>
    <xf numFmtId="166" fontId="13" fillId="2" borderId="6" xfId="4" quotePrefix="1" applyNumberFormat="1" applyFont="1" applyFill="1" applyBorder="1" applyAlignment="1">
      <alignment horizontal="center"/>
    </xf>
    <xf numFmtId="166" fontId="13" fillId="2" borderId="35" xfId="4" quotePrefix="1" applyNumberFormat="1" applyFont="1" applyFill="1" applyBorder="1" applyAlignment="1">
      <alignment horizontal="center"/>
    </xf>
    <xf numFmtId="178" fontId="4" fillId="0" borderId="0" xfId="2413" applyNumberFormat="1" applyFont="1" applyFill="1" applyBorder="1" applyAlignment="1" applyProtection="1">
      <alignment horizontal="left" wrapText="1"/>
    </xf>
    <xf numFmtId="0" fontId="13" fillId="2" borderId="8" xfId="2413" applyFont="1" applyFill="1" applyBorder="1" applyAlignment="1">
      <alignment horizontal="center" vertical="center"/>
    </xf>
    <xf numFmtId="0" fontId="13" fillId="2" borderId="10" xfId="2413" applyFont="1" applyFill="1" applyBorder="1" applyAlignment="1">
      <alignment horizontal="center" vertical="center"/>
    </xf>
    <xf numFmtId="0" fontId="13" fillId="2" borderId="18" xfId="2413" applyFont="1" applyFill="1" applyBorder="1" applyAlignment="1">
      <alignment horizontal="center" vertical="center"/>
    </xf>
    <xf numFmtId="0" fontId="5" fillId="0" borderId="0" xfId="2413" applyFont="1" applyFill="1" applyAlignment="1">
      <alignment horizontal="center"/>
    </xf>
    <xf numFmtId="0" fontId="32" fillId="0" borderId="20" xfId="2413" applyFont="1" applyFill="1" applyBorder="1" applyAlignment="1">
      <alignment horizontal="center"/>
    </xf>
    <xf numFmtId="0" fontId="3" fillId="0" borderId="0" xfId="2413" applyFont="1" applyFill="1" applyAlignment="1">
      <alignment horizontal="left"/>
    </xf>
    <xf numFmtId="166" fontId="5" fillId="2" borderId="16" xfId="6" quotePrefix="1" applyNumberFormat="1" applyFont="1" applyFill="1" applyBorder="1" applyAlignment="1">
      <alignment horizontal="center" wrapText="1"/>
    </xf>
    <xf numFmtId="166" fontId="5" fillId="2" borderId="21" xfId="6" quotePrefix="1" applyNumberFormat="1" applyFont="1" applyFill="1" applyBorder="1" applyAlignment="1">
      <alignment horizontal="center" wrapText="1"/>
    </xf>
    <xf numFmtId="166" fontId="5" fillId="2" borderId="31" xfId="6" quotePrefix="1" applyNumberFormat="1" applyFont="1" applyFill="1" applyBorder="1" applyAlignment="1">
      <alignment horizontal="center" wrapText="1"/>
    </xf>
    <xf numFmtId="1" fontId="5" fillId="2" borderId="7" xfId="2413" quotePrefix="1" applyNumberFormat="1" applyFont="1" applyFill="1" applyBorder="1" applyAlignment="1">
      <alignment horizontal="center"/>
    </xf>
    <xf numFmtId="0" fontId="5" fillId="2" borderId="6" xfId="2413" applyFont="1" applyFill="1" applyBorder="1" applyAlignment="1">
      <alignment horizontal="center"/>
    </xf>
    <xf numFmtId="1" fontId="5" fillId="2" borderId="34" xfId="2413" quotePrefix="1" applyNumberFormat="1" applyFont="1" applyFill="1" applyBorder="1" applyAlignment="1">
      <alignment horizontal="center"/>
    </xf>
    <xf numFmtId="0" fontId="5" fillId="2" borderId="35" xfId="2413" applyFont="1" applyFill="1" applyBorder="1" applyAlignment="1">
      <alignment horizontal="center"/>
    </xf>
    <xf numFmtId="178" fontId="3" fillId="0" borderId="15" xfId="2413" applyNumberFormat="1" applyFont="1" applyFill="1" applyBorder="1" applyAlignment="1" applyProtection="1">
      <alignment horizontal="left"/>
    </xf>
    <xf numFmtId="166" fontId="5" fillId="0" borderId="0" xfId="2413" applyNumberFormat="1" applyFont="1" applyFill="1" applyBorder="1" applyAlignment="1">
      <alignment horizontal="center"/>
    </xf>
    <xf numFmtId="166" fontId="5" fillId="0" borderId="0" xfId="2413" applyNumberFormat="1" applyFont="1" applyFill="1" applyBorder="1" applyAlignment="1" applyProtection="1">
      <alignment horizontal="center"/>
    </xf>
    <xf numFmtId="166" fontId="5" fillId="2" borderId="8" xfId="2413" applyNumberFormat="1" applyFont="1" applyFill="1" applyBorder="1" applyAlignment="1">
      <alignment horizontal="center" vertical="center"/>
    </xf>
    <xf numFmtId="166" fontId="5" fillId="2" borderId="10" xfId="2413" applyNumberFormat="1" applyFont="1" applyFill="1" applyBorder="1" applyAlignment="1">
      <alignment horizontal="center" vertical="center"/>
    </xf>
    <xf numFmtId="166" fontId="5" fillId="2" borderId="18" xfId="2413" applyNumberFormat="1" applyFont="1" applyFill="1" applyBorder="1" applyAlignment="1">
      <alignment horizontal="center" vertical="center"/>
    </xf>
    <xf numFmtId="0" fontId="5" fillId="2" borderId="8" xfId="289" applyFont="1" applyFill="1" applyBorder="1" applyAlignment="1">
      <alignment horizontal="center" vertical="center"/>
    </xf>
    <xf numFmtId="0" fontId="0" fillId="0" borderId="10" xfId="0" applyBorder="1"/>
    <xf numFmtId="0" fontId="0" fillId="0" borderId="18" xfId="0" applyBorder="1"/>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32" fillId="0" borderId="20" xfId="0" applyFont="1" applyFill="1" applyBorder="1" applyAlignment="1">
      <alignment horizontal="right"/>
    </xf>
    <xf numFmtId="0" fontId="5" fillId="2" borderId="16" xfId="289" applyFont="1" applyFill="1" applyBorder="1" applyAlignment="1">
      <alignment horizontal="center" vertical="center"/>
    </xf>
    <xf numFmtId="0" fontId="5" fillId="2" borderId="21" xfId="289" applyFont="1" applyFill="1" applyBorder="1" applyAlignment="1">
      <alignment horizontal="center" vertical="center"/>
    </xf>
    <xf numFmtId="0" fontId="5" fillId="2" borderId="17" xfId="289" applyFont="1" applyFill="1" applyBorder="1" applyAlignment="1">
      <alignment horizontal="center" vertical="center"/>
    </xf>
    <xf numFmtId="0" fontId="5" fillId="2" borderId="31" xfId="289" applyFont="1" applyFill="1" applyBorder="1" applyAlignment="1">
      <alignment horizontal="center" vertical="center"/>
    </xf>
    <xf numFmtId="0" fontId="5" fillId="2" borderId="7" xfId="289" quotePrefix="1" applyFont="1" applyFill="1" applyBorder="1" applyAlignment="1">
      <alignment horizontal="center"/>
    </xf>
    <xf numFmtId="0" fontId="5" fillId="2" borderId="6" xfId="289" quotePrefix="1" applyFont="1" applyFill="1" applyBorder="1" applyAlignment="1">
      <alignment horizontal="center"/>
    </xf>
    <xf numFmtId="0" fontId="5" fillId="2" borderId="5" xfId="289" quotePrefix="1" applyFont="1" applyFill="1" applyBorder="1" applyAlignment="1">
      <alignment horizontal="center"/>
    </xf>
    <xf numFmtId="0" fontId="5" fillId="2" borderId="5" xfId="289" applyFont="1" applyFill="1" applyBorder="1" applyAlignment="1">
      <alignment horizontal="center"/>
    </xf>
    <xf numFmtId="0" fontId="5" fillId="2" borderId="34" xfId="289" applyNumberFormat="1" applyFont="1" applyFill="1" applyBorder="1" applyAlignment="1">
      <alignment horizontal="center"/>
    </xf>
    <xf numFmtId="0" fontId="5" fillId="2" borderId="6" xfId="289" applyNumberFormat="1" applyFont="1" applyFill="1" applyBorder="1" applyAlignment="1">
      <alignment horizontal="center"/>
    </xf>
    <xf numFmtId="0" fontId="5" fillId="2" borderId="11" xfId="289" applyFont="1" applyFill="1" applyBorder="1" applyAlignment="1">
      <alignment horizontal="center"/>
    </xf>
    <xf numFmtId="39" fontId="5" fillId="2" borderId="8" xfId="290" applyNumberFormat="1" applyFont="1" applyFill="1" applyBorder="1" applyAlignment="1">
      <alignment horizontal="center" vertical="center"/>
    </xf>
    <xf numFmtId="39" fontId="5" fillId="2" borderId="10" xfId="290" quotePrefix="1" applyNumberFormat="1" applyFont="1" applyFill="1" applyBorder="1" applyAlignment="1">
      <alignment horizontal="center" vertical="center"/>
    </xf>
    <xf numFmtId="39" fontId="5" fillId="2" borderId="18" xfId="290" quotePrefix="1" applyNumberFormat="1" applyFont="1" applyFill="1" applyBorder="1" applyAlignment="1">
      <alignment horizontal="center" vertical="center"/>
    </xf>
    <xf numFmtId="180" fontId="5" fillId="2" borderId="9" xfId="199" applyNumberFormat="1" applyFont="1" applyFill="1" applyBorder="1" applyAlignment="1">
      <alignment horizontal="center" vertical="center"/>
    </xf>
    <xf numFmtId="180" fontId="5" fillId="2" borderId="13" xfId="199" applyNumberFormat="1" applyFont="1" applyFill="1" applyBorder="1" applyAlignment="1">
      <alignment horizontal="center" vertical="center"/>
    </xf>
    <xf numFmtId="39" fontId="5" fillId="2" borderId="7" xfId="290" quotePrefix="1" applyNumberFormat="1" applyFont="1" applyFill="1" applyBorder="1" applyAlignment="1">
      <alignment horizontal="center"/>
    </xf>
    <xf numFmtId="39" fontId="5" fillId="2" borderId="6" xfId="290" quotePrefix="1" applyNumberFormat="1" applyFont="1" applyFill="1" applyBorder="1" applyAlignment="1">
      <alignment horizontal="center"/>
    </xf>
    <xf numFmtId="39" fontId="5" fillId="2" borderId="34" xfId="290" quotePrefix="1" applyNumberFormat="1" applyFont="1" applyFill="1" applyBorder="1" applyAlignment="1">
      <alignment horizontal="center"/>
    </xf>
    <xf numFmtId="39" fontId="5" fillId="2" borderId="35" xfId="290" quotePrefix="1" applyNumberFormat="1" applyFont="1" applyFill="1" applyBorder="1" applyAlignment="1">
      <alignment horizontal="center"/>
    </xf>
    <xf numFmtId="0" fontId="5" fillId="2" borderId="45" xfId="289" quotePrefix="1" applyFont="1" applyFill="1" applyBorder="1" applyAlignment="1">
      <alignment horizontal="center" vertical="center"/>
    </xf>
    <xf numFmtId="0" fontId="5" fillId="2" borderId="36" xfId="289" quotePrefix="1" applyFont="1" applyFill="1" applyBorder="1" applyAlignment="1">
      <alignment horizontal="center" vertical="center"/>
    </xf>
    <xf numFmtId="0" fontId="5" fillId="2" borderId="46" xfId="289" quotePrefix="1" applyFont="1" applyFill="1" applyBorder="1" applyAlignment="1">
      <alignment horizontal="center" vertical="center"/>
    </xf>
    <xf numFmtId="0" fontId="5" fillId="2" borderId="29" xfId="289" quotePrefix="1" applyFont="1" applyFill="1" applyBorder="1" applyAlignment="1">
      <alignment horizontal="center" vertical="center"/>
    </xf>
    <xf numFmtId="0" fontId="3" fillId="0" borderId="0" xfId="0" applyFont="1" applyFill="1" applyBorder="1" applyAlignment="1">
      <alignment horizontal="left"/>
    </xf>
    <xf numFmtId="0" fontId="5" fillId="2" borderId="7" xfId="290" applyFont="1" applyFill="1" applyBorder="1" applyAlignment="1">
      <alignment horizontal="center" vertical="center" wrapText="1"/>
    </xf>
    <xf numFmtId="0" fontId="5" fillId="2" borderId="6" xfId="290" applyFont="1" applyFill="1" applyBorder="1" applyAlignment="1">
      <alignment horizontal="center" vertical="center" wrapText="1"/>
    </xf>
    <xf numFmtId="0" fontId="5" fillId="2" borderId="35" xfId="290" applyFont="1" applyFill="1" applyBorder="1" applyAlignment="1">
      <alignment horizontal="center" vertical="center" wrapText="1"/>
    </xf>
    <xf numFmtId="39" fontId="5" fillId="2" borderId="10" xfId="290" applyNumberFormat="1" applyFont="1" applyFill="1" applyBorder="1" applyAlignment="1">
      <alignment horizontal="center" vertical="center"/>
    </xf>
    <xf numFmtId="39" fontId="5" fillId="2" borderId="18" xfId="290" applyNumberFormat="1" applyFont="1" applyFill="1" applyBorder="1" applyAlignment="1">
      <alignment horizontal="center" vertical="center"/>
    </xf>
    <xf numFmtId="180" fontId="5" fillId="2" borderId="16" xfId="199" applyNumberFormat="1" applyFont="1" applyFill="1" applyBorder="1" applyAlignment="1">
      <alignment horizontal="center" vertical="center"/>
    </xf>
    <xf numFmtId="180" fontId="5" fillId="2" borderId="21" xfId="199" applyNumberFormat="1" applyFont="1" applyFill="1" applyBorder="1" applyAlignment="1">
      <alignment horizontal="center" vertical="center"/>
    </xf>
    <xf numFmtId="180" fontId="5" fillId="2" borderId="31" xfId="199"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0" fontId="5" fillId="2" borderId="16" xfId="0" applyFont="1" applyFill="1" applyBorder="1" applyAlignment="1">
      <alignment horizontal="center"/>
    </xf>
    <xf numFmtId="0" fontId="5" fillId="2" borderId="21" xfId="0" applyFont="1" applyFill="1" applyBorder="1" applyAlignment="1">
      <alignment horizontal="center"/>
    </xf>
    <xf numFmtId="0" fontId="5" fillId="2" borderId="17" xfId="0" applyFont="1" applyFill="1" applyBorder="1" applyAlignment="1">
      <alignment horizontal="center"/>
    </xf>
    <xf numFmtId="0" fontId="5" fillId="2" borderId="31" xfId="0" applyFont="1" applyFill="1" applyBorder="1" applyAlignment="1">
      <alignment horizontal="center"/>
    </xf>
    <xf numFmtId="39" fontId="5" fillId="2" borderId="7" xfId="0" quotePrefix="1" applyNumberFormat="1" applyFont="1" applyFill="1" applyBorder="1" applyAlignment="1" applyProtection="1">
      <alignment horizontal="center"/>
    </xf>
    <xf numFmtId="39" fontId="5" fillId="2" borderId="34" xfId="0" quotePrefix="1" applyNumberFormat="1" applyFont="1" applyFill="1" applyBorder="1" applyAlignment="1" applyProtection="1">
      <alignment horizontal="center"/>
    </xf>
    <xf numFmtId="39" fontId="5" fillId="2" borderId="6" xfId="0" quotePrefix="1" applyNumberFormat="1" applyFont="1" applyFill="1" applyBorder="1" applyAlignment="1" applyProtection="1">
      <alignment horizontal="center"/>
    </xf>
    <xf numFmtId="39" fontId="5" fillId="2" borderId="95" xfId="0" quotePrefix="1" applyNumberFormat="1" applyFont="1" applyFill="1" applyBorder="1" applyAlignment="1" applyProtection="1">
      <alignment horizontal="center" vertical="center"/>
    </xf>
    <xf numFmtId="39" fontId="5" fillId="2" borderId="32" xfId="0" quotePrefix="1" applyNumberFormat="1" applyFont="1" applyFill="1" applyBorder="1" applyAlignment="1" applyProtection="1">
      <alignment horizontal="center" vertical="center"/>
    </xf>
    <xf numFmtId="39" fontId="5" fillId="2" borderId="77" xfId="0" quotePrefix="1" applyNumberFormat="1" applyFont="1" applyFill="1" applyBorder="1" applyAlignment="1" applyProtection="1">
      <alignment horizontal="center" vertical="center"/>
    </xf>
    <xf numFmtId="39" fontId="5" fillId="2" borderId="37" xfId="0" quotePrefix="1" applyNumberFormat="1" applyFont="1" applyFill="1" applyBorder="1" applyAlignment="1" applyProtection="1">
      <alignment horizontal="center" vertical="center"/>
    </xf>
    <xf numFmtId="39" fontId="5" fillId="2" borderId="101" xfId="0" quotePrefix="1" applyNumberFormat="1" applyFont="1" applyFill="1" applyBorder="1" applyAlignment="1" applyProtection="1">
      <alignment horizontal="center" vertical="center"/>
    </xf>
    <xf numFmtId="39" fontId="5" fillId="2" borderId="29" xfId="0" quotePrefix="1" applyNumberFormat="1" applyFont="1" applyFill="1" applyBorder="1" applyAlignment="1" applyProtection="1">
      <alignment horizontal="center" vertical="center"/>
    </xf>
    <xf numFmtId="39" fontId="5" fillId="2" borderId="7" xfId="0" applyNumberFormat="1" applyFont="1" applyFill="1" applyBorder="1" applyAlignment="1" applyProtection="1">
      <alignment horizontal="center" vertical="center"/>
    </xf>
    <xf numFmtId="39" fontId="5" fillId="2" borderId="6" xfId="0" applyNumberFormat="1" applyFont="1" applyFill="1" applyBorder="1" applyAlignment="1" applyProtection="1">
      <alignment horizontal="center" vertical="center"/>
    </xf>
    <xf numFmtId="39" fontId="5" fillId="2" borderId="34" xfId="0" applyNumberFormat="1" applyFont="1" applyFill="1" applyBorder="1" applyAlignment="1" applyProtection="1">
      <alignment horizontal="center" vertical="center" wrapText="1"/>
    </xf>
    <xf numFmtId="39" fontId="5" fillId="2" borderId="6" xfId="0" applyNumberFormat="1" applyFont="1" applyFill="1" applyBorder="1" applyAlignment="1" applyProtection="1">
      <alignment horizontal="center" vertical="center" wrapText="1"/>
    </xf>
    <xf numFmtId="39" fontId="5" fillId="2" borderId="34" xfId="0" applyNumberFormat="1" applyFont="1" applyFill="1" applyBorder="1" applyAlignment="1" applyProtection="1">
      <alignment horizontal="center" vertical="center"/>
    </xf>
    <xf numFmtId="0" fontId="3" fillId="0" borderId="0" xfId="286" applyFont="1" applyFill="1" applyBorder="1" applyAlignment="1">
      <alignment horizontal="left"/>
    </xf>
    <xf numFmtId="0" fontId="5" fillId="0" borderId="0" xfId="286" applyFont="1" applyFill="1" applyAlignment="1">
      <alignment horizontal="center" vertical="center"/>
    </xf>
    <xf numFmtId="0" fontId="5" fillId="0" borderId="0" xfId="286" applyFont="1" applyFill="1" applyAlignment="1">
      <alignment horizontal="center"/>
    </xf>
    <xf numFmtId="0" fontId="5" fillId="2" borderId="34" xfId="2" applyFont="1" applyFill="1" applyBorder="1" applyAlignment="1">
      <alignment horizontal="center"/>
    </xf>
    <xf numFmtId="0" fontId="5" fillId="2" borderId="7" xfId="2" quotePrefix="1" applyFont="1" applyFill="1" applyBorder="1" applyAlignment="1">
      <alignment horizontal="center"/>
    </xf>
    <xf numFmtId="0" fontId="5" fillId="2" borderId="6" xfId="2" applyFont="1" applyFill="1" applyBorder="1" applyAlignment="1">
      <alignment horizontal="center"/>
    </xf>
    <xf numFmtId="0" fontId="5" fillId="2" borderId="35" xfId="2" applyFont="1" applyFill="1" applyBorder="1" applyAlignment="1">
      <alignment horizontal="center"/>
    </xf>
    <xf numFmtId="0" fontId="3" fillId="0" borderId="15" xfId="2" applyFont="1" applyFill="1" applyBorder="1" applyAlignment="1">
      <alignment horizontal="left"/>
    </xf>
    <xf numFmtId="0" fontId="32" fillId="0" borderId="20" xfId="2" applyFont="1" applyFill="1" applyBorder="1" applyAlignment="1">
      <alignment horizontal="right"/>
    </xf>
    <xf numFmtId="0" fontId="5" fillId="2" borderId="10" xfId="289" applyFont="1" applyFill="1" applyBorder="1" applyAlignment="1">
      <alignment horizontal="center" vertical="center"/>
    </xf>
    <xf numFmtId="0" fontId="5" fillId="2" borderId="16" xfId="289" applyFont="1" applyFill="1" applyBorder="1" applyAlignment="1">
      <alignment horizontal="center"/>
    </xf>
    <xf numFmtId="0" fontId="5" fillId="2" borderId="21" xfId="289" applyFont="1" applyFill="1" applyBorder="1" applyAlignment="1">
      <alignment horizontal="center"/>
    </xf>
    <xf numFmtId="0" fontId="5" fillId="2" borderId="17" xfId="289" applyFont="1" applyFill="1" applyBorder="1" applyAlignment="1">
      <alignment horizontal="center"/>
    </xf>
    <xf numFmtId="0" fontId="5" fillId="2" borderId="31" xfId="289" applyFont="1" applyFill="1" applyBorder="1" applyAlignment="1">
      <alignment horizontal="center"/>
    </xf>
    <xf numFmtId="0" fontId="5" fillId="2" borderId="7" xfId="289" applyFont="1" applyFill="1" applyBorder="1" applyAlignment="1">
      <alignment horizontal="center"/>
    </xf>
    <xf numFmtId="0" fontId="5" fillId="2" borderId="6" xfId="289" applyFont="1" applyFill="1" applyBorder="1" applyAlignment="1">
      <alignment horizontal="center"/>
    </xf>
    <xf numFmtId="0" fontId="5" fillId="2" borderId="34" xfId="289" applyFont="1" applyFill="1" applyBorder="1" applyAlignment="1">
      <alignment horizontal="center"/>
    </xf>
    <xf numFmtId="0" fontId="5" fillId="2" borderId="8"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21"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15" xfId="289" applyFont="1" applyFill="1" applyBorder="1" applyAlignment="1" applyProtection="1">
      <alignment horizontal="center" vertical="center"/>
    </xf>
    <xf numFmtId="0" fontId="5" fillId="2" borderId="84" xfId="289" applyFont="1" applyFill="1" applyBorder="1" applyAlignment="1" applyProtection="1">
      <alignment horizontal="center" vertical="center"/>
    </xf>
    <xf numFmtId="0" fontId="5" fillId="0" borderId="0" xfId="2413" applyFont="1" applyFill="1" applyBorder="1" applyAlignment="1">
      <alignment horizontal="center"/>
    </xf>
    <xf numFmtId="0" fontId="5" fillId="2" borderId="9" xfId="2413" applyFont="1" applyFill="1" applyBorder="1" applyAlignment="1">
      <alignment horizontal="center" vertical="center"/>
    </xf>
    <xf numFmtId="0" fontId="5" fillId="2" borderId="21" xfId="2413" applyFont="1" applyFill="1" applyBorder="1" applyAlignment="1">
      <alignment horizontal="center" vertical="center"/>
    </xf>
    <xf numFmtId="0" fontId="5" fillId="2" borderId="17" xfId="2413" applyFont="1" applyFill="1" applyBorder="1" applyAlignment="1">
      <alignment horizontal="center" vertical="center"/>
    </xf>
    <xf numFmtId="0" fontId="5" fillId="2" borderId="16" xfId="2413" applyFont="1" applyFill="1" applyBorder="1" applyAlignment="1">
      <alignment horizontal="center" vertical="center"/>
    </xf>
    <xf numFmtId="0" fontId="5" fillId="2" borderId="31" xfId="2413" applyFont="1" applyFill="1" applyBorder="1" applyAlignment="1">
      <alignment horizontal="center" vertical="center"/>
    </xf>
    <xf numFmtId="0" fontId="5" fillId="2" borderId="2" xfId="2413" applyFont="1" applyFill="1" applyBorder="1" applyAlignment="1">
      <alignment horizontal="center" vertical="center"/>
    </xf>
    <xf numFmtId="0" fontId="5" fillId="2" borderId="4" xfId="2413" applyFont="1" applyFill="1" applyBorder="1" applyAlignment="1">
      <alignment horizontal="center" vertical="center"/>
    </xf>
    <xf numFmtId="0" fontId="5" fillId="2" borderId="23" xfId="2413" applyFont="1" applyFill="1" applyBorder="1" applyAlignment="1">
      <alignment horizontal="center" vertical="center"/>
    </xf>
    <xf numFmtId="0" fontId="5" fillId="2" borderId="19" xfId="2413" applyFont="1" applyFill="1" applyBorder="1" applyAlignment="1">
      <alignment horizontal="center" vertical="center"/>
    </xf>
    <xf numFmtId="0" fontId="3" fillId="0" borderId="15" xfId="2413" applyFont="1" applyBorder="1" applyAlignment="1">
      <alignment horizontal="left"/>
    </xf>
    <xf numFmtId="0" fontId="5" fillId="0" borderId="0" xfId="2413" applyFont="1" applyAlignment="1">
      <alignment horizontal="center"/>
    </xf>
    <xf numFmtId="0" fontId="3" fillId="0" borderId="0" xfId="2413" applyFont="1" applyBorder="1" applyAlignment="1">
      <alignment horizontal="center" vertical="center"/>
    </xf>
    <xf numFmtId="0" fontId="32" fillId="0" borderId="20" xfId="2413" applyFont="1" applyBorder="1" applyAlignment="1">
      <alignment horizontal="right" vertical="center"/>
    </xf>
    <xf numFmtId="0" fontId="5" fillId="2" borderId="5" xfId="2413" applyFont="1" applyFill="1" applyBorder="1" applyAlignment="1">
      <alignment horizontal="center" vertical="center"/>
    </xf>
    <xf numFmtId="0" fontId="5" fillId="2" borderId="11" xfId="2413" applyFont="1" applyFill="1" applyBorder="1" applyAlignment="1">
      <alignment horizontal="center" vertical="center"/>
    </xf>
    <xf numFmtId="0" fontId="3" fillId="0" borderId="0" xfId="2413" applyFont="1" applyAlignment="1">
      <alignment horizontal="left"/>
    </xf>
    <xf numFmtId="0" fontId="5" fillId="0" borderId="0" xfId="2413" applyFont="1" applyBorder="1" applyAlignment="1">
      <alignment horizontal="center" vertical="center"/>
    </xf>
    <xf numFmtId="0" fontId="5" fillId="2" borderId="8" xfId="2413" applyFont="1" applyFill="1" applyBorder="1" applyAlignment="1">
      <alignment horizontal="center" vertical="center" wrapText="1"/>
    </xf>
    <xf numFmtId="0" fontId="5" fillId="2" borderId="10" xfId="2413" applyFont="1" applyFill="1" applyBorder="1" applyAlignment="1">
      <alignment horizontal="center" vertical="center" wrapText="1"/>
    </xf>
    <xf numFmtId="0" fontId="5" fillId="2" borderId="18" xfId="2413" applyFont="1" applyFill="1" applyBorder="1" applyAlignment="1">
      <alignment horizontal="center" vertical="center" wrapText="1"/>
    </xf>
    <xf numFmtId="0" fontId="5" fillId="2" borderId="122" xfId="2413" applyFont="1" applyFill="1" applyBorder="1" applyAlignment="1">
      <alignment horizontal="center" vertical="center"/>
    </xf>
    <xf numFmtId="0" fontId="5" fillId="2" borderId="110" xfId="2413" applyFont="1" applyFill="1" applyBorder="1" applyAlignment="1">
      <alignment horizontal="center" vertical="center"/>
    </xf>
    <xf numFmtId="0" fontId="5" fillId="2" borderId="111" xfId="2413" applyFont="1" applyFill="1" applyBorder="1" applyAlignment="1">
      <alignment horizontal="center" vertical="center"/>
    </xf>
    <xf numFmtId="0" fontId="5" fillId="2" borderId="7" xfId="2413" applyFont="1" applyFill="1" applyBorder="1" applyAlignment="1">
      <alignment horizontal="center" vertical="center"/>
    </xf>
    <xf numFmtId="0" fontId="5" fillId="2" borderId="34" xfId="2413" applyFont="1" applyFill="1" applyBorder="1" applyAlignment="1">
      <alignment horizontal="center" vertical="center"/>
    </xf>
    <xf numFmtId="0" fontId="5" fillId="2" borderId="35" xfId="2413" applyFont="1" applyFill="1" applyBorder="1" applyAlignment="1">
      <alignment horizontal="center" vertical="center"/>
    </xf>
    <xf numFmtId="0" fontId="3" fillId="0" borderId="0" xfId="2413" applyFont="1" applyBorder="1" applyAlignment="1">
      <alignment horizontal="left"/>
    </xf>
    <xf numFmtId="0" fontId="5" fillId="2" borderId="43" xfId="2413" applyFont="1" applyFill="1" applyBorder="1" applyAlignment="1">
      <alignment horizontal="center" vertical="center"/>
    </xf>
    <xf numFmtId="0" fontId="5" fillId="2" borderId="14" xfId="2413" applyFont="1" applyFill="1" applyBorder="1" applyAlignment="1">
      <alignment horizontal="center" vertical="center"/>
    </xf>
    <xf numFmtId="0" fontId="5" fillId="2" borderId="13" xfId="2413" applyFont="1" applyFill="1" applyBorder="1" applyAlignment="1">
      <alignment horizontal="center" vertical="center"/>
    </xf>
    <xf numFmtId="0" fontId="5" fillId="2" borderId="5" xfId="2413" applyFont="1" applyFill="1" applyBorder="1" applyAlignment="1">
      <alignment horizontal="center" vertical="center" wrapText="1"/>
    </xf>
    <xf numFmtId="0" fontId="5" fillId="2" borderId="11" xfId="2413" applyFont="1" applyFill="1" applyBorder="1" applyAlignment="1">
      <alignment horizontal="center" vertical="center" wrapText="1"/>
    </xf>
    <xf numFmtId="0" fontId="5" fillId="0" borderId="0" xfId="2413" applyFont="1" applyFill="1" applyBorder="1" applyAlignment="1">
      <alignment horizontal="center" vertical="top"/>
    </xf>
    <xf numFmtId="0" fontId="5" fillId="0" borderId="33" xfId="2413" applyFont="1" applyFill="1" applyBorder="1" applyAlignment="1">
      <alignment horizontal="left" vertical="top"/>
    </xf>
    <xf numFmtId="0" fontId="5" fillId="0" borderId="34" xfId="2413" applyFont="1" applyFill="1" applyBorder="1" applyAlignment="1">
      <alignment horizontal="left" vertical="top"/>
    </xf>
    <xf numFmtId="0" fontId="5" fillId="0" borderId="35" xfId="2413" applyFont="1" applyFill="1" applyBorder="1" applyAlignment="1">
      <alignment horizontal="left" vertical="top"/>
    </xf>
    <xf numFmtId="0" fontId="5" fillId="0" borderId="0" xfId="2413" applyFont="1" applyBorder="1" applyAlignment="1">
      <alignment horizontal="center" vertical="top"/>
    </xf>
    <xf numFmtId="0" fontId="5" fillId="2" borderId="9" xfId="2413" applyFont="1" applyFill="1" applyBorder="1" applyAlignment="1">
      <alignment horizontal="center" vertical="top"/>
    </xf>
    <xf numFmtId="0" fontId="5" fillId="2" borderId="16" xfId="2413" applyFont="1" applyFill="1" applyBorder="1" applyAlignment="1">
      <alignment horizontal="center" vertical="top" wrapText="1"/>
    </xf>
    <xf numFmtId="0" fontId="5" fillId="2" borderId="31" xfId="2413" applyFont="1" applyFill="1" applyBorder="1" applyAlignment="1">
      <alignment horizontal="center" vertical="top" wrapText="1"/>
    </xf>
  </cellXfs>
  <cellStyles count="41501">
    <cellStyle name="20% - Accent1 2" xfId="409"/>
    <cellStyle name="20% - Accent1 2 2" xfId="410"/>
    <cellStyle name="20% - Accent1 3" xfId="411"/>
    <cellStyle name="20% - Accent2 2" xfId="412"/>
    <cellStyle name="20% - Accent2 2 2" xfId="413"/>
    <cellStyle name="20% - Accent2 3" xfId="414"/>
    <cellStyle name="20% - Accent3 2" xfId="415"/>
    <cellStyle name="20% - Accent3 2 2" xfId="416"/>
    <cellStyle name="20% - Accent3 3" xfId="417"/>
    <cellStyle name="20% - Accent4 2" xfId="418"/>
    <cellStyle name="20% - Accent4 2 2" xfId="419"/>
    <cellStyle name="20% - Accent4 3" xfId="420"/>
    <cellStyle name="20% - Accent5 2" xfId="421"/>
    <cellStyle name="20% - Accent5 2 2" xfId="422"/>
    <cellStyle name="20% - Accent5 3" xfId="423"/>
    <cellStyle name="20% - Accent6 2" xfId="424"/>
    <cellStyle name="20% - Accent6 2 2" xfId="425"/>
    <cellStyle name="20% - Accent6 3" xfId="426"/>
    <cellStyle name="40% - Accent1 2" xfId="427"/>
    <cellStyle name="40% - Accent1 2 2" xfId="428"/>
    <cellStyle name="40% - Accent1 3" xfId="429"/>
    <cellStyle name="40% - Accent2 2" xfId="430"/>
    <cellStyle name="40% - Accent2 2 2" xfId="431"/>
    <cellStyle name="40% - Accent2 3" xfId="432"/>
    <cellStyle name="40% - Accent3 2" xfId="433"/>
    <cellStyle name="40% - Accent3 2 2" xfId="434"/>
    <cellStyle name="40% - Accent3 3" xfId="435"/>
    <cellStyle name="40% - Accent4 2" xfId="436"/>
    <cellStyle name="40% - Accent4 2 2" xfId="437"/>
    <cellStyle name="40% - Accent4 3" xfId="438"/>
    <cellStyle name="40% - Accent5 2" xfId="439"/>
    <cellStyle name="40% - Accent5 2 2" xfId="440"/>
    <cellStyle name="40% - Accent5 3" xfId="441"/>
    <cellStyle name="40% - Accent6 2" xfId="442"/>
    <cellStyle name="40% - Accent6 2 2" xfId="443"/>
    <cellStyle name="40% - Accent6 3" xfId="444"/>
    <cellStyle name="Comma" xfId="387" builtinId="3"/>
    <cellStyle name="Comma 10" xfId="4"/>
    <cellStyle name="Comma 10 2" xfId="5"/>
    <cellStyle name="Comma 10 3" xfId="345"/>
    <cellStyle name="Comma 11" xfId="6"/>
    <cellStyle name="Comma 11 2" xfId="346"/>
    <cellStyle name="Comma 12" xfId="7"/>
    <cellStyle name="Comma 13" xfId="8"/>
    <cellStyle name="Comma 14" xfId="9"/>
    <cellStyle name="Comma 14 2" xfId="445"/>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0 3" xfId="347"/>
    <cellStyle name="Comma 21" xfId="94"/>
    <cellStyle name="Comma 21 2" xfId="95"/>
    <cellStyle name="Comma 22" xfId="96"/>
    <cellStyle name="Comma 22 2" xfId="97"/>
    <cellStyle name="Comma 22 3" xfId="446"/>
    <cellStyle name="Comma 23" xfId="329"/>
    <cellStyle name="Comma 23 2" xfId="447"/>
    <cellStyle name="Comma 24" xfId="331"/>
    <cellStyle name="Comma 24 2" xfId="448"/>
    <cellStyle name="Comma 25" xfId="340"/>
    <cellStyle name="Comma 25 2" xfId="449"/>
    <cellStyle name="Comma 26" xfId="450"/>
    <cellStyle name="Comma 27" xfId="98"/>
    <cellStyle name="Comma 27 2" xfId="99"/>
    <cellStyle name="Comma 27 3" xfId="348"/>
    <cellStyle name="Comma 29" xfId="100"/>
    <cellStyle name="Comma 29 2" xfId="101"/>
    <cellStyle name="Comma 29 3" xfId="349"/>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30 3" xfId="350"/>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5 4" xfId="451"/>
    <cellStyle name="Comma 6" xfId="132"/>
    <cellStyle name="Comma 67 2" xfId="133"/>
    <cellStyle name="Comma 7" xfId="134"/>
    <cellStyle name="Comma 70" xfId="135"/>
    <cellStyle name="Comma 8" xfId="136"/>
    <cellStyle name="Comma 8 2" xfId="452"/>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xfId="408" builtinId="8"/>
    <cellStyle name="Hyperlink 2" xfId="149"/>
    <cellStyle name="Normal" xfId="0" builtinId="0"/>
    <cellStyle name="Normal 10" xfId="2"/>
    <cellStyle name="Normal 10 2" xfId="150"/>
    <cellStyle name="Normal 10 3" xfId="151"/>
    <cellStyle name="Normal 10 3 2" xfId="336"/>
    <cellStyle name="Normal 11" xfId="152"/>
    <cellStyle name="Normal 11 10" xfId="453"/>
    <cellStyle name="Normal 11 10 2" xfId="454"/>
    <cellStyle name="Normal 11 10 2 2" xfId="455"/>
    <cellStyle name="Normal 11 10 2 2 2" xfId="456"/>
    <cellStyle name="Normal 11 10 2 2 2 2" xfId="457"/>
    <cellStyle name="Normal 11 10 2 2 3" xfId="458"/>
    <cellStyle name="Normal 11 10 2 3" xfId="459"/>
    <cellStyle name="Normal 11 10 2 3 2" xfId="460"/>
    <cellStyle name="Normal 11 10 2 4" xfId="461"/>
    <cellStyle name="Normal 11 10 3" xfId="462"/>
    <cellStyle name="Normal 11 10 3 2" xfId="463"/>
    <cellStyle name="Normal 11 10 3 2 2" xfId="464"/>
    <cellStyle name="Normal 11 10 3 3" xfId="465"/>
    <cellStyle name="Normal 11 10 4" xfId="466"/>
    <cellStyle name="Normal 11 10 4 2" xfId="467"/>
    <cellStyle name="Normal 11 10 5" xfId="468"/>
    <cellStyle name="Normal 11 11" xfId="469"/>
    <cellStyle name="Normal 11 11 2" xfId="470"/>
    <cellStyle name="Normal 11 12" xfId="471"/>
    <cellStyle name="Normal 11 2" xfId="153"/>
    <cellStyle name="Normal 11 2 10" xfId="472"/>
    <cellStyle name="Normal 11 2 2" xfId="473"/>
    <cellStyle name="Normal 11 2 2 2" xfId="474"/>
    <cellStyle name="Normal 11 2 2 2 2" xfId="475"/>
    <cellStyle name="Normal 11 2 2 2 2 2" xfId="476"/>
    <cellStyle name="Normal 11 2 2 2 2 2 2" xfId="477"/>
    <cellStyle name="Normal 11 2 2 2 2 2 2 2" xfId="478"/>
    <cellStyle name="Normal 11 2 2 2 2 2 2 2 2" xfId="479"/>
    <cellStyle name="Normal 11 2 2 2 2 2 2 2 2 2" xfId="480"/>
    <cellStyle name="Normal 11 2 2 2 2 2 2 2 2 2 2" xfId="481"/>
    <cellStyle name="Normal 11 2 2 2 2 2 2 2 2 2 2 2" xfId="482"/>
    <cellStyle name="Normal 11 2 2 2 2 2 2 2 2 2 2 2 2" xfId="483"/>
    <cellStyle name="Normal 11 2 2 2 2 2 2 2 2 2 2 3" xfId="484"/>
    <cellStyle name="Normal 11 2 2 2 2 2 2 2 2 2 3" xfId="485"/>
    <cellStyle name="Normal 11 2 2 2 2 2 2 2 2 2 3 2" xfId="486"/>
    <cellStyle name="Normal 11 2 2 2 2 2 2 2 2 2 4" xfId="487"/>
    <cellStyle name="Normal 11 2 2 2 2 2 2 2 2 3" xfId="488"/>
    <cellStyle name="Normal 11 2 2 2 2 2 2 2 2 3 2" xfId="489"/>
    <cellStyle name="Normal 11 2 2 2 2 2 2 2 2 3 2 2" xfId="490"/>
    <cellStyle name="Normal 11 2 2 2 2 2 2 2 2 3 3" xfId="491"/>
    <cellStyle name="Normal 11 2 2 2 2 2 2 2 2 4" xfId="492"/>
    <cellStyle name="Normal 11 2 2 2 2 2 2 2 2 4 2" xfId="493"/>
    <cellStyle name="Normal 11 2 2 2 2 2 2 2 2 5" xfId="494"/>
    <cellStyle name="Normal 11 2 2 2 2 2 2 2 3" xfId="495"/>
    <cellStyle name="Normal 11 2 2 2 2 2 2 2 3 2" xfId="496"/>
    <cellStyle name="Normal 11 2 2 2 2 2 2 2 3 2 2" xfId="497"/>
    <cellStyle name="Normal 11 2 2 2 2 2 2 2 3 3" xfId="498"/>
    <cellStyle name="Normal 11 2 2 2 2 2 2 2 4" xfId="499"/>
    <cellStyle name="Normal 11 2 2 2 2 2 2 2 4 2" xfId="500"/>
    <cellStyle name="Normal 11 2 2 2 2 2 2 2 5" xfId="501"/>
    <cellStyle name="Normal 11 2 2 2 2 2 2 3" xfId="502"/>
    <cellStyle name="Normal 11 2 2 2 2 2 2 3 2" xfId="503"/>
    <cellStyle name="Normal 11 2 2 2 2 2 2 3 2 2" xfId="504"/>
    <cellStyle name="Normal 11 2 2 2 2 2 2 3 3" xfId="505"/>
    <cellStyle name="Normal 11 2 2 2 2 2 2 4" xfId="506"/>
    <cellStyle name="Normal 11 2 2 2 2 2 2 4 2" xfId="507"/>
    <cellStyle name="Normal 11 2 2 2 2 2 2 5" xfId="508"/>
    <cellStyle name="Normal 11 2 2 2 2 2 3" xfId="509"/>
    <cellStyle name="Normal 11 2 2 2 2 2 3 2" xfId="510"/>
    <cellStyle name="Normal 11 2 2 2 2 2 3 2 2" xfId="511"/>
    <cellStyle name="Normal 11 2 2 2 2 2 3 2 2 2" xfId="512"/>
    <cellStyle name="Normal 11 2 2 2 2 2 3 2 3" xfId="513"/>
    <cellStyle name="Normal 11 2 2 2 2 2 3 3" xfId="514"/>
    <cellStyle name="Normal 11 2 2 2 2 2 3 3 2" xfId="515"/>
    <cellStyle name="Normal 11 2 2 2 2 2 3 4" xfId="516"/>
    <cellStyle name="Normal 11 2 2 2 2 2 4" xfId="517"/>
    <cellStyle name="Normal 11 2 2 2 2 2 4 2" xfId="518"/>
    <cellStyle name="Normal 11 2 2 2 2 2 4 2 2" xfId="519"/>
    <cellStyle name="Normal 11 2 2 2 2 2 4 3" xfId="520"/>
    <cellStyle name="Normal 11 2 2 2 2 2 5" xfId="521"/>
    <cellStyle name="Normal 11 2 2 2 2 2 5 2" xfId="522"/>
    <cellStyle name="Normal 11 2 2 2 2 2 6" xfId="523"/>
    <cellStyle name="Normal 11 2 2 2 2 3" xfId="524"/>
    <cellStyle name="Normal 11 2 2 2 2 3 2" xfId="525"/>
    <cellStyle name="Normal 11 2 2 2 2 3 2 2" xfId="526"/>
    <cellStyle name="Normal 11 2 2 2 2 3 2 2 2" xfId="527"/>
    <cellStyle name="Normal 11 2 2 2 2 3 2 2 2 2" xfId="528"/>
    <cellStyle name="Normal 11 2 2 2 2 3 2 2 3" xfId="529"/>
    <cellStyle name="Normal 11 2 2 2 2 3 2 3" xfId="530"/>
    <cellStyle name="Normal 11 2 2 2 2 3 2 3 2" xfId="531"/>
    <cellStyle name="Normal 11 2 2 2 2 3 2 4" xfId="532"/>
    <cellStyle name="Normal 11 2 2 2 2 3 3" xfId="533"/>
    <cellStyle name="Normal 11 2 2 2 2 3 3 2" xfId="534"/>
    <cellStyle name="Normal 11 2 2 2 2 3 3 2 2" xfId="535"/>
    <cellStyle name="Normal 11 2 2 2 2 3 3 3" xfId="536"/>
    <cellStyle name="Normal 11 2 2 2 2 3 4" xfId="537"/>
    <cellStyle name="Normal 11 2 2 2 2 3 4 2" xfId="538"/>
    <cellStyle name="Normal 11 2 2 2 2 3 5" xfId="539"/>
    <cellStyle name="Normal 11 2 2 2 2 4" xfId="540"/>
    <cellStyle name="Normal 11 2 2 2 2 4 2" xfId="541"/>
    <cellStyle name="Normal 11 2 2 2 2 4 2 2" xfId="542"/>
    <cellStyle name="Normal 11 2 2 2 2 4 2 2 2" xfId="543"/>
    <cellStyle name="Normal 11 2 2 2 2 4 2 3" xfId="544"/>
    <cellStyle name="Normal 11 2 2 2 2 4 3" xfId="545"/>
    <cellStyle name="Normal 11 2 2 2 2 4 3 2" xfId="546"/>
    <cellStyle name="Normal 11 2 2 2 2 4 4" xfId="547"/>
    <cellStyle name="Normal 11 2 2 2 2 5" xfId="548"/>
    <cellStyle name="Normal 11 2 2 2 2 5 2" xfId="549"/>
    <cellStyle name="Normal 11 2 2 2 2 5 2 2" xfId="550"/>
    <cellStyle name="Normal 11 2 2 2 2 5 3" xfId="551"/>
    <cellStyle name="Normal 11 2 2 2 2 6" xfId="552"/>
    <cellStyle name="Normal 11 2 2 2 2 6 2" xfId="553"/>
    <cellStyle name="Normal 11 2 2 2 2 7" xfId="554"/>
    <cellStyle name="Normal 11 2 2 2 3" xfId="555"/>
    <cellStyle name="Normal 11 2 2 2 3 2" xfId="556"/>
    <cellStyle name="Normal 11 2 2 2 3 2 2" xfId="557"/>
    <cellStyle name="Normal 11 2 2 2 3 2 2 2" xfId="558"/>
    <cellStyle name="Normal 11 2 2 2 3 2 2 2 2" xfId="559"/>
    <cellStyle name="Normal 11 2 2 2 3 2 2 2 2 2" xfId="560"/>
    <cellStyle name="Normal 11 2 2 2 3 2 2 2 3" xfId="561"/>
    <cellStyle name="Normal 11 2 2 2 3 2 2 3" xfId="562"/>
    <cellStyle name="Normal 11 2 2 2 3 2 2 3 2" xfId="563"/>
    <cellStyle name="Normal 11 2 2 2 3 2 2 4" xfId="564"/>
    <cellStyle name="Normal 11 2 2 2 3 2 3" xfId="565"/>
    <cellStyle name="Normal 11 2 2 2 3 2 3 2" xfId="566"/>
    <cellStyle name="Normal 11 2 2 2 3 2 3 2 2" xfId="567"/>
    <cellStyle name="Normal 11 2 2 2 3 2 3 3" xfId="568"/>
    <cellStyle name="Normal 11 2 2 2 3 2 4" xfId="569"/>
    <cellStyle name="Normal 11 2 2 2 3 2 4 2" xfId="570"/>
    <cellStyle name="Normal 11 2 2 2 3 2 5" xfId="571"/>
    <cellStyle name="Normal 11 2 2 2 3 3" xfId="572"/>
    <cellStyle name="Normal 11 2 2 2 3 3 2" xfId="573"/>
    <cellStyle name="Normal 11 2 2 2 3 3 2 2" xfId="574"/>
    <cellStyle name="Normal 11 2 2 2 3 3 2 2 2" xfId="575"/>
    <cellStyle name="Normal 11 2 2 2 3 3 2 3" xfId="576"/>
    <cellStyle name="Normal 11 2 2 2 3 3 3" xfId="577"/>
    <cellStyle name="Normal 11 2 2 2 3 3 3 2" xfId="578"/>
    <cellStyle name="Normal 11 2 2 2 3 3 4" xfId="579"/>
    <cellStyle name="Normal 11 2 2 2 3 4" xfId="580"/>
    <cellStyle name="Normal 11 2 2 2 3 4 2" xfId="581"/>
    <cellStyle name="Normal 11 2 2 2 3 4 2 2" xfId="582"/>
    <cellStyle name="Normal 11 2 2 2 3 4 3" xfId="583"/>
    <cellStyle name="Normal 11 2 2 2 3 5" xfId="584"/>
    <cellStyle name="Normal 11 2 2 2 3 5 2" xfId="585"/>
    <cellStyle name="Normal 11 2 2 2 3 6" xfId="586"/>
    <cellStyle name="Normal 11 2 2 2 4" xfId="587"/>
    <cellStyle name="Normal 11 2 2 2 4 2" xfId="588"/>
    <cellStyle name="Normal 11 2 2 2 4 2 2" xfId="589"/>
    <cellStyle name="Normal 11 2 2 2 4 2 2 2" xfId="590"/>
    <cellStyle name="Normal 11 2 2 2 4 2 2 2 2" xfId="591"/>
    <cellStyle name="Normal 11 2 2 2 4 2 2 3" xfId="592"/>
    <cellStyle name="Normal 11 2 2 2 4 2 3" xfId="593"/>
    <cellStyle name="Normal 11 2 2 2 4 2 3 2" xfId="594"/>
    <cellStyle name="Normal 11 2 2 2 4 2 4" xfId="595"/>
    <cellStyle name="Normal 11 2 2 2 4 3" xfId="596"/>
    <cellStyle name="Normal 11 2 2 2 4 3 2" xfId="597"/>
    <cellStyle name="Normal 11 2 2 2 4 3 2 2" xfId="598"/>
    <cellStyle name="Normal 11 2 2 2 4 3 3" xfId="599"/>
    <cellStyle name="Normal 11 2 2 2 4 4" xfId="600"/>
    <cellStyle name="Normal 11 2 2 2 4 4 2" xfId="601"/>
    <cellStyle name="Normal 11 2 2 2 4 5" xfId="602"/>
    <cellStyle name="Normal 11 2 2 2 5" xfId="603"/>
    <cellStyle name="Normal 11 2 2 2 5 2" xfId="604"/>
    <cellStyle name="Normal 11 2 2 2 5 2 2" xfId="605"/>
    <cellStyle name="Normal 11 2 2 2 5 2 2 2" xfId="606"/>
    <cellStyle name="Normal 11 2 2 2 5 2 3" xfId="607"/>
    <cellStyle name="Normal 11 2 2 2 5 3" xfId="608"/>
    <cellStyle name="Normal 11 2 2 2 5 3 2" xfId="609"/>
    <cellStyle name="Normal 11 2 2 2 5 4" xfId="610"/>
    <cellStyle name="Normal 11 2 2 2 6" xfId="611"/>
    <cellStyle name="Normal 11 2 2 2 6 2" xfId="612"/>
    <cellStyle name="Normal 11 2 2 2 6 2 2" xfId="613"/>
    <cellStyle name="Normal 11 2 2 2 6 3" xfId="614"/>
    <cellStyle name="Normal 11 2 2 2 7" xfId="615"/>
    <cellStyle name="Normal 11 2 2 2 7 2" xfId="616"/>
    <cellStyle name="Normal 11 2 2 2 8" xfId="617"/>
    <cellStyle name="Normal 11 2 2 3" xfId="618"/>
    <cellStyle name="Normal 11 2 2 3 2" xfId="619"/>
    <cellStyle name="Normal 11 2 2 3 2 2" xfId="620"/>
    <cellStyle name="Normal 11 2 2 3 2 2 2" xfId="621"/>
    <cellStyle name="Normal 11 2 2 3 2 2 2 2" xfId="622"/>
    <cellStyle name="Normal 11 2 2 3 2 2 2 2 2" xfId="623"/>
    <cellStyle name="Normal 11 2 2 3 2 2 2 2 2 2" xfId="624"/>
    <cellStyle name="Normal 11 2 2 3 2 2 2 2 3" xfId="625"/>
    <cellStyle name="Normal 11 2 2 3 2 2 2 3" xfId="626"/>
    <cellStyle name="Normal 11 2 2 3 2 2 2 3 2" xfId="627"/>
    <cellStyle name="Normal 11 2 2 3 2 2 2 4" xfId="628"/>
    <cellStyle name="Normal 11 2 2 3 2 2 3" xfId="629"/>
    <cellStyle name="Normal 11 2 2 3 2 2 3 2" xfId="630"/>
    <cellStyle name="Normal 11 2 2 3 2 2 3 2 2" xfId="631"/>
    <cellStyle name="Normal 11 2 2 3 2 2 3 3" xfId="632"/>
    <cellStyle name="Normal 11 2 2 3 2 2 4" xfId="633"/>
    <cellStyle name="Normal 11 2 2 3 2 2 4 2" xfId="634"/>
    <cellStyle name="Normal 11 2 2 3 2 2 5" xfId="635"/>
    <cellStyle name="Normal 11 2 2 3 2 3" xfId="636"/>
    <cellStyle name="Normal 11 2 2 3 2 3 2" xfId="637"/>
    <cellStyle name="Normal 11 2 2 3 2 3 2 2" xfId="638"/>
    <cellStyle name="Normal 11 2 2 3 2 3 2 2 2" xfId="639"/>
    <cellStyle name="Normal 11 2 2 3 2 3 2 3" xfId="640"/>
    <cellStyle name="Normal 11 2 2 3 2 3 3" xfId="641"/>
    <cellStyle name="Normal 11 2 2 3 2 3 3 2" xfId="642"/>
    <cellStyle name="Normal 11 2 2 3 2 3 4" xfId="643"/>
    <cellStyle name="Normal 11 2 2 3 2 4" xfId="644"/>
    <cellStyle name="Normal 11 2 2 3 2 4 2" xfId="645"/>
    <cellStyle name="Normal 11 2 2 3 2 4 2 2" xfId="646"/>
    <cellStyle name="Normal 11 2 2 3 2 4 3" xfId="647"/>
    <cellStyle name="Normal 11 2 2 3 2 5" xfId="648"/>
    <cellStyle name="Normal 11 2 2 3 2 5 2" xfId="649"/>
    <cellStyle name="Normal 11 2 2 3 2 6" xfId="650"/>
    <cellStyle name="Normal 11 2 2 3 3" xfId="651"/>
    <cellStyle name="Normal 11 2 2 3 3 2" xfId="652"/>
    <cellStyle name="Normal 11 2 2 3 3 2 2" xfId="653"/>
    <cellStyle name="Normal 11 2 2 3 3 2 2 2" xfId="654"/>
    <cellStyle name="Normal 11 2 2 3 3 2 2 2 2" xfId="655"/>
    <cellStyle name="Normal 11 2 2 3 3 2 2 3" xfId="656"/>
    <cellStyle name="Normal 11 2 2 3 3 2 3" xfId="657"/>
    <cellStyle name="Normal 11 2 2 3 3 2 3 2" xfId="658"/>
    <cellStyle name="Normal 11 2 2 3 3 2 4" xfId="659"/>
    <cellStyle name="Normal 11 2 2 3 3 3" xfId="660"/>
    <cellStyle name="Normal 11 2 2 3 3 3 2" xfId="661"/>
    <cellStyle name="Normal 11 2 2 3 3 3 2 2" xfId="662"/>
    <cellStyle name="Normal 11 2 2 3 3 3 3" xfId="663"/>
    <cellStyle name="Normal 11 2 2 3 3 4" xfId="664"/>
    <cellStyle name="Normal 11 2 2 3 3 4 2" xfId="665"/>
    <cellStyle name="Normal 11 2 2 3 3 5" xfId="666"/>
    <cellStyle name="Normal 11 2 2 3 4" xfId="667"/>
    <cellStyle name="Normal 11 2 2 3 4 2" xfId="668"/>
    <cellStyle name="Normal 11 2 2 3 4 2 2" xfId="669"/>
    <cellStyle name="Normal 11 2 2 3 4 2 2 2" xfId="670"/>
    <cellStyle name="Normal 11 2 2 3 4 2 3" xfId="671"/>
    <cellStyle name="Normal 11 2 2 3 4 3" xfId="672"/>
    <cellStyle name="Normal 11 2 2 3 4 3 2" xfId="673"/>
    <cellStyle name="Normal 11 2 2 3 4 4" xfId="674"/>
    <cellStyle name="Normal 11 2 2 3 5" xfId="675"/>
    <cellStyle name="Normal 11 2 2 3 5 2" xfId="676"/>
    <cellStyle name="Normal 11 2 2 3 5 2 2" xfId="677"/>
    <cellStyle name="Normal 11 2 2 3 5 3" xfId="678"/>
    <cellStyle name="Normal 11 2 2 3 6" xfId="679"/>
    <cellStyle name="Normal 11 2 2 3 6 2" xfId="680"/>
    <cellStyle name="Normal 11 2 2 3 7" xfId="681"/>
    <cellStyle name="Normal 11 2 2 4" xfId="682"/>
    <cellStyle name="Normal 11 2 2 4 2" xfId="683"/>
    <cellStyle name="Normal 11 2 2 4 2 2" xfId="684"/>
    <cellStyle name="Normal 11 2 2 4 2 2 2" xfId="685"/>
    <cellStyle name="Normal 11 2 2 4 2 2 2 2" xfId="686"/>
    <cellStyle name="Normal 11 2 2 4 2 2 2 2 2" xfId="687"/>
    <cellStyle name="Normal 11 2 2 4 2 2 2 3" xfId="688"/>
    <cellStyle name="Normal 11 2 2 4 2 2 3" xfId="689"/>
    <cellStyle name="Normal 11 2 2 4 2 2 3 2" xfId="690"/>
    <cellStyle name="Normal 11 2 2 4 2 2 4" xfId="691"/>
    <cellStyle name="Normal 11 2 2 4 2 3" xfId="692"/>
    <cellStyle name="Normal 11 2 2 4 2 3 2" xfId="693"/>
    <cellStyle name="Normal 11 2 2 4 2 3 2 2" xfId="694"/>
    <cellStyle name="Normal 11 2 2 4 2 3 3" xfId="695"/>
    <cellStyle name="Normal 11 2 2 4 2 4" xfId="696"/>
    <cellStyle name="Normal 11 2 2 4 2 4 2" xfId="697"/>
    <cellStyle name="Normal 11 2 2 4 2 5" xfId="698"/>
    <cellStyle name="Normal 11 2 2 4 3" xfId="699"/>
    <cellStyle name="Normal 11 2 2 4 3 2" xfId="700"/>
    <cellStyle name="Normal 11 2 2 4 3 2 2" xfId="701"/>
    <cellStyle name="Normal 11 2 2 4 3 2 2 2" xfId="702"/>
    <cellStyle name="Normal 11 2 2 4 3 2 3" xfId="703"/>
    <cellStyle name="Normal 11 2 2 4 3 3" xfId="704"/>
    <cellStyle name="Normal 11 2 2 4 3 3 2" xfId="705"/>
    <cellStyle name="Normal 11 2 2 4 3 4" xfId="706"/>
    <cellStyle name="Normal 11 2 2 4 4" xfId="707"/>
    <cellStyle name="Normal 11 2 2 4 4 2" xfId="708"/>
    <cellStyle name="Normal 11 2 2 4 4 2 2" xfId="709"/>
    <cellStyle name="Normal 11 2 2 4 4 3" xfId="710"/>
    <cellStyle name="Normal 11 2 2 4 5" xfId="711"/>
    <cellStyle name="Normal 11 2 2 4 5 2" xfId="712"/>
    <cellStyle name="Normal 11 2 2 4 6" xfId="713"/>
    <cellStyle name="Normal 11 2 2 5" xfId="714"/>
    <cellStyle name="Normal 11 2 2 5 2" xfId="715"/>
    <cellStyle name="Normal 11 2 2 5 2 2" xfId="716"/>
    <cellStyle name="Normal 11 2 2 5 2 2 2" xfId="717"/>
    <cellStyle name="Normal 11 2 2 5 2 2 2 2" xfId="718"/>
    <cellStyle name="Normal 11 2 2 5 2 2 3" xfId="719"/>
    <cellStyle name="Normal 11 2 2 5 2 3" xfId="720"/>
    <cellStyle name="Normal 11 2 2 5 2 3 2" xfId="721"/>
    <cellStyle name="Normal 11 2 2 5 2 4" xfId="722"/>
    <cellStyle name="Normal 11 2 2 5 3" xfId="723"/>
    <cellStyle name="Normal 11 2 2 5 3 2" xfId="724"/>
    <cellStyle name="Normal 11 2 2 5 3 2 2" xfId="725"/>
    <cellStyle name="Normal 11 2 2 5 3 3" xfId="726"/>
    <cellStyle name="Normal 11 2 2 5 4" xfId="727"/>
    <cellStyle name="Normal 11 2 2 5 4 2" xfId="728"/>
    <cellStyle name="Normal 11 2 2 5 5" xfId="729"/>
    <cellStyle name="Normal 11 2 2 6" xfId="730"/>
    <cellStyle name="Normal 11 2 2 6 2" xfId="731"/>
    <cellStyle name="Normal 11 2 2 6 2 2" xfId="732"/>
    <cellStyle name="Normal 11 2 2 6 2 2 2" xfId="733"/>
    <cellStyle name="Normal 11 2 2 6 2 3" xfId="734"/>
    <cellStyle name="Normal 11 2 2 6 3" xfId="735"/>
    <cellStyle name="Normal 11 2 2 6 3 2" xfId="736"/>
    <cellStyle name="Normal 11 2 2 6 4" xfId="737"/>
    <cellStyle name="Normal 11 2 2 7" xfId="738"/>
    <cellStyle name="Normal 11 2 2 7 2" xfId="739"/>
    <cellStyle name="Normal 11 2 2 7 2 2" xfId="740"/>
    <cellStyle name="Normal 11 2 2 7 3" xfId="741"/>
    <cellStyle name="Normal 11 2 2 8" xfId="742"/>
    <cellStyle name="Normal 11 2 2 8 2" xfId="743"/>
    <cellStyle name="Normal 11 2 2 9" xfId="744"/>
    <cellStyle name="Normal 11 2 3" xfId="745"/>
    <cellStyle name="Normal 11 2 3 2" xfId="746"/>
    <cellStyle name="Normal 11 2 3 2 2" xfId="747"/>
    <cellStyle name="Normal 11 2 3 2 2 2" xfId="748"/>
    <cellStyle name="Normal 11 2 3 2 2 2 2" xfId="749"/>
    <cellStyle name="Normal 11 2 3 2 2 2 2 2" xfId="750"/>
    <cellStyle name="Normal 11 2 3 2 2 2 2 2 2" xfId="751"/>
    <cellStyle name="Normal 11 2 3 2 2 2 2 2 2 2" xfId="752"/>
    <cellStyle name="Normal 11 2 3 2 2 2 2 2 3" xfId="753"/>
    <cellStyle name="Normal 11 2 3 2 2 2 2 3" xfId="754"/>
    <cellStyle name="Normal 11 2 3 2 2 2 2 3 2" xfId="755"/>
    <cellStyle name="Normal 11 2 3 2 2 2 2 4" xfId="756"/>
    <cellStyle name="Normal 11 2 3 2 2 2 3" xfId="757"/>
    <cellStyle name="Normal 11 2 3 2 2 2 3 2" xfId="758"/>
    <cellStyle name="Normal 11 2 3 2 2 2 3 2 2" xfId="759"/>
    <cellStyle name="Normal 11 2 3 2 2 2 3 3" xfId="760"/>
    <cellStyle name="Normal 11 2 3 2 2 2 4" xfId="761"/>
    <cellStyle name="Normal 11 2 3 2 2 2 4 2" xfId="762"/>
    <cellStyle name="Normal 11 2 3 2 2 2 5" xfId="763"/>
    <cellStyle name="Normal 11 2 3 2 2 3" xfId="764"/>
    <cellStyle name="Normal 11 2 3 2 2 3 2" xfId="765"/>
    <cellStyle name="Normal 11 2 3 2 2 3 2 2" xfId="766"/>
    <cellStyle name="Normal 11 2 3 2 2 3 2 2 2" xfId="767"/>
    <cellStyle name="Normal 11 2 3 2 2 3 2 3" xfId="768"/>
    <cellStyle name="Normal 11 2 3 2 2 3 3" xfId="769"/>
    <cellStyle name="Normal 11 2 3 2 2 3 3 2" xfId="770"/>
    <cellStyle name="Normal 11 2 3 2 2 3 4" xfId="771"/>
    <cellStyle name="Normal 11 2 3 2 2 4" xfId="772"/>
    <cellStyle name="Normal 11 2 3 2 2 4 2" xfId="773"/>
    <cellStyle name="Normal 11 2 3 2 2 4 2 2" xfId="774"/>
    <cellStyle name="Normal 11 2 3 2 2 4 3" xfId="775"/>
    <cellStyle name="Normal 11 2 3 2 2 5" xfId="776"/>
    <cellStyle name="Normal 11 2 3 2 2 5 2" xfId="777"/>
    <cellStyle name="Normal 11 2 3 2 2 6" xfId="778"/>
    <cellStyle name="Normal 11 2 3 2 3" xfId="779"/>
    <cellStyle name="Normal 11 2 3 2 3 2" xfId="780"/>
    <cellStyle name="Normal 11 2 3 2 3 2 2" xfId="781"/>
    <cellStyle name="Normal 11 2 3 2 3 2 2 2" xfId="782"/>
    <cellStyle name="Normal 11 2 3 2 3 2 2 2 2" xfId="783"/>
    <cellStyle name="Normal 11 2 3 2 3 2 2 3" xfId="784"/>
    <cellStyle name="Normal 11 2 3 2 3 2 3" xfId="785"/>
    <cellStyle name="Normal 11 2 3 2 3 2 3 2" xfId="786"/>
    <cellStyle name="Normal 11 2 3 2 3 2 4" xfId="787"/>
    <cellStyle name="Normal 11 2 3 2 3 3" xfId="788"/>
    <cellStyle name="Normal 11 2 3 2 3 3 2" xfId="789"/>
    <cellStyle name="Normal 11 2 3 2 3 3 2 2" xfId="790"/>
    <cellStyle name="Normal 11 2 3 2 3 3 3" xfId="791"/>
    <cellStyle name="Normal 11 2 3 2 3 4" xfId="792"/>
    <cellStyle name="Normal 11 2 3 2 3 4 2" xfId="793"/>
    <cellStyle name="Normal 11 2 3 2 3 5" xfId="794"/>
    <cellStyle name="Normal 11 2 3 2 4" xfId="795"/>
    <cellStyle name="Normal 11 2 3 2 4 2" xfId="796"/>
    <cellStyle name="Normal 11 2 3 2 4 2 2" xfId="797"/>
    <cellStyle name="Normal 11 2 3 2 4 2 2 2" xfId="798"/>
    <cellStyle name="Normal 11 2 3 2 4 2 3" xfId="799"/>
    <cellStyle name="Normal 11 2 3 2 4 3" xfId="800"/>
    <cellStyle name="Normal 11 2 3 2 4 3 2" xfId="801"/>
    <cellStyle name="Normal 11 2 3 2 4 4" xfId="802"/>
    <cellStyle name="Normal 11 2 3 2 5" xfId="803"/>
    <cellStyle name="Normal 11 2 3 2 5 2" xfId="804"/>
    <cellStyle name="Normal 11 2 3 2 5 2 2" xfId="805"/>
    <cellStyle name="Normal 11 2 3 2 5 3" xfId="806"/>
    <cellStyle name="Normal 11 2 3 2 6" xfId="807"/>
    <cellStyle name="Normal 11 2 3 2 6 2" xfId="808"/>
    <cellStyle name="Normal 11 2 3 2 7" xfId="809"/>
    <cellStyle name="Normal 11 2 3 3" xfId="810"/>
    <cellStyle name="Normal 11 2 3 3 2" xfId="811"/>
    <cellStyle name="Normal 11 2 3 3 2 2" xfId="812"/>
    <cellStyle name="Normal 11 2 3 3 2 2 2" xfId="813"/>
    <cellStyle name="Normal 11 2 3 3 2 2 2 2" xfId="814"/>
    <cellStyle name="Normal 11 2 3 3 2 2 2 2 2" xfId="815"/>
    <cellStyle name="Normal 11 2 3 3 2 2 2 3" xfId="816"/>
    <cellStyle name="Normal 11 2 3 3 2 2 3" xfId="817"/>
    <cellStyle name="Normal 11 2 3 3 2 2 3 2" xfId="818"/>
    <cellStyle name="Normal 11 2 3 3 2 2 4" xfId="819"/>
    <cellStyle name="Normal 11 2 3 3 2 3" xfId="820"/>
    <cellStyle name="Normal 11 2 3 3 2 3 2" xfId="821"/>
    <cellStyle name="Normal 11 2 3 3 2 3 2 2" xfId="822"/>
    <cellStyle name="Normal 11 2 3 3 2 3 3" xfId="823"/>
    <cellStyle name="Normal 11 2 3 3 2 4" xfId="824"/>
    <cellStyle name="Normal 11 2 3 3 2 4 2" xfId="825"/>
    <cellStyle name="Normal 11 2 3 3 2 5" xfId="826"/>
    <cellStyle name="Normal 11 2 3 3 3" xfId="827"/>
    <cellStyle name="Normal 11 2 3 3 3 2" xfId="828"/>
    <cellStyle name="Normal 11 2 3 3 3 2 2" xfId="829"/>
    <cellStyle name="Normal 11 2 3 3 3 2 2 2" xfId="830"/>
    <cellStyle name="Normal 11 2 3 3 3 2 3" xfId="831"/>
    <cellStyle name="Normal 11 2 3 3 3 3" xfId="832"/>
    <cellStyle name="Normal 11 2 3 3 3 3 2" xfId="833"/>
    <cellStyle name="Normal 11 2 3 3 3 4" xfId="834"/>
    <cellStyle name="Normal 11 2 3 3 4" xfId="835"/>
    <cellStyle name="Normal 11 2 3 3 4 2" xfId="836"/>
    <cellStyle name="Normal 11 2 3 3 4 2 2" xfId="837"/>
    <cellStyle name="Normal 11 2 3 3 4 3" xfId="838"/>
    <cellStyle name="Normal 11 2 3 3 5" xfId="839"/>
    <cellStyle name="Normal 11 2 3 3 5 2" xfId="840"/>
    <cellStyle name="Normal 11 2 3 3 6" xfId="841"/>
    <cellStyle name="Normal 11 2 3 4" xfId="842"/>
    <cellStyle name="Normal 11 2 3 4 2" xfId="843"/>
    <cellStyle name="Normal 11 2 3 4 2 2" xfId="844"/>
    <cellStyle name="Normal 11 2 3 4 2 2 2" xfId="845"/>
    <cellStyle name="Normal 11 2 3 4 2 2 2 2" xfId="846"/>
    <cellStyle name="Normal 11 2 3 4 2 2 3" xfId="847"/>
    <cellStyle name="Normal 11 2 3 4 2 3" xfId="848"/>
    <cellStyle name="Normal 11 2 3 4 2 3 2" xfId="849"/>
    <cellStyle name="Normal 11 2 3 4 2 4" xfId="850"/>
    <cellStyle name="Normal 11 2 3 4 3" xfId="851"/>
    <cellStyle name="Normal 11 2 3 4 3 2" xfId="852"/>
    <cellStyle name="Normal 11 2 3 4 3 2 2" xfId="853"/>
    <cellStyle name="Normal 11 2 3 4 3 3" xfId="854"/>
    <cellStyle name="Normal 11 2 3 4 4" xfId="855"/>
    <cellStyle name="Normal 11 2 3 4 4 2" xfId="856"/>
    <cellStyle name="Normal 11 2 3 4 5" xfId="857"/>
    <cellStyle name="Normal 11 2 3 5" xfId="858"/>
    <cellStyle name="Normal 11 2 3 5 2" xfId="859"/>
    <cellStyle name="Normal 11 2 3 5 2 2" xfId="860"/>
    <cellStyle name="Normal 11 2 3 5 2 2 2" xfId="861"/>
    <cellStyle name="Normal 11 2 3 5 2 3" xfId="862"/>
    <cellStyle name="Normal 11 2 3 5 3" xfId="863"/>
    <cellStyle name="Normal 11 2 3 5 3 2" xfId="864"/>
    <cellStyle name="Normal 11 2 3 5 4" xfId="865"/>
    <cellStyle name="Normal 11 2 3 6" xfId="866"/>
    <cellStyle name="Normal 11 2 3 6 2" xfId="867"/>
    <cellStyle name="Normal 11 2 3 6 2 2" xfId="868"/>
    <cellStyle name="Normal 11 2 3 6 3" xfId="869"/>
    <cellStyle name="Normal 11 2 3 7" xfId="870"/>
    <cellStyle name="Normal 11 2 3 7 2" xfId="871"/>
    <cellStyle name="Normal 11 2 3 8" xfId="872"/>
    <cellStyle name="Normal 11 2 4" xfId="873"/>
    <cellStyle name="Normal 11 2 4 2" xfId="874"/>
    <cellStyle name="Normal 11 2 4 2 2" xfId="875"/>
    <cellStyle name="Normal 11 2 4 2 2 2" xfId="876"/>
    <cellStyle name="Normal 11 2 4 2 2 2 2" xfId="877"/>
    <cellStyle name="Normal 11 2 4 2 2 2 2 2" xfId="878"/>
    <cellStyle name="Normal 11 2 4 2 2 2 2 2 2" xfId="879"/>
    <cellStyle name="Normal 11 2 4 2 2 2 2 3" xfId="880"/>
    <cellStyle name="Normal 11 2 4 2 2 2 3" xfId="881"/>
    <cellStyle name="Normal 11 2 4 2 2 2 3 2" xfId="882"/>
    <cellStyle name="Normal 11 2 4 2 2 2 4" xfId="883"/>
    <cellStyle name="Normal 11 2 4 2 2 3" xfId="884"/>
    <cellStyle name="Normal 11 2 4 2 2 3 2" xfId="885"/>
    <cellStyle name="Normal 11 2 4 2 2 3 2 2" xfId="886"/>
    <cellStyle name="Normal 11 2 4 2 2 3 3" xfId="887"/>
    <cellStyle name="Normal 11 2 4 2 2 4" xfId="888"/>
    <cellStyle name="Normal 11 2 4 2 2 4 2" xfId="889"/>
    <cellStyle name="Normal 11 2 4 2 2 5" xfId="890"/>
    <cellStyle name="Normal 11 2 4 2 3" xfId="891"/>
    <cellStyle name="Normal 11 2 4 2 3 2" xfId="892"/>
    <cellStyle name="Normal 11 2 4 2 3 2 2" xfId="893"/>
    <cellStyle name="Normal 11 2 4 2 3 2 2 2" xfId="894"/>
    <cellStyle name="Normal 11 2 4 2 3 2 3" xfId="895"/>
    <cellStyle name="Normal 11 2 4 2 3 3" xfId="896"/>
    <cellStyle name="Normal 11 2 4 2 3 3 2" xfId="897"/>
    <cellStyle name="Normal 11 2 4 2 3 4" xfId="898"/>
    <cellStyle name="Normal 11 2 4 2 4" xfId="899"/>
    <cellStyle name="Normal 11 2 4 2 4 2" xfId="900"/>
    <cellStyle name="Normal 11 2 4 2 4 2 2" xfId="901"/>
    <cellStyle name="Normal 11 2 4 2 4 3" xfId="902"/>
    <cellStyle name="Normal 11 2 4 2 5" xfId="903"/>
    <cellStyle name="Normal 11 2 4 2 5 2" xfId="904"/>
    <cellStyle name="Normal 11 2 4 2 6" xfId="905"/>
    <cellStyle name="Normal 11 2 4 3" xfId="906"/>
    <cellStyle name="Normal 11 2 4 3 2" xfId="907"/>
    <cellStyle name="Normal 11 2 4 3 2 2" xfId="908"/>
    <cellStyle name="Normal 11 2 4 3 2 2 2" xfId="909"/>
    <cellStyle name="Normal 11 2 4 3 2 2 2 2" xfId="910"/>
    <cellStyle name="Normal 11 2 4 3 2 2 3" xfId="911"/>
    <cellStyle name="Normal 11 2 4 3 2 3" xfId="912"/>
    <cellStyle name="Normal 11 2 4 3 2 3 2" xfId="913"/>
    <cellStyle name="Normal 11 2 4 3 2 4" xfId="914"/>
    <cellStyle name="Normal 11 2 4 3 3" xfId="915"/>
    <cellStyle name="Normal 11 2 4 3 3 2" xfId="916"/>
    <cellStyle name="Normal 11 2 4 3 3 2 2" xfId="917"/>
    <cellStyle name="Normal 11 2 4 3 3 3" xfId="918"/>
    <cellStyle name="Normal 11 2 4 3 4" xfId="919"/>
    <cellStyle name="Normal 11 2 4 3 4 2" xfId="920"/>
    <cellStyle name="Normal 11 2 4 3 5" xfId="921"/>
    <cellStyle name="Normal 11 2 4 4" xfId="922"/>
    <cellStyle name="Normal 11 2 4 4 2" xfId="923"/>
    <cellStyle name="Normal 11 2 4 4 2 2" xfId="924"/>
    <cellStyle name="Normal 11 2 4 4 2 2 2" xfId="925"/>
    <cellStyle name="Normal 11 2 4 4 2 3" xfId="926"/>
    <cellStyle name="Normal 11 2 4 4 3" xfId="927"/>
    <cellStyle name="Normal 11 2 4 4 3 2" xfId="928"/>
    <cellStyle name="Normal 11 2 4 4 4" xfId="929"/>
    <cellStyle name="Normal 11 2 4 5" xfId="930"/>
    <cellStyle name="Normal 11 2 4 5 2" xfId="931"/>
    <cellStyle name="Normal 11 2 4 5 2 2" xfId="932"/>
    <cellStyle name="Normal 11 2 4 5 3" xfId="933"/>
    <cellStyle name="Normal 11 2 4 6" xfId="934"/>
    <cellStyle name="Normal 11 2 4 6 2" xfId="935"/>
    <cellStyle name="Normal 11 2 4 7" xfId="936"/>
    <cellStyle name="Normal 11 2 5" xfId="937"/>
    <cellStyle name="Normal 11 2 5 2" xfId="938"/>
    <cellStyle name="Normal 11 2 5 2 2" xfId="939"/>
    <cellStyle name="Normal 11 2 5 2 2 2" xfId="940"/>
    <cellStyle name="Normal 11 2 5 2 2 2 2" xfId="941"/>
    <cellStyle name="Normal 11 2 5 2 2 2 2 2" xfId="942"/>
    <cellStyle name="Normal 11 2 5 2 2 2 3" xfId="943"/>
    <cellStyle name="Normal 11 2 5 2 2 3" xfId="944"/>
    <cellStyle name="Normal 11 2 5 2 2 3 2" xfId="945"/>
    <cellStyle name="Normal 11 2 5 2 2 4" xfId="946"/>
    <cellStyle name="Normal 11 2 5 2 3" xfId="947"/>
    <cellStyle name="Normal 11 2 5 2 3 2" xfId="948"/>
    <cellStyle name="Normal 11 2 5 2 3 2 2" xfId="949"/>
    <cellStyle name="Normal 11 2 5 2 3 3" xfId="950"/>
    <cellStyle name="Normal 11 2 5 2 4" xfId="951"/>
    <cellStyle name="Normal 11 2 5 2 4 2" xfId="952"/>
    <cellStyle name="Normal 11 2 5 2 5" xfId="953"/>
    <cellStyle name="Normal 11 2 5 3" xfId="954"/>
    <cellStyle name="Normal 11 2 5 3 2" xfId="955"/>
    <cellStyle name="Normal 11 2 5 3 2 2" xfId="956"/>
    <cellStyle name="Normal 11 2 5 3 2 2 2" xfId="957"/>
    <cellStyle name="Normal 11 2 5 3 2 3" xfId="958"/>
    <cellStyle name="Normal 11 2 5 3 3" xfId="959"/>
    <cellStyle name="Normal 11 2 5 3 3 2" xfId="960"/>
    <cellStyle name="Normal 11 2 5 3 4" xfId="961"/>
    <cellStyle name="Normal 11 2 5 4" xfId="962"/>
    <cellStyle name="Normal 11 2 5 4 2" xfId="963"/>
    <cellStyle name="Normal 11 2 5 4 2 2" xfId="964"/>
    <cellStyle name="Normal 11 2 5 4 3" xfId="965"/>
    <cellStyle name="Normal 11 2 5 5" xfId="966"/>
    <cellStyle name="Normal 11 2 5 5 2" xfId="967"/>
    <cellStyle name="Normal 11 2 5 6" xfId="968"/>
    <cellStyle name="Normal 11 2 6" xfId="969"/>
    <cellStyle name="Normal 11 2 6 2" xfId="970"/>
    <cellStyle name="Normal 11 2 6 2 2" xfId="971"/>
    <cellStyle name="Normal 11 2 6 2 2 2" xfId="972"/>
    <cellStyle name="Normal 11 2 6 2 2 2 2" xfId="973"/>
    <cellStyle name="Normal 11 2 6 2 2 3" xfId="974"/>
    <cellStyle name="Normal 11 2 6 2 3" xfId="975"/>
    <cellStyle name="Normal 11 2 6 2 3 2" xfId="976"/>
    <cellStyle name="Normal 11 2 6 2 4" xfId="977"/>
    <cellStyle name="Normal 11 2 6 3" xfId="978"/>
    <cellStyle name="Normal 11 2 6 3 2" xfId="979"/>
    <cellStyle name="Normal 11 2 6 3 2 2" xfId="980"/>
    <cellStyle name="Normal 11 2 6 3 3" xfId="981"/>
    <cellStyle name="Normal 11 2 6 4" xfId="982"/>
    <cellStyle name="Normal 11 2 6 4 2" xfId="983"/>
    <cellStyle name="Normal 11 2 6 5" xfId="984"/>
    <cellStyle name="Normal 11 2 7" xfId="985"/>
    <cellStyle name="Normal 11 2 7 2" xfId="986"/>
    <cellStyle name="Normal 11 2 7 2 2" xfId="987"/>
    <cellStyle name="Normal 11 2 7 2 2 2" xfId="988"/>
    <cellStyle name="Normal 11 2 7 2 3" xfId="989"/>
    <cellStyle name="Normal 11 2 7 3" xfId="990"/>
    <cellStyle name="Normal 11 2 7 3 2" xfId="991"/>
    <cellStyle name="Normal 11 2 7 4" xfId="992"/>
    <cellStyle name="Normal 11 2 8" xfId="993"/>
    <cellStyle name="Normal 11 2 8 2" xfId="994"/>
    <cellStyle name="Normal 11 2 8 2 2" xfId="995"/>
    <cellStyle name="Normal 11 2 8 3" xfId="996"/>
    <cellStyle name="Normal 11 2 9" xfId="997"/>
    <cellStyle name="Normal 11 2 9 2" xfId="998"/>
    <cellStyle name="Normal 11 3" xfId="999"/>
    <cellStyle name="Normal 11 3 2" xfId="1000"/>
    <cellStyle name="Normal 11 3 2 2" xfId="1001"/>
    <cellStyle name="Normal 11 3 2 2 2" xfId="1002"/>
    <cellStyle name="Normal 11 3 2 2 2 2" xfId="1003"/>
    <cellStyle name="Normal 11 3 2 2 2 2 2" xfId="1004"/>
    <cellStyle name="Normal 11 3 2 2 2 2 2 2" xfId="1005"/>
    <cellStyle name="Normal 11 3 2 2 2 2 2 2 2" xfId="1006"/>
    <cellStyle name="Normal 11 3 2 2 2 2 2 2 2 2" xfId="1007"/>
    <cellStyle name="Normal 11 3 2 2 2 2 2 2 3" xfId="1008"/>
    <cellStyle name="Normal 11 3 2 2 2 2 2 3" xfId="1009"/>
    <cellStyle name="Normal 11 3 2 2 2 2 2 3 2" xfId="1010"/>
    <cellStyle name="Normal 11 3 2 2 2 2 2 4" xfId="1011"/>
    <cellStyle name="Normal 11 3 2 2 2 2 3" xfId="1012"/>
    <cellStyle name="Normal 11 3 2 2 2 2 3 2" xfId="1013"/>
    <cellStyle name="Normal 11 3 2 2 2 2 3 2 2" xfId="1014"/>
    <cellStyle name="Normal 11 3 2 2 2 2 3 3" xfId="1015"/>
    <cellStyle name="Normal 11 3 2 2 2 2 4" xfId="1016"/>
    <cellStyle name="Normal 11 3 2 2 2 2 4 2" xfId="1017"/>
    <cellStyle name="Normal 11 3 2 2 2 2 5" xfId="1018"/>
    <cellStyle name="Normal 11 3 2 2 2 3" xfId="1019"/>
    <cellStyle name="Normal 11 3 2 2 2 3 2" xfId="1020"/>
    <cellStyle name="Normal 11 3 2 2 2 3 2 2" xfId="1021"/>
    <cellStyle name="Normal 11 3 2 2 2 3 2 2 2" xfId="1022"/>
    <cellStyle name="Normal 11 3 2 2 2 3 2 3" xfId="1023"/>
    <cellStyle name="Normal 11 3 2 2 2 3 3" xfId="1024"/>
    <cellStyle name="Normal 11 3 2 2 2 3 3 2" xfId="1025"/>
    <cellStyle name="Normal 11 3 2 2 2 3 4" xfId="1026"/>
    <cellStyle name="Normal 11 3 2 2 2 4" xfId="1027"/>
    <cellStyle name="Normal 11 3 2 2 2 4 2" xfId="1028"/>
    <cellStyle name="Normal 11 3 2 2 2 4 2 2" xfId="1029"/>
    <cellStyle name="Normal 11 3 2 2 2 4 3" xfId="1030"/>
    <cellStyle name="Normal 11 3 2 2 2 5" xfId="1031"/>
    <cellStyle name="Normal 11 3 2 2 2 5 2" xfId="1032"/>
    <cellStyle name="Normal 11 3 2 2 2 6" xfId="1033"/>
    <cellStyle name="Normal 11 3 2 2 3" xfId="1034"/>
    <cellStyle name="Normal 11 3 2 2 3 2" xfId="1035"/>
    <cellStyle name="Normal 11 3 2 2 3 2 2" xfId="1036"/>
    <cellStyle name="Normal 11 3 2 2 3 2 2 2" xfId="1037"/>
    <cellStyle name="Normal 11 3 2 2 3 2 2 2 2" xfId="1038"/>
    <cellStyle name="Normal 11 3 2 2 3 2 2 3" xfId="1039"/>
    <cellStyle name="Normal 11 3 2 2 3 2 3" xfId="1040"/>
    <cellStyle name="Normal 11 3 2 2 3 2 3 2" xfId="1041"/>
    <cellStyle name="Normal 11 3 2 2 3 2 4" xfId="1042"/>
    <cellStyle name="Normal 11 3 2 2 3 3" xfId="1043"/>
    <cellStyle name="Normal 11 3 2 2 3 3 2" xfId="1044"/>
    <cellStyle name="Normal 11 3 2 2 3 3 2 2" xfId="1045"/>
    <cellStyle name="Normal 11 3 2 2 3 3 3" xfId="1046"/>
    <cellStyle name="Normal 11 3 2 2 3 4" xfId="1047"/>
    <cellStyle name="Normal 11 3 2 2 3 4 2" xfId="1048"/>
    <cellStyle name="Normal 11 3 2 2 3 5" xfId="1049"/>
    <cellStyle name="Normal 11 3 2 2 4" xfId="1050"/>
    <cellStyle name="Normal 11 3 2 2 4 2" xfId="1051"/>
    <cellStyle name="Normal 11 3 2 2 4 2 2" xfId="1052"/>
    <cellStyle name="Normal 11 3 2 2 4 2 2 2" xfId="1053"/>
    <cellStyle name="Normal 11 3 2 2 4 2 3" xfId="1054"/>
    <cellStyle name="Normal 11 3 2 2 4 3" xfId="1055"/>
    <cellStyle name="Normal 11 3 2 2 4 3 2" xfId="1056"/>
    <cellStyle name="Normal 11 3 2 2 4 4" xfId="1057"/>
    <cellStyle name="Normal 11 3 2 2 5" xfId="1058"/>
    <cellStyle name="Normal 11 3 2 2 5 2" xfId="1059"/>
    <cellStyle name="Normal 11 3 2 2 5 2 2" xfId="1060"/>
    <cellStyle name="Normal 11 3 2 2 5 3" xfId="1061"/>
    <cellStyle name="Normal 11 3 2 2 6" xfId="1062"/>
    <cellStyle name="Normal 11 3 2 2 6 2" xfId="1063"/>
    <cellStyle name="Normal 11 3 2 2 7" xfId="1064"/>
    <cellStyle name="Normal 11 3 2 3" xfId="1065"/>
    <cellStyle name="Normal 11 3 2 3 2" xfId="1066"/>
    <cellStyle name="Normal 11 3 2 3 2 2" xfId="1067"/>
    <cellStyle name="Normal 11 3 2 3 2 2 2" xfId="1068"/>
    <cellStyle name="Normal 11 3 2 3 2 2 2 2" xfId="1069"/>
    <cellStyle name="Normal 11 3 2 3 2 2 2 2 2" xfId="1070"/>
    <cellStyle name="Normal 11 3 2 3 2 2 2 3" xfId="1071"/>
    <cellStyle name="Normal 11 3 2 3 2 2 3" xfId="1072"/>
    <cellStyle name="Normal 11 3 2 3 2 2 3 2" xfId="1073"/>
    <cellStyle name="Normal 11 3 2 3 2 2 4" xfId="1074"/>
    <cellStyle name="Normal 11 3 2 3 2 3" xfId="1075"/>
    <cellStyle name="Normal 11 3 2 3 2 3 2" xfId="1076"/>
    <cellStyle name="Normal 11 3 2 3 2 3 2 2" xfId="1077"/>
    <cellStyle name="Normal 11 3 2 3 2 3 3" xfId="1078"/>
    <cellStyle name="Normal 11 3 2 3 2 4" xfId="1079"/>
    <cellStyle name="Normal 11 3 2 3 2 4 2" xfId="1080"/>
    <cellStyle name="Normal 11 3 2 3 2 5" xfId="1081"/>
    <cellStyle name="Normal 11 3 2 3 3" xfId="1082"/>
    <cellStyle name="Normal 11 3 2 3 3 2" xfId="1083"/>
    <cellStyle name="Normal 11 3 2 3 3 2 2" xfId="1084"/>
    <cellStyle name="Normal 11 3 2 3 3 2 2 2" xfId="1085"/>
    <cellStyle name="Normal 11 3 2 3 3 2 3" xfId="1086"/>
    <cellStyle name="Normal 11 3 2 3 3 3" xfId="1087"/>
    <cellStyle name="Normal 11 3 2 3 3 3 2" xfId="1088"/>
    <cellStyle name="Normal 11 3 2 3 3 4" xfId="1089"/>
    <cellStyle name="Normal 11 3 2 3 4" xfId="1090"/>
    <cellStyle name="Normal 11 3 2 3 4 2" xfId="1091"/>
    <cellStyle name="Normal 11 3 2 3 4 2 2" xfId="1092"/>
    <cellStyle name="Normal 11 3 2 3 4 3" xfId="1093"/>
    <cellStyle name="Normal 11 3 2 3 5" xfId="1094"/>
    <cellStyle name="Normal 11 3 2 3 5 2" xfId="1095"/>
    <cellStyle name="Normal 11 3 2 3 6" xfId="1096"/>
    <cellStyle name="Normal 11 3 2 4" xfId="1097"/>
    <cellStyle name="Normal 11 3 2 4 2" xfId="1098"/>
    <cellStyle name="Normal 11 3 2 4 2 2" xfId="1099"/>
    <cellStyle name="Normal 11 3 2 4 2 2 2" xfId="1100"/>
    <cellStyle name="Normal 11 3 2 4 2 2 2 2" xfId="1101"/>
    <cellStyle name="Normal 11 3 2 4 2 2 3" xfId="1102"/>
    <cellStyle name="Normal 11 3 2 4 2 3" xfId="1103"/>
    <cellStyle name="Normal 11 3 2 4 2 3 2" xfId="1104"/>
    <cellStyle name="Normal 11 3 2 4 2 4" xfId="1105"/>
    <cellStyle name="Normal 11 3 2 4 3" xfId="1106"/>
    <cellStyle name="Normal 11 3 2 4 3 2" xfId="1107"/>
    <cellStyle name="Normal 11 3 2 4 3 2 2" xfId="1108"/>
    <cellStyle name="Normal 11 3 2 4 3 3" xfId="1109"/>
    <cellStyle name="Normal 11 3 2 4 4" xfId="1110"/>
    <cellStyle name="Normal 11 3 2 4 4 2" xfId="1111"/>
    <cellStyle name="Normal 11 3 2 4 5" xfId="1112"/>
    <cellStyle name="Normal 11 3 2 5" xfId="1113"/>
    <cellStyle name="Normal 11 3 2 5 2" xfId="1114"/>
    <cellStyle name="Normal 11 3 2 5 2 2" xfId="1115"/>
    <cellStyle name="Normal 11 3 2 5 2 2 2" xfId="1116"/>
    <cellStyle name="Normal 11 3 2 5 2 3" xfId="1117"/>
    <cellStyle name="Normal 11 3 2 5 3" xfId="1118"/>
    <cellStyle name="Normal 11 3 2 5 3 2" xfId="1119"/>
    <cellStyle name="Normal 11 3 2 5 4" xfId="1120"/>
    <cellStyle name="Normal 11 3 2 6" xfId="1121"/>
    <cellStyle name="Normal 11 3 2 6 2" xfId="1122"/>
    <cellStyle name="Normal 11 3 2 6 2 2" xfId="1123"/>
    <cellStyle name="Normal 11 3 2 6 3" xfId="1124"/>
    <cellStyle name="Normal 11 3 2 7" xfId="1125"/>
    <cellStyle name="Normal 11 3 2 7 2" xfId="1126"/>
    <cellStyle name="Normal 11 3 2 8" xfId="1127"/>
    <cellStyle name="Normal 11 3 3" xfId="1128"/>
    <cellStyle name="Normal 11 3 3 2" xfId="1129"/>
    <cellStyle name="Normal 11 3 3 2 2" xfId="1130"/>
    <cellStyle name="Normal 11 3 3 2 2 2" xfId="1131"/>
    <cellStyle name="Normal 11 3 3 2 2 2 2" xfId="1132"/>
    <cellStyle name="Normal 11 3 3 2 2 2 2 2" xfId="1133"/>
    <cellStyle name="Normal 11 3 3 2 2 2 2 2 2" xfId="1134"/>
    <cellStyle name="Normal 11 3 3 2 2 2 2 3" xfId="1135"/>
    <cellStyle name="Normal 11 3 3 2 2 2 3" xfId="1136"/>
    <cellStyle name="Normal 11 3 3 2 2 2 3 2" xfId="1137"/>
    <cellStyle name="Normal 11 3 3 2 2 2 4" xfId="1138"/>
    <cellStyle name="Normal 11 3 3 2 2 3" xfId="1139"/>
    <cellStyle name="Normal 11 3 3 2 2 3 2" xfId="1140"/>
    <cellStyle name="Normal 11 3 3 2 2 3 2 2" xfId="1141"/>
    <cellStyle name="Normal 11 3 3 2 2 3 3" xfId="1142"/>
    <cellStyle name="Normal 11 3 3 2 2 4" xfId="1143"/>
    <cellStyle name="Normal 11 3 3 2 2 4 2" xfId="1144"/>
    <cellStyle name="Normal 11 3 3 2 2 5" xfId="1145"/>
    <cellStyle name="Normal 11 3 3 2 3" xfId="1146"/>
    <cellStyle name="Normal 11 3 3 2 3 2" xfId="1147"/>
    <cellStyle name="Normal 11 3 3 2 3 2 2" xfId="1148"/>
    <cellStyle name="Normal 11 3 3 2 3 2 2 2" xfId="1149"/>
    <cellStyle name="Normal 11 3 3 2 3 2 3" xfId="1150"/>
    <cellStyle name="Normal 11 3 3 2 3 3" xfId="1151"/>
    <cellStyle name="Normal 11 3 3 2 3 3 2" xfId="1152"/>
    <cellStyle name="Normal 11 3 3 2 3 4" xfId="1153"/>
    <cellStyle name="Normal 11 3 3 2 4" xfId="1154"/>
    <cellStyle name="Normal 11 3 3 2 4 2" xfId="1155"/>
    <cellStyle name="Normal 11 3 3 2 4 2 2" xfId="1156"/>
    <cellStyle name="Normal 11 3 3 2 4 3" xfId="1157"/>
    <cellStyle name="Normal 11 3 3 2 5" xfId="1158"/>
    <cellStyle name="Normal 11 3 3 2 5 2" xfId="1159"/>
    <cellStyle name="Normal 11 3 3 2 6" xfId="1160"/>
    <cellStyle name="Normal 11 3 3 3" xfId="1161"/>
    <cellStyle name="Normal 11 3 3 3 2" xfId="1162"/>
    <cellStyle name="Normal 11 3 3 3 2 2" xfId="1163"/>
    <cellStyle name="Normal 11 3 3 3 2 2 2" xfId="1164"/>
    <cellStyle name="Normal 11 3 3 3 2 2 2 2" xfId="1165"/>
    <cellStyle name="Normal 11 3 3 3 2 2 3" xfId="1166"/>
    <cellStyle name="Normal 11 3 3 3 2 3" xfId="1167"/>
    <cellStyle name="Normal 11 3 3 3 2 3 2" xfId="1168"/>
    <cellStyle name="Normal 11 3 3 3 2 4" xfId="1169"/>
    <cellStyle name="Normal 11 3 3 3 3" xfId="1170"/>
    <cellStyle name="Normal 11 3 3 3 3 2" xfId="1171"/>
    <cellStyle name="Normal 11 3 3 3 3 2 2" xfId="1172"/>
    <cellStyle name="Normal 11 3 3 3 3 3" xfId="1173"/>
    <cellStyle name="Normal 11 3 3 3 4" xfId="1174"/>
    <cellStyle name="Normal 11 3 3 3 4 2" xfId="1175"/>
    <cellStyle name="Normal 11 3 3 3 5" xfId="1176"/>
    <cellStyle name="Normal 11 3 3 4" xfId="1177"/>
    <cellStyle name="Normal 11 3 3 4 2" xfId="1178"/>
    <cellStyle name="Normal 11 3 3 4 2 2" xfId="1179"/>
    <cellStyle name="Normal 11 3 3 4 2 2 2" xfId="1180"/>
    <cellStyle name="Normal 11 3 3 4 2 3" xfId="1181"/>
    <cellStyle name="Normal 11 3 3 4 3" xfId="1182"/>
    <cellStyle name="Normal 11 3 3 4 3 2" xfId="1183"/>
    <cellStyle name="Normal 11 3 3 4 4" xfId="1184"/>
    <cellStyle name="Normal 11 3 3 5" xfId="1185"/>
    <cellStyle name="Normal 11 3 3 5 2" xfId="1186"/>
    <cellStyle name="Normal 11 3 3 5 2 2" xfId="1187"/>
    <cellStyle name="Normal 11 3 3 5 3" xfId="1188"/>
    <cellStyle name="Normal 11 3 3 6" xfId="1189"/>
    <cellStyle name="Normal 11 3 3 6 2" xfId="1190"/>
    <cellStyle name="Normal 11 3 3 7" xfId="1191"/>
    <cellStyle name="Normal 11 3 4" xfId="1192"/>
    <cellStyle name="Normal 11 3 4 2" xfId="1193"/>
    <cellStyle name="Normal 11 3 4 2 2" xfId="1194"/>
    <cellStyle name="Normal 11 3 4 2 2 2" xfId="1195"/>
    <cellStyle name="Normal 11 3 4 2 2 2 2" xfId="1196"/>
    <cellStyle name="Normal 11 3 4 2 2 2 2 2" xfId="1197"/>
    <cellStyle name="Normal 11 3 4 2 2 2 3" xfId="1198"/>
    <cellStyle name="Normal 11 3 4 2 2 3" xfId="1199"/>
    <cellStyle name="Normal 11 3 4 2 2 3 2" xfId="1200"/>
    <cellStyle name="Normal 11 3 4 2 2 4" xfId="1201"/>
    <cellStyle name="Normal 11 3 4 2 3" xfId="1202"/>
    <cellStyle name="Normal 11 3 4 2 3 2" xfId="1203"/>
    <cellStyle name="Normal 11 3 4 2 3 2 2" xfId="1204"/>
    <cellStyle name="Normal 11 3 4 2 3 3" xfId="1205"/>
    <cellStyle name="Normal 11 3 4 2 4" xfId="1206"/>
    <cellStyle name="Normal 11 3 4 2 4 2" xfId="1207"/>
    <cellStyle name="Normal 11 3 4 2 5" xfId="1208"/>
    <cellStyle name="Normal 11 3 4 3" xfId="1209"/>
    <cellStyle name="Normal 11 3 4 3 2" xfId="1210"/>
    <cellStyle name="Normal 11 3 4 3 2 2" xfId="1211"/>
    <cellStyle name="Normal 11 3 4 3 2 2 2" xfId="1212"/>
    <cellStyle name="Normal 11 3 4 3 2 3" xfId="1213"/>
    <cellStyle name="Normal 11 3 4 3 3" xfId="1214"/>
    <cellStyle name="Normal 11 3 4 3 3 2" xfId="1215"/>
    <cellStyle name="Normal 11 3 4 3 4" xfId="1216"/>
    <cellStyle name="Normal 11 3 4 4" xfId="1217"/>
    <cellStyle name="Normal 11 3 4 4 2" xfId="1218"/>
    <cellStyle name="Normal 11 3 4 4 2 2" xfId="1219"/>
    <cellStyle name="Normal 11 3 4 4 3" xfId="1220"/>
    <cellStyle name="Normal 11 3 4 5" xfId="1221"/>
    <cellStyle name="Normal 11 3 4 5 2" xfId="1222"/>
    <cellStyle name="Normal 11 3 4 6" xfId="1223"/>
    <cellStyle name="Normal 11 3 5" xfId="1224"/>
    <cellStyle name="Normal 11 3 5 2" xfId="1225"/>
    <cellStyle name="Normal 11 3 5 2 2" xfId="1226"/>
    <cellStyle name="Normal 11 3 5 2 2 2" xfId="1227"/>
    <cellStyle name="Normal 11 3 5 2 2 2 2" xfId="1228"/>
    <cellStyle name="Normal 11 3 5 2 2 3" xfId="1229"/>
    <cellStyle name="Normal 11 3 5 2 3" xfId="1230"/>
    <cellStyle name="Normal 11 3 5 2 3 2" xfId="1231"/>
    <cellStyle name="Normal 11 3 5 2 4" xfId="1232"/>
    <cellStyle name="Normal 11 3 5 3" xfId="1233"/>
    <cellStyle name="Normal 11 3 5 3 2" xfId="1234"/>
    <cellStyle name="Normal 11 3 5 3 2 2" xfId="1235"/>
    <cellStyle name="Normal 11 3 5 3 3" xfId="1236"/>
    <cellStyle name="Normal 11 3 5 4" xfId="1237"/>
    <cellStyle name="Normal 11 3 5 4 2" xfId="1238"/>
    <cellStyle name="Normal 11 3 5 5" xfId="1239"/>
    <cellStyle name="Normal 11 3 6" xfId="1240"/>
    <cellStyle name="Normal 11 3 6 2" xfId="1241"/>
    <cellStyle name="Normal 11 3 6 2 2" xfId="1242"/>
    <cellStyle name="Normal 11 3 6 2 2 2" xfId="1243"/>
    <cellStyle name="Normal 11 3 6 2 3" xfId="1244"/>
    <cellStyle name="Normal 11 3 6 3" xfId="1245"/>
    <cellStyle name="Normal 11 3 6 3 2" xfId="1246"/>
    <cellStyle name="Normal 11 3 6 4" xfId="1247"/>
    <cellStyle name="Normal 11 3 7" xfId="1248"/>
    <cellStyle name="Normal 11 3 7 2" xfId="1249"/>
    <cellStyle name="Normal 11 3 7 2 2" xfId="1250"/>
    <cellStyle name="Normal 11 3 7 3" xfId="1251"/>
    <cellStyle name="Normal 11 3 8" xfId="1252"/>
    <cellStyle name="Normal 11 3 8 2" xfId="1253"/>
    <cellStyle name="Normal 11 3 9" xfId="1254"/>
    <cellStyle name="Normal 11 4" xfId="1255"/>
    <cellStyle name="Normal 11 4 2" xfId="1256"/>
    <cellStyle name="Normal 11 4 2 2" xfId="1257"/>
    <cellStyle name="Normal 11 4 2 2 2" xfId="1258"/>
    <cellStyle name="Normal 11 4 2 2 2 2" xfId="1259"/>
    <cellStyle name="Normal 11 4 2 2 2 2 2" xfId="1260"/>
    <cellStyle name="Normal 11 4 2 2 2 2 2 2" xfId="1261"/>
    <cellStyle name="Normal 11 4 2 2 2 2 2 2 2" xfId="1262"/>
    <cellStyle name="Normal 11 4 2 2 2 2 2 3" xfId="1263"/>
    <cellStyle name="Normal 11 4 2 2 2 2 3" xfId="1264"/>
    <cellStyle name="Normal 11 4 2 2 2 2 3 2" xfId="1265"/>
    <cellStyle name="Normal 11 4 2 2 2 2 4" xfId="1266"/>
    <cellStyle name="Normal 11 4 2 2 2 3" xfId="1267"/>
    <cellStyle name="Normal 11 4 2 2 2 3 2" xfId="1268"/>
    <cellStyle name="Normal 11 4 2 2 2 3 2 2" xfId="1269"/>
    <cellStyle name="Normal 11 4 2 2 2 3 3" xfId="1270"/>
    <cellStyle name="Normal 11 4 2 2 2 4" xfId="1271"/>
    <cellStyle name="Normal 11 4 2 2 2 4 2" xfId="1272"/>
    <cellStyle name="Normal 11 4 2 2 2 5" xfId="1273"/>
    <cellStyle name="Normal 11 4 2 2 3" xfId="1274"/>
    <cellStyle name="Normal 11 4 2 2 3 2" xfId="1275"/>
    <cellStyle name="Normal 11 4 2 2 3 2 2" xfId="1276"/>
    <cellStyle name="Normal 11 4 2 2 3 2 2 2" xfId="1277"/>
    <cellStyle name="Normal 11 4 2 2 3 2 3" xfId="1278"/>
    <cellStyle name="Normal 11 4 2 2 3 3" xfId="1279"/>
    <cellStyle name="Normal 11 4 2 2 3 3 2" xfId="1280"/>
    <cellStyle name="Normal 11 4 2 2 3 4" xfId="1281"/>
    <cellStyle name="Normal 11 4 2 2 4" xfId="1282"/>
    <cellStyle name="Normal 11 4 2 2 4 2" xfId="1283"/>
    <cellStyle name="Normal 11 4 2 2 4 2 2" xfId="1284"/>
    <cellStyle name="Normal 11 4 2 2 4 3" xfId="1285"/>
    <cellStyle name="Normal 11 4 2 2 5" xfId="1286"/>
    <cellStyle name="Normal 11 4 2 2 5 2" xfId="1287"/>
    <cellStyle name="Normal 11 4 2 2 6" xfId="1288"/>
    <cellStyle name="Normal 11 4 2 3" xfId="1289"/>
    <cellStyle name="Normal 11 4 2 3 2" xfId="1290"/>
    <cellStyle name="Normal 11 4 2 3 2 2" xfId="1291"/>
    <cellStyle name="Normal 11 4 2 3 2 2 2" xfId="1292"/>
    <cellStyle name="Normal 11 4 2 3 2 2 2 2" xfId="1293"/>
    <cellStyle name="Normal 11 4 2 3 2 2 3" xfId="1294"/>
    <cellStyle name="Normal 11 4 2 3 2 3" xfId="1295"/>
    <cellStyle name="Normal 11 4 2 3 2 3 2" xfId="1296"/>
    <cellStyle name="Normal 11 4 2 3 2 4" xfId="1297"/>
    <cellStyle name="Normal 11 4 2 3 3" xfId="1298"/>
    <cellStyle name="Normal 11 4 2 3 3 2" xfId="1299"/>
    <cellStyle name="Normal 11 4 2 3 3 2 2" xfId="1300"/>
    <cellStyle name="Normal 11 4 2 3 3 3" xfId="1301"/>
    <cellStyle name="Normal 11 4 2 3 4" xfId="1302"/>
    <cellStyle name="Normal 11 4 2 3 4 2" xfId="1303"/>
    <cellStyle name="Normal 11 4 2 3 5" xfId="1304"/>
    <cellStyle name="Normal 11 4 2 4" xfId="1305"/>
    <cellStyle name="Normal 11 4 2 4 2" xfId="1306"/>
    <cellStyle name="Normal 11 4 2 4 2 2" xfId="1307"/>
    <cellStyle name="Normal 11 4 2 4 2 2 2" xfId="1308"/>
    <cellStyle name="Normal 11 4 2 4 2 3" xfId="1309"/>
    <cellStyle name="Normal 11 4 2 4 3" xfId="1310"/>
    <cellStyle name="Normal 11 4 2 4 3 2" xfId="1311"/>
    <cellStyle name="Normal 11 4 2 4 4" xfId="1312"/>
    <cellStyle name="Normal 11 4 2 5" xfId="1313"/>
    <cellStyle name="Normal 11 4 2 5 2" xfId="1314"/>
    <cellStyle name="Normal 11 4 2 5 2 2" xfId="1315"/>
    <cellStyle name="Normal 11 4 2 5 3" xfId="1316"/>
    <cellStyle name="Normal 11 4 2 6" xfId="1317"/>
    <cellStyle name="Normal 11 4 2 6 2" xfId="1318"/>
    <cellStyle name="Normal 11 4 2 7" xfId="1319"/>
    <cellStyle name="Normal 11 4 3" xfId="1320"/>
    <cellStyle name="Normal 11 4 3 2" xfId="1321"/>
    <cellStyle name="Normal 11 4 3 2 2" xfId="1322"/>
    <cellStyle name="Normal 11 4 3 2 2 2" xfId="1323"/>
    <cellStyle name="Normal 11 4 3 2 2 2 2" xfId="1324"/>
    <cellStyle name="Normal 11 4 3 2 2 2 2 2" xfId="1325"/>
    <cellStyle name="Normal 11 4 3 2 2 2 3" xfId="1326"/>
    <cellStyle name="Normal 11 4 3 2 2 3" xfId="1327"/>
    <cellStyle name="Normal 11 4 3 2 2 3 2" xfId="1328"/>
    <cellStyle name="Normal 11 4 3 2 2 4" xfId="1329"/>
    <cellStyle name="Normal 11 4 3 2 3" xfId="1330"/>
    <cellStyle name="Normal 11 4 3 2 3 2" xfId="1331"/>
    <cellStyle name="Normal 11 4 3 2 3 2 2" xfId="1332"/>
    <cellStyle name="Normal 11 4 3 2 3 3" xfId="1333"/>
    <cellStyle name="Normal 11 4 3 2 4" xfId="1334"/>
    <cellStyle name="Normal 11 4 3 2 4 2" xfId="1335"/>
    <cellStyle name="Normal 11 4 3 2 5" xfId="1336"/>
    <cellStyle name="Normal 11 4 3 3" xfId="1337"/>
    <cellStyle name="Normal 11 4 3 3 2" xfId="1338"/>
    <cellStyle name="Normal 11 4 3 3 2 2" xfId="1339"/>
    <cellStyle name="Normal 11 4 3 3 2 2 2" xfId="1340"/>
    <cellStyle name="Normal 11 4 3 3 2 3" xfId="1341"/>
    <cellStyle name="Normal 11 4 3 3 3" xfId="1342"/>
    <cellStyle name="Normal 11 4 3 3 3 2" xfId="1343"/>
    <cellStyle name="Normal 11 4 3 3 4" xfId="1344"/>
    <cellStyle name="Normal 11 4 3 4" xfId="1345"/>
    <cellStyle name="Normal 11 4 3 4 2" xfId="1346"/>
    <cellStyle name="Normal 11 4 3 4 2 2" xfId="1347"/>
    <cellStyle name="Normal 11 4 3 4 3" xfId="1348"/>
    <cellStyle name="Normal 11 4 3 5" xfId="1349"/>
    <cellStyle name="Normal 11 4 3 5 2" xfId="1350"/>
    <cellStyle name="Normal 11 4 3 6" xfId="1351"/>
    <cellStyle name="Normal 11 4 4" xfId="1352"/>
    <cellStyle name="Normal 11 4 4 2" xfId="1353"/>
    <cellStyle name="Normal 11 4 4 2 2" xfId="1354"/>
    <cellStyle name="Normal 11 4 4 2 2 2" xfId="1355"/>
    <cellStyle name="Normal 11 4 4 2 2 2 2" xfId="1356"/>
    <cellStyle name="Normal 11 4 4 2 2 3" xfId="1357"/>
    <cellStyle name="Normal 11 4 4 2 3" xfId="1358"/>
    <cellStyle name="Normal 11 4 4 2 3 2" xfId="1359"/>
    <cellStyle name="Normal 11 4 4 2 4" xfId="1360"/>
    <cellStyle name="Normal 11 4 4 3" xfId="1361"/>
    <cellStyle name="Normal 11 4 4 3 2" xfId="1362"/>
    <cellStyle name="Normal 11 4 4 3 2 2" xfId="1363"/>
    <cellStyle name="Normal 11 4 4 3 3" xfId="1364"/>
    <cellStyle name="Normal 11 4 4 4" xfId="1365"/>
    <cellStyle name="Normal 11 4 4 4 2" xfId="1366"/>
    <cellStyle name="Normal 11 4 4 5" xfId="1367"/>
    <cellStyle name="Normal 11 4 5" xfId="1368"/>
    <cellStyle name="Normal 11 4 5 2" xfId="1369"/>
    <cellStyle name="Normal 11 4 5 2 2" xfId="1370"/>
    <cellStyle name="Normal 11 4 5 2 2 2" xfId="1371"/>
    <cellStyle name="Normal 11 4 5 2 3" xfId="1372"/>
    <cellStyle name="Normal 11 4 5 3" xfId="1373"/>
    <cellStyle name="Normal 11 4 5 3 2" xfId="1374"/>
    <cellStyle name="Normal 11 4 5 4" xfId="1375"/>
    <cellStyle name="Normal 11 4 6" xfId="1376"/>
    <cellStyle name="Normal 11 4 6 2" xfId="1377"/>
    <cellStyle name="Normal 11 4 6 2 2" xfId="1378"/>
    <cellStyle name="Normal 11 4 6 3" xfId="1379"/>
    <cellStyle name="Normal 11 4 7" xfId="1380"/>
    <cellStyle name="Normal 11 4 7 2" xfId="1381"/>
    <cellStyle name="Normal 11 4 8" xfId="1382"/>
    <cellStyle name="Normal 11 5" xfId="1383"/>
    <cellStyle name="Normal 11 5 2" xfId="1384"/>
    <cellStyle name="Normal 11 5 2 2" xfId="1385"/>
    <cellStyle name="Normal 11 5 2 2 2" xfId="1386"/>
    <cellStyle name="Normal 11 5 2 2 2 2" xfId="1387"/>
    <cellStyle name="Normal 11 5 2 2 2 2 2" xfId="1388"/>
    <cellStyle name="Normal 11 5 2 2 2 2 2 2" xfId="1389"/>
    <cellStyle name="Normal 11 5 2 2 2 2 3" xfId="1390"/>
    <cellStyle name="Normal 11 5 2 2 2 3" xfId="1391"/>
    <cellStyle name="Normal 11 5 2 2 2 3 2" xfId="1392"/>
    <cellStyle name="Normal 11 5 2 2 2 4" xfId="1393"/>
    <cellStyle name="Normal 11 5 2 2 3" xfId="1394"/>
    <cellStyle name="Normal 11 5 2 2 3 2" xfId="1395"/>
    <cellStyle name="Normal 11 5 2 2 3 2 2" xfId="1396"/>
    <cellStyle name="Normal 11 5 2 2 3 3" xfId="1397"/>
    <cellStyle name="Normal 11 5 2 2 4" xfId="1398"/>
    <cellStyle name="Normal 11 5 2 2 4 2" xfId="1399"/>
    <cellStyle name="Normal 11 5 2 2 5" xfId="1400"/>
    <cellStyle name="Normal 11 5 2 3" xfId="1401"/>
    <cellStyle name="Normal 11 5 2 3 2" xfId="1402"/>
    <cellStyle name="Normal 11 5 2 3 2 2" xfId="1403"/>
    <cellStyle name="Normal 11 5 2 3 2 2 2" xfId="1404"/>
    <cellStyle name="Normal 11 5 2 3 2 3" xfId="1405"/>
    <cellStyle name="Normal 11 5 2 3 3" xfId="1406"/>
    <cellStyle name="Normal 11 5 2 3 3 2" xfId="1407"/>
    <cellStyle name="Normal 11 5 2 3 4" xfId="1408"/>
    <cellStyle name="Normal 11 5 2 4" xfId="1409"/>
    <cellStyle name="Normal 11 5 2 4 2" xfId="1410"/>
    <cellStyle name="Normal 11 5 2 4 2 2" xfId="1411"/>
    <cellStyle name="Normal 11 5 2 4 3" xfId="1412"/>
    <cellStyle name="Normal 11 5 2 5" xfId="1413"/>
    <cellStyle name="Normal 11 5 2 5 2" xfId="1414"/>
    <cellStyle name="Normal 11 5 2 6" xfId="1415"/>
    <cellStyle name="Normal 11 5 3" xfId="1416"/>
    <cellStyle name="Normal 11 5 3 2" xfId="1417"/>
    <cellStyle name="Normal 11 5 3 2 2" xfId="1418"/>
    <cellStyle name="Normal 11 5 3 2 2 2" xfId="1419"/>
    <cellStyle name="Normal 11 5 3 2 2 2 2" xfId="1420"/>
    <cellStyle name="Normal 11 5 3 2 2 3" xfId="1421"/>
    <cellStyle name="Normal 11 5 3 2 3" xfId="1422"/>
    <cellStyle name="Normal 11 5 3 2 3 2" xfId="1423"/>
    <cellStyle name="Normal 11 5 3 2 4" xfId="1424"/>
    <cellStyle name="Normal 11 5 3 3" xfId="1425"/>
    <cellStyle name="Normal 11 5 3 3 2" xfId="1426"/>
    <cellStyle name="Normal 11 5 3 3 2 2" xfId="1427"/>
    <cellStyle name="Normal 11 5 3 3 3" xfId="1428"/>
    <cellStyle name="Normal 11 5 3 4" xfId="1429"/>
    <cellStyle name="Normal 11 5 3 4 2" xfId="1430"/>
    <cellStyle name="Normal 11 5 3 5" xfId="1431"/>
    <cellStyle name="Normal 11 5 4" xfId="1432"/>
    <cellStyle name="Normal 11 5 4 2" xfId="1433"/>
    <cellStyle name="Normal 11 5 4 2 2" xfId="1434"/>
    <cellStyle name="Normal 11 5 4 2 2 2" xfId="1435"/>
    <cellStyle name="Normal 11 5 4 2 3" xfId="1436"/>
    <cellStyle name="Normal 11 5 4 3" xfId="1437"/>
    <cellStyle name="Normal 11 5 4 3 2" xfId="1438"/>
    <cellStyle name="Normal 11 5 4 4" xfId="1439"/>
    <cellStyle name="Normal 11 5 5" xfId="1440"/>
    <cellStyle name="Normal 11 5 5 2" xfId="1441"/>
    <cellStyle name="Normal 11 5 5 2 2" xfId="1442"/>
    <cellStyle name="Normal 11 5 5 3" xfId="1443"/>
    <cellStyle name="Normal 11 5 6" xfId="1444"/>
    <cellStyle name="Normal 11 5 6 2" xfId="1445"/>
    <cellStyle name="Normal 11 5 7" xfId="1446"/>
    <cellStyle name="Normal 11 6" xfId="1447"/>
    <cellStyle name="Normal 11 6 2" xfId="1448"/>
    <cellStyle name="Normal 11 6 2 2" xfId="1449"/>
    <cellStyle name="Normal 11 6 2 2 2" xfId="1450"/>
    <cellStyle name="Normal 11 6 2 2 2 2" xfId="1451"/>
    <cellStyle name="Normal 11 6 2 2 2 2 2" xfId="1452"/>
    <cellStyle name="Normal 11 6 2 2 2 3" xfId="1453"/>
    <cellStyle name="Normal 11 6 2 2 3" xfId="1454"/>
    <cellStyle name="Normal 11 6 2 2 3 2" xfId="1455"/>
    <cellStyle name="Normal 11 6 2 2 4" xfId="1456"/>
    <cellStyle name="Normal 11 6 2 3" xfId="1457"/>
    <cellStyle name="Normal 11 6 2 3 2" xfId="1458"/>
    <cellStyle name="Normal 11 6 2 3 2 2" xfId="1459"/>
    <cellStyle name="Normal 11 6 2 3 3" xfId="1460"/>
    <cellStyle name="Normal 11 6 2 4" xfId="1461"/>
    <cellStyle name="Normal 11 6 2 4 2" xfId="1462"/>
    <cellStyle name="Normal 11 6 2 5" xfId="1463"/>
    <cellStyle name="Normal 11 6 3" xfId="1464"/>
    <cellStyle name="Normal 11 6 3 2" xfId="1465"/>
    <cellStyle name="Normal 11 6 3 2 2" xfId="1466"/>
    <cellStyle name="Normal 11 6 3 2 2 2" xfId="1467"/>
    <cellStyle name="Normal 11 6 3 2 3" xfId="1468"/>
    <cellStyle name="Normal 11 6 3 3" xfId="1469"/>
    <cellStyle name="Normal 11 6 3 3 2" xfId="1470"/>
    <cellStyle name="Normal 11 6 3 4" xfId="1471"/>
    <cellStyle name="Normal 11 6 4" xfId="1472"/>
    <cellStyle name="Normal 11 6 4 2" xfId="1473"/>
    <cellStyle name="Normal 11 6 4 2 2" xfId="1474"/>
    <cellStyle name="Normal 11 6 4 3" xfId="1475"/>
    <cellStyle name="Normal 11 6 5" xfId="1476"/>
    <cellStyle name="Normal 11 6 5 2" xfId="1477"/>
    <cellStyle name="Normal 11 6 6" xfId="1478"/>
    <cellStyle name="Normal 11 7" xfId="1479"/>
    <cellStyle name="Normal 11 7 2" xfId="1480"/>
    <cellStyle name="Normal 11 7 2 2" xfId="1481"/>
    <cellStyle name="Normal 11 7 2 2 2" xfId="1482"/>
    <cellStyle name="Normal 11 7 2 2 2 2" xfId="1483"/>
    <cellStyle name="Normal 11 7 2 2 3" xfId="1484"/>
    <cellStyle name="Normal 11 7 2 3" xfId="1485"/>
    <cellStyle name="Normal 11 7 2 3 2" xfId="1486"/>
    <cellStyle name="Normal 11 7 2 4" xfId="1487"/>
    <cellStyle name="Normal 11 7 3" xfId="1488"/>
    <cellStyle name="Normal 11 7 3 2" xfId="1489"/>
    <cellStyle name="Normal 11 7 3 2 2" xfId="1490"/>
    <cellStyle name="Normal 11 7 3 3" xfId="1491"/>
    <cellStyle name="Normal 11 7 4" xfId="1492"/>
    <cellStyle name="Normal 11 7 4 2" xfId="1493"/>
    <cellStyle name="Normal 11 7 5" xfId="1494"/>
    <cellStyle name="Normal 11 8" xfId="1495"/>
    <cellStyle name="Normal 11 8 2" xfId="1496"/>
    <cellStyle name="Normal 11 8 2 2" xfId="1497"/>
    <cellStyle name="Normal 11 8 2 2 2" xfId="1498"/>
    <cellStyle name="Normal 11 8 2 3" xfId="1499"/>
    <cellStyle name="Normal 11 8 3" xfId="1500"/>
    <cellStyle name="Normal 11 8 3 2" xfId="1501"/>
    <cellStyle name="Normal 11 8 4" xfId="1502"/>
    <cellStyle name="Normal 11 9" xfId="1503"/>
    <cellStyle name="Normal 11 9 2" xfId="1504"/>
    <cellStyle name="Normal 11 9 2 2" xfId="1505"/>
    <cellStyle name="Normal 11 9 3" xfId="1506"/>
    <cellStyle name="Normal 12" xfId="154"/>
    <cellStyle name="Normal 12 2" xfId="1507"/>
    <cellStyle name="Normal 12 3" xfId="1508"/>
    <cellStyle name="Normal 13" xfId="155"/>
    <cellStyle name="Normal 13 2" xfId="1509"/>
    <cellStyle name="Normal 14" xfId="156"/>
    <cellStyle name="Normal 14 2" xfId="1510"/>
    <cellStyle name="Normal 14 3" xfId="1511"/>
    <cellStyle name="Normal 15" xfId="157"/>
    <cellStyle name="Normal 15 2" xfId="1512"/>
    <cellStyle name="Normal 16" xfId="158"/>
    <cellStyle name="Normal 16 2" xfId="1513"/>
    <cellStyle name="Normal 17" xfId="159"/>
    <cellStyle name="Normal 17 10" xfId="1514"/>
    <cellStyle name="Normal 17 11" xfId="1515"/>
    <cellStyle name="Normal 17 2" xfId="1516"/>
    <cellStyle name="Normal 17 2 2" xfId="1517"/>
    <cellStyle name="Normal 17 2 2 2" xfId="1518"/>
    <cellStyle name="Normal 17 2 2 2 2" xfId="1519"/>
    <cellStyle name="Normal 17 2 2 2 2 2" xfId="1520"/>
    <cellStyle name="Normal 17 2 2 2 2 2 2" xfId="1521"/>
    <cellStyle name="Normal 17 2 2 2 2 2 2 2" xfId="1522"/>
    <cellStyle name="Normal 17 2 2 2 2 2 2 2 2" xfId="1523"/>
    <cellStyle name="Normal 17 2 2 2 2 2 2 2 2 2" xfId="1524"/>
    <cellStyle name="Normal 17 2 2 2 2 2 2 2 3" xfId="1525"/>
    <cellStyle name="Normal 17 2 2 2 2 2 2 3" xfId="1526"/>
    <cellStyle name="Normal 17 2 2 2 2 2 2 3 2" xfId="1527"/>
    <cellStyle name="Normal 17 2 2 2 2 2 2 4" xfId="1528"/>
    <cellStyle name="Normal 17 2 2 2 2 2 3" xfId="1529"/>
    <cellStyle name="Normal 17 2 2 2 2 2 3 2" xfId="1530"/>
    <cellStyle name="Normal 17 2 2 2 2 2 3 2 2" xfId="1531"/>
    <cellStyle name="Normal 17 2 2 2 2 2 3 3" xfId="1532"/>
    <cellStyle name="Normal 17 2 2 2 2 2 4" xfId="1533"/>
    <cellStyle name="Normal 17 2 2 2 2 2 4 2" xfId="1534"/>
    <cellStyle name="Normal 17 2 2 2 2 2 5" xfId="1535"/>
    <cellStyle name="Normal 17 2 2 2 2 3" xfId="1536"/>
    <cellStyle name="Normal 17 2 2 2 2 3 2" xfId="1537"/>
    <cellStyle name="Normal 17 2 2 2 2 3 2 2" xfId="1538"/>
    <cellStyle name="Normal 17 2 2 2 2 3 2 2 2" xfId="1539"/>
    <cellStyle name="Normal 17 2 2 2 2 3 2 3" xfId="1540"/>
    <cellStyle name="Normal 17 2 2 2 2 3 3" xfId="1541"/>
    <cellStyle name="Normal 17 2 2 2 2 3 3 2" xfId="1542"/>
    <cellStyle name="Normal 17 2 2 2 2 3 4" xfId="1543"/>
    <cellStyle name="Normal 17 2 2 2 2 4" xfId="1544"/>
    <cellStyle name="Normal 17 2 2 2 2 4 2" xfId="1545"/>
    <cellStyle name="Normal 17 2 2 2 2 4 2 2" xfId="1546"/>
    <cellStyle name="Normal 17 2 2 2 2 4 3" xfId="1547"/>
    <cellStyle name="Normal 17 2 2 2 2 5" xfId="1548"/>
    <cellStyle name="Normal 17 2 2 2 2 5 2" xfId="1549"/>
    <cellStyle name="Normal 17 2 2 2 2 6" xfId="1550"/>
    <cellStyle name="Normal 17 2 2 2 3" xfId="1551"/>
    <cellStyle name="Normal 17 2 2 2 3 2" xfId="1552"/>
    <cellStyle name="Normal 17 2 2 2 3 2 2" xfId="1553"/>
    <cellStyle name="Normal 17 2 2 2 3 2 2 2" xfId="1554"/>
    <cellStyle name="Normal 17 2 2 2 3 2 2 2 2" xfId="1555"/>
    <cellStyle name="Normal 17 2 2 2 3 2 2 3" xfId="1556"/>
    <cellStyle name="Normal 17 2 2 2 3 2 3" xfId="1557"/>
    <cellStyle name="Normal 17 2 2 2 3 2 3 2" xfId="1558"/>
    <cellStyle name="Normal 17 2 2 2 3 2 4" xfId="1559"/>
    <cellStyle name="Normal 17 2 2 2 3 3" xfId="1560"/>
    <cellStyle name="Normal 17 2 2 2 3 3 2" xfId="1561"/>
    <cellStyle name="Normal 17 2 2 2 3 3 2 2" xfId="1562"/>
    <cellStyle name="Normal 17 2 2 2 3 3 3" xfId="1563"/>
    <cellStyle name="Normal 17 2 2 2 3 4" xfId="1564"/>
    <cellStyle name="Normal 17 2 2 2 3 4 2" xfId="1565"/>
    <cellStyle name="Normal 17 2 2 2 3 5" xfId="1566"/>
    <cellStyle name="Normal 17 2 2 2 4" xfId="1567"/>
    <cellStyle name="Normal 17 2 2 2 4 2" xfId="1568"/>
    <cellStyle name="Normal 17 2 2 2 4 2 2" xfId="1569"/>
    <cellStyle name="Normal 17 2 2 2 4 2 2 2" xfId="1570"/>
    <cellStyle name="Normal 17 2 2 2 4 2 3" xfId="1571"/>
    <cellStyle name="Normal 17 2 2 2 4 3" xfId="1572"/>
    <cellStyle name="Normal 17 2 2 2 4 3 2" xfId="1573"/>
    <cellStyle name="Normal 17 2 2 2 4 4" xfId="1574"/>
    <cellStyle name="Normal 17 2 2 2 5" xfId="1575"/>
    <cellStyle name="Normal 17 2 2 2 5 2" xfId="1576"/>
    <cellStyle name="Normal 17 2 2 2 5 2 2" xfId="1577"/>
    <cellStyle name="Normal 17 2 2 2 5 3" xfId="1578"/>
    <cellStyle name="Normal 17 2 2 2 6" xfId="1579"/>
    <cellStyle name="Normal 17 2 2 2 6 2" xfId="1580"/>
    <cellStyle name="Normal 17 2 2 2 7" xfId="1581"/>
    <cellStyle name="Normal 17 2 2 3" xfId="1582"/>
    <cellStyle name="Normal 17 2 2 3 2" xfId="1583"/>
    <cellStyle name="Normal 17 2 2 3 2 2" xfId="1584"/>
    <cellStyle name="Normal 17 2 2 3 2 2 2" xfId="1585"/>
    <cellStyle name="Normal 17 2 2 3 2 2 2 2" xfId="1586"/>
    <cellStyle name="Normal 17 2 2 3 2 2 2 2 2" xfId="1587"/>
    <cellStyle name="Normal 17 2 2 3 2 2 2 3" xfId="1588"/>
    <cellStyle name="Normal 17 2 2 3 2 2 3" xfId="1589"/>
    <cellStyle name="Normal 17 2 2 3 2 2 3 2" xfId="1590"/>
    <cellStyle name="Normal 17 2 2 3 2 2 4" xfId="1591"/>
    <cellStyle name="Normal 17 2 2 3 2 3" xfId="1592"/>
    <cellStyle name="Normal 17 2 2 3 2 3 2" xfId="1593"/>
    <cellStyle name="Normal 17 2 2 3 2 3 2 2" xfId="1594"/>
    <cellStyle name="Normal 17 2 2 3 2 3 3" xfId="1595"/>
    <cellStyle name="Normal 17 2 2 3 2 4" xfId="1596"/>
    <cellStyle name="Normal 17 2 2 3 2 4 2" xfId="1597"/>
    <cellStyle name="Normal 17 2 2 3 2 5" xfId="1598"/>
    <cellStyle name="Normal 17 2 2 3 3" xfId="1599"/>
    <cellStyle name="Normal 17 2 2 3 3 2" xfId="1600"/>
    <cellStyle name="Normal 17 2 2 3 3 2 2" xfId="1601"/>
    <cellStyle name="Normal 17 2 2 3 3 2 2 2" xfId="1602"/>
    <cellStyle name="Normal 17 2 2 3 3 2 3" xfId="1603"/>
    <cellStyle name="Normal 17 2 2 3 3 3" xfId="1604"/>
    <cellStyle name="Normal 17 2 2 3 3 3 2" xfId="1605"/>
    <cellStyle name="Normal 17 2 2 3 3 4" xfId="1606"/>
    <cellStyle name="Normal 17 2 2 3 4" xfId="1607"/>
    <cellStyle name="Normal 17 2 2 3 4 2" xfId="1608"/>
    <cellStyle name="Normal 17 2 2 3 4 2 2" xfId="1609"/>
    <cellStyle name="Normal 17 2 2 3 4 3" xfId="1610"/>
    <cellStyle name="Normal 17 2 2 3 5" xfId="1611"/>
    <cellStyle name="Normal 17 2 2 3 5 2" xfId="1612"/>
    <cellStyle name="Normal 17 2 2 3 6" xfId="1613"/>
    <cellStyle name="Normal 17 2 2 4" xfId="1614"/>
    <cellStyle name="Normal 17 2 2 4 2" xfId="1615"/>
    <cellStyle name="Normal 17 2 2 4 2 2" xfId="1616"/>
    <cellStyle name="Normal 17 2 2 4 2 2 2" xfId="1617"/>
    <cellStyle name="Normal 17 2 2 4 2 2 2 2" xfId="1618"/>
    <cellStyle name="Normal 17 2 2 4 2 2 3" xfId="1619"/>
    <cellStyle name="Normal 17 2 2 4 2 3" xfId="1620"/>
    <cellStyle name="Normal 17 2 2 4 2 3 2" xfId="1621"/>
    <cellStyle name="Normal 17 2 2 4 2 4" xfId="1622"/>
    <cellStyle name="Normal 17 2 2 4 3" xfId="1623"/>
    <cellStyle name="Normal 17 2 2 4 3 2" xfId="1624"/>
    <cellStyle name="Normal 17 2 2 4 3 2 2" xfId="1625"/>
    <cellStyle name="Normal 17 2 2 4 3 3" xfId="1626"/>
    <cellStyle name="Normal 17 2 2 4 4" xfId="1627"/>
    <cellStyle name="Normal 17 2 2 4 4 2" xfId="1628"/>
    <cellStyle name="Normal 17 2 2 4 5" xfId="1629"/>
    <cellStyle name="Normal 17 2 2 5" xfId="1630"/>
    <cellStyle name="Normal 17 2 2 5 2" xfId="1631"/>
    <cellStyle name="Normal 17 2 2 5 2 2" xfId="1632"/>
    <cellStyle name="Normal 17 2 2 5 2 2 2" xfId="1633"/>
    <cellStyle name="Normal 17 2 2 5 2 3" xfId="1634"/>
    <cellStyle name="Normal 17 2 2 5 3" xfId="1635"/>
    <cellStyle name="Normal 17 2 2 5 3 2" xfId="1636"/>
    <cellStyle name="Normal 17 2 2 5 4" xfId="1637"/>
    <cellStyle name="Normal 17 2 2 6" xfId="1638"/>
    <cellStyle name="Normal 17 2 2 6 2" xfId="1639"/>
    <cellStyle name="Normal 17 2 2 6 2 2" xfId="1640"/>
    <cellStyle name="Normal 17 2 2 6 3" xfId="1641"/>
    <cellStyle name="Normal 17 2 2 7" xfId="1642"/>
    <cellStyle name="Normal 17 2 2 7 2" xfId="1643"/>
    <cellStyle name="Normal 17 2 2 8" xfId="1644"/>
    <cellStyle name="Normal 17 2 3" xfId="1645"/>
    <cellStyle name="Normal 17 2 3 2" xfId="1646"/>
    <cellStyle name="Normal 17 2 3 2 2" xfId="1647"/>
    <cellStyle name="Normal 17 2 3 2 2 2" xfId="1648"/>
    <cellStyle name="Normal 17 2 3 2 2 2 2" xfId="1649"/>
    <cellStyle name="Normal 17 2 3 2 2 2 2 2" xfId="1650"/>
    <cellStyle name="Normal 17 2 3 2 2 2 2 2 2" xfId="1651"/>
    <cellStyle name="Normal 17 2 3 2 2 2 2 3" xfId="1652"/>
    <cellStyle name="Normal 17 2 3 2 2 2 3" xfId="1653"/>
    <cellStyle name="Normal 17 2 3 2 2 2 3 2" xfId="1654"/>
    <cellStyle name="Normal 17 2 3 2 2 2 4" xfId="1655"/>
    <cellStyle name="Normal 17 2 3 2 2 3" xfId="1656"/>
    <cellStyle name="Normal 17 2 3 2 2 3 2" xfId="1657"/>
    <cellStyle name="Normal 17 2 3 2 2 3 2 2" xfId="1658"/>
    <cellStyle name="Normal 17 2 3 2 2 3 3" xfId="1659"/>
    <cellStyle name="Normal 17 2 3 2 2 4" xfId="1660"/>
    <cellStyle name="Normal 17 2 3 2 2 4 2" xfId="1661"/>
    <cellStyle name="Normal 17 2 3 2 2 5" xfId="1662"/>
    <cellStyle name="Normal 17 2 3 2 3" xfId="1663"/>
    <cellStyle name="Normal 17 2 3 2 3 2" xfId="1664"/>
    <cellStyle name="Normal 17 2 3 2 3 2 2" xfId="1665"/>
    <cellStyle name="Normal 17 2 3 2 3 2 2 2" xfId="1666"/>
    <cellStyle name="Normal 17 2 3 2 3 2 3" xfId="1667"/>
    <cellStyle name="Normal 17 2 3 2 3 3" xfId="1668"/>
    <cellStyle name="Normal 17 2 3 2 3 3 2" xfId="1669"/>
    <cellStyle name="Normal 17 2 3 2 3 4" xfId="1670"/>
    <cellStyle name="Normal 17 2 3 2 4" xfId="1671"/>
    <cellStyle name="Normal 17 2 3 2 4 2" xfId="1672"/>
    <cellStyle name="Normal 17 2 3 2 4 2 2" xfId="1673"/>
    <cellStyle name="Normal 17 2 3 2 4 3" xfId="1674"/>
    <cellStyle name="Normal 17 2 3 2 5" xfId="1675"/>
    <cellStyle name="Normal 17 2 3 2 5 2" xfId="1676"/>
    <cellStyle name="Normal 17 2 3 2 6" xfId="1677"/>
    <cellStyle name="Normal 17 2 3 3" xfId="1678"/>
    <cellStyle name="Normal 17 2 3 3 2" xfId="1679"/>
    <cellStyle name="Normal 17 2 3 3 2 2" xfId="1680"/>
    <cellStyle name="Normal 17 2 3 3 2 2 2" xfId="1681"/>
    <cellStyle name="Normal 17 2 3 3 2 2 2 2" xfId="1682"/>
    <cellStyle name="Normal 17 2 3 3 2 2 3" xfId="1683"/>
    <cellStyle name="Normal 17 2 3 3 2 3" xfId="1684"/>
    <cellStyle name="Normal 17 2 3 3 2 3 2" xfId="1685"/>
    <cellStyle name="Normal 17 2 3 3 2 4" xfId="1686"/>
    <cellStyle name="Normal 17 2 3 3 3" xfId="1687"/>
    <cellStyle name="Normal 17 2 3 3 3 2" xfId="1688"/>
    <cellStyle name="Normal 17 2 3 3 3 2 2" xfId="1689"/>
    <cellStyle name="Normal 17 2 3 3 3 3" xfId="1690"/>
    <cellStyle name="Normal 17 2 3 3 4" xfId="1691"/>
    <cellStyle name="Normal 17 2 3 3 4 2" xfId="1692"/>
    <cellStyle name="Normal 17 2 3 3 5" xfId="1693"/>
    <cellStyle name="Normal 17 2 3 4" xfId="1694"/>
    <cellStyle name="Normal 17 2 3 4 2" xfId="1695"/>
    <cellStyle name="Normal 17 2 3 4 2 2" xfId="1696"/>
    <cellStyle name="Normal 17 2 3 4 2 2 2" xfId="1697"/>
    <cellStyle name="Normal 17 2 3 4 2 3" xfId="1698"/>
    <cellStyle name="Normal 17 2 3 4 3" xfId="1699"/>
    <cellStyle name="Normal 17 2 3 4 3 2" xfId="1700"/>
    <cellStyle name="Normal 17 2 3 4 4" xfId="1701"/>
    <cellStyle name="Normal 17 2 3 5" xfId="1702"/>
    <cellStyle name="Normal 17 2 3 5 2" xfId="1703"/>
    <cellStyle name="Normal 17 2 3 5 2 2" xfId="1704"/>
    <cellStyle name="Normal 17 2 3 5 3" xfId="1705"/>
    <cellStyle name="Normal 17 2 3 6" xfId="1706"/>
    <cellStyle name="Normal 17 2 3 6 2" xfId="1707"/>
    <cellStyle name="Normal 17 2 3 7" xfId="1708"/>
    <cellStyle name="Normal 17 2 4" xfId="1709"/>
    <cellStyle name="Normal 17 2 4 2" xfId="1710"/>
    <cellStyle name="Normal 17 2 4 2 2" xfId="1711"/>
    <cellStyle name="Normal 17 2 4 2 2 2" xfId="1712"/>
    <cellStyle name="Normal 17 2 4 2 2 2 2" xfId="1713"/>
    <cellStyle name="Normal 17 2 4 2 2 2 2 2" xfId="1714"/>
    <cellStyle name="Normal 17 2 4 2 2 2 3" xfId="1715"/>
    <cellStyle name="Normal 17 2 4 2 2 3" xfId="1716"/>
    <cellStyle name="Normal 17 2 4 2 2 3 2" xfId="1717"/>
    <cellStyle name="Normal 17 2 4 2 2 4" xfId="1718"/>
    <cellStyle name="Normal 17 2 4 2 3" xfId="1719"/>
    <cellStyle name="Normal 17 2 4 2 3 2" xfId="1720"/>
    <cellStyle name="Normal 17 2 4 2 3 2 2" xfId="1721"/>
    <cellStyle name="Normal 17 2 4 2 3 3" xfId="1722"/>
    <cellStyle name="Normal 17 2 4 2 4" xfId="1723"/>
    <cellStyle name="Normal 17 2 4 2 4 2" xfId="1724"/>
    <cellStyle name="Normal 17 2 4 2 5" xfId="1725"/>
    <cellStyle name="Normal 17 2 4 3" xfId="1726"/>
    <cellStyle name="Normal 17 2 4 3 2" xfId="1727"/>
    <cellStyle name="Normal 17 2 4 3 2 2" xfId="1728"/>
    <cellStyle name="Normal 17 2 4 3 2 2 2" xfId="1729"/>
    <cellStyle name="Normal 17 2 4 3 2 3" xfId="1730"/>
    <cellStyle name="Normal 17 2 4 3 3" xfId="1731"/>
    <cellStyle name="Normal 17 2 4 3 3 2" xfId="1732"/>
    <cellStyle name="Normal 17 2 4 3 4" xfId="1733"/>
    <cellStyle name="Normal 17 2 4 4" xfId="1734"/>
    <cellStyle name="Normal 17 2 4 4 2" xfId="1735"/>
    <cellStyle name="Normal 17 2 4 4 2 2" xfId="1736"/>
    <cellStyle name="Normal 17 2 4 4 3" xfId="1737"/>
    <cellStyle name="Normal 17 2 4 5" xfId="1738"/>
    <cellStyle name="Normal 17 2 4 5 2" xfId="1739"/>
    <cellStyle name="Normal 17 2 4 6" xfId="1740"/>
    <cellStyle name="Normal 17 2 5" xfId="1741"/>
    <cellStyle name="Normal 17 2 5 2" xfId="1742"/>
    <cellStyle name="Normal 17 2 5 2 2" xfId="1743"/>
    <cellStyle name="Normal 17 2 5 2 2 2" xfId="1744"/>
    <cellStyle name="Normal 17 2 5 2 2 2 2" xfId="1745"/>
    <cellStyle name="Normal 17 2 5 2 2 3" xfId="1746"/>
    <cellStyle name="Normal 17 2 5 2 3" xfId="1747"/>
    <cellStyle name="Normal 17 2 5 2 3 2" xfId="1748"/>
    <cellStyle name="Normal 17 2 5 2 4" xfId="1749"/>
    <cellStyle name="Normal 17 2 5 3" xfId="1750"/>
    <cellStyle name="Normal 17 2 5 3 2" xfId="1751"/>
    <cellStyle name="Normal 17 2 5 3 2 2" xfId="1752"/>
    <cellStyle name="Normal 17 2 5 3 3" xfId="1753"/>
    <cellStyle name="Normal 17 2 5 4" xfId="1754"/>
    <cellStyle name="Normal 17 2 5 4 2" xfId="1755"/>
    <cellStyle name="Normal 17 2 5 5" xfId="1756"/>
    <cellStyle name="Normal 17 2 6" xfId="1757"/>
    <cellStyle name="Normal 17 2 6 2" xfId="1758"/>
    <cellStyle name="Normal 17 2 6 2 2" xfId="1759"/>
    <cellStyle name="Normal 17 2 6 2 2 2" xfId="1760"/>
    <cellStyle name="Normal 17 2 6 2 3" xfId="1761"/>
    <cellStyle name="Normal 17 2 6 3" xfId="1762"/>
    <cellStyle name="Normal 17 2 6 3 2" xfId="1763"/>
    <cellStyle name="Normal 17 2 6 4" xfId="1764"/>
    <cellStyle name="Normal 17 2 7" xfId="1765"/>
    <cellStyle name="Normal 17 2 7 2" xfId="1766"/>
    <cellStyle name="Normal 17 2 7 2 2" xfId="1767"/>
    <cellStyle name="Normal 17 2 7 3" xfId="1768"/>
    <cellStyle name="Normal 17 2 8" xfId="1769"/>
    <cellStyle name="Normal 17 2 8 2" xfId="1770"/>
    <cellStyle name="Normal 17 2 9" xfId="1771"/>
    <cellStyle name="Normal 17 3" xfId="1772"/>
    <cellStyle name="Normal 17 3 2" xfId="1773"/>
    <cellStyle name="Normal 17 3 2 2" xfId="1774"/>
    <cellStyle name="Normal 17 3 2 2 2" xfId="1775"/>
    <cellStyle name="Normal 17 3 2 2 2 2" xfId="1776"/>
    <cellStyle name="Normal 17 3 2 2 2 2 2" xfId="1777"/>
    <cellStyle name="Normal 17 3 2 2 2 2 2 2" xfId="1778"/>
    <cellStyle name="Normal 17 3 2 2 2 2 2 2 2" xfId="1779"/>
    <cellStyle name="Normal 17 3 2 2 2 2 2 3" xfId="1780"/>
    <cellStyle name="Normal 17 3 2 2 2 2 3" xfId="1781"/>
    <cellStyle name="Normal 17 3 2 2 2 2 3 2" xfId="1782"/>
    <cellStyle name="Normal 17 3 2 2 2 2 4" xfId="1783"/>
    <cellStyle name="Normal 17 3 2 2 2 3" xfId="1784"/>
    <cellStyle name="Normal 17 3 2 2 2 3 2" xfId="1785"/>
    <cellStyle name="Normal 17 3 2 2 2 3 2 2" xfId="1786"/>
    <cellStyle name="Normal 17 3 2 2 2 3 3" xfId="1787"/>
    <cellStyle name="Normal 17 3 2 2 2 4" xfId="1788"/>
    <cellStyle name="Normal 17 3 2 2 2 4 2" xfId="1789"/>
    <cellStyle name="Normal 17 3 2 2 2 5" xfId="1790"/>
    <cellStyle name="Normal 17 3 2 2 3" xfId="1791"/>
    <cellStyle name="Normal 17 3 2 2 3 2" xfId="1792"/>
    <cellStyle name="Normal 17 3 2 2 3 2 2" xfId="1793"/>
    <cellStyle name="Normal 17 3 2 2 3 2 2 2" xfId="1794"/>
    <cellStyle name="Normal 17 3 2 2 3 2 3" xfId="1795"/>
    <cellStyle name="Normal 17 3 2 2 3 3" xfId="1796"/>
    <cellStyle name="Normal 17 3 2 2 3 3 2" xfId="1797"/>
    <cellStyle name="Normal 17 3 2 2 3 4" xfId="1798"/>
    <cellStyle name="Normal 17 3 2 2 4" xfId="1799"/>
    <cellStyle name="Normal 17 3 2 2 4 2" xfId="1800"/>
    <cellStyle name="Normal 17 3 2 2 4 2 2" xfId="1801"/>
    <cellStyle name="Normal 17 3 2 2 4 3" xfId="1802"/>
    <cellStyle name="Normal 17 3 2 2 5" xfId="1803"/>
    <cellStyle name="Normal 17 3 2 2 5 2" xfId="1804"/>
    <cellStyle name="Normal 17 3 2 2 6" xfId="1805"/>
    <cellStyle name="Normal 17 3 2 3" xfId="1806"/>
    <cellStyle name="Normal 17 3 2 3 2" xfId="1807"/>
    <cellStyle name="Normal 17 3 2 3 2 2" xfId="1808"/>
    <cellStyle name="Normal 17 3 2 3 2 2 2" xfId="1809"/>
    <cellStyle name="Normal 17 3 2 3 2 2 2 2" xfId="1810"/>
    <cellStyle name="Normal 17 3 2 3 2 2 3" xfId="1811"/>
    <cellStyle name="Normal 17 3 2 3 2 3" xfId="1812"/>
    <cellStyle name="Normal 17 3 2 3 2 3 2" xfId="1813"/>
    <cellStyle name="Normal 17 3 2 3 2 4" xfId="1814"/>
    <cellStyle name="Normal 17 3 2 3 3" xfId="1815"/>
    <cellStyle name="Normal 17 3 2 3 3 2" xfId="1816"/>
    <cellStyle name="Normal 17 3 2 3 3 2 2" xfId="1817"/>
    <cellStyle name="Normal 17 3 2 3 3 3" xfId="1818"/>
    <cellStyle name="Normal 17 3 2 3 4" xfId="1819"/>
    <cellStyle name="Normal 17 3 2 3 4 2" xfId="1820"/>
    <cellStyle name="Normal 17 3 2 3 5" xfId="1821"/>
    <cellStyle name="Normal 17 3 2 4" xfId="1822"/>
    <cellStyle name="Normal 17 3 2 4 2" xfId="1823"/>
    <cellStyle name="Normal 17 3 2 4 2 2" xfId="1824"/>
    <cellStyle name="Normal 17 3 2 4 2 2 2" xfId="1825"/>
    <cellStyle name="Normal 17 3 2 4 2 3" xfId="1826"/>
    <cellStyle name="Normal 17 3 2 4 3" xfId="1827"/>
    <cellStyle name="Normal 17 3 2 4 3 2" xfId="1828"/>
    <cellStyle name="Normal 17 3 2 4 4" xfId="1829"/>
    <cellStyle name="Normal 17 3 2 5" xfId="1830"/>
    <cellStyle name="Normal 17 3 2 5 2" xfId="1831"/>
    <cellStyle name="Normal 17 3 2 5 2 2" xfId="1832"/>
    <cellStyle name="Normal 17 3 2 5 3" xfId="1833"/>
    <cellStyle name="Normal 17 3 2 6" xfId="1834"/>
    <cellStyle name="Normal 17 3 2 6 2" xfId="1835"/>
    <cellStyle name="Normal 17 3 2 7" xfId="1836"/>
    <cellStyle name="Normal 17 3 3" xfId="1837"/>
    <cellStyle name="Normal 17 3 3 2" xfId="1838"/>
    <cellStyle name="Normal 17 3 3 2 2" xfId="1839"/>
    <cellStyle name="Normal 17 3 3 2 2 2" xfId="1840"/>
    <cellStyle name="Normal 17 3 3 2 2 2 2" xfId="1841"/>
    <cellStyle name="Normal 17 3 3 2 2 2 2 2" xfId="1842"/>
    <cellStyle name="Normal 17 3 3 2 2 2 3" xfId="1843"/>
    <cellStyle name="Normal 17 3 3 2 2 3" xfId="1844"/>
    <cellStyle name="Normal 17 3 3 2 2 3 2" xfId="1845"/>
    <cellStyle name="Normal 17 3 3 2 2 4" xfId="1846"/>
    <cellStyle name="Normal 17 3 3 2 3" xfId="1847"/>
    <cellStyle name="Normal 17 3 3 2 3 2" xfId="1848"/>
    <cellStyle name="Normal 17 3 3 2 3 2 2" xfId="1849"/>
    <cellStyle name="Normal 17 3 3 2 3 3" xfId="1850"/>
    <cellStyle name="Normal 17 3 3 2 4" xfId="1851"/>
    <cellStyle name="Normal 17 3 3 2 4 2" xfId="1852"/>
    <cellStyle name="Normal 17 3 3 2 5" xfId="1853"/>
    <cellStyle name="Normal 17 3 3 3" xfId="1854"/>
    <cellStyle name="Normal 17 3 3 3 2" xfId="1855"/>
    <cellStyle name="Normal 17 3 3 3 2 2" xfId="1856"/>
    <cellStyle name="Normal 17 3 3 3 2 2 2" xfId="1857"/>
    <cellStyle name="Normal 17 3 3 3 2 3" xfId="1858"/>
    <cellStyle name="Normal 17 3 3 3 3" xfId="1859"/>
    <cellStyle name="Normal 17 3 3 3 3 2" xfId="1860"/>
    <cellStyle name="Normal 17 3 3 3 4" xfId="1861"/>
    <cellStyle name="Normal 17 3 3 4" xfId="1862"/>
    <cellStyle name="Normal 17 3 3 4 2" xfId="1863"/>
    <cellStyle name="Normal 17 3 3 4 2 2" xfId="1864"/>
    <cellStyle name="Normal 17 3 3 4 3" xfId="1865"/>
    <cellStyle name="Normal 17 3 3 5" xfId="1866"/>
    <cellStyle name="Normal 17 3 3 5 2" xfId="1867"/>
    <cellStyle name="Normal 17 3 3 6" xfId="1868"/>
    <cellStyle name="Normal 17 3 4" xfId="1869"/>
    <cellStyle name="Normal 17 3 4 2" xfId="1870"/>
    <cellStyle name="Normal 17 3 4 2 2" xfId="1871"/>
    <cellStyle name="Normal 17 3 4 2 2 2" xfId="1872"/>
    <cellStyle name="Normal 17 3 4 2 2 2 2" xfId="1873"/>
    <cellStyle name="Normal 17 3 4 2 2 3" xfId="1874"/>
    <cellStyle name="Normal 17 3 4 2 3" xfId="1875"/>
    <cellStyle name="Normal 17 3 4 2 3 2" xfId="1876"/>
    <cellStyle name="Normal 17 3 4 2 4" xfId="1877"/>
    <cellStyle name="Normal 17 3 4 3" xfId="1878"/>
    <cellStyle name="Normal 17 3 4 3 2" xfId="1879"/>
    <cellStyle name="Normal 17 3 4 3 2 2" xfId="1880"/>
    <cellStyle name="Normal 17 3 4 3 3" xfId="1881"/>
    <cellStyle name="Normal 17 3 4 4" xfId="1882"/>
    <cellStyle name="Normal 17 3 4 4 2" xfId="1883"/>
    <cellStyle name="Normal 17 3 4 5" xfId="1884"/>
    <cellStyle name="Normal 17 3 5" xfId="1885"/>
    <cellStyle name="Normal 17 3 5 2" xfId="1886"/>
    <cellStyle name="Normal 17 3 5 2 2" xfId="1887"/>
    <cellStyle name="Normal 17 3 5 2 2 2" xfId="1888"/>
    <cellStyle name="Normal 17 3 5 2 3" xfId="1889"/>
    <cellStyle name="Normal 17 3 5 3" xfId="1890"/>
    <cellStyle name="Normal 17 3 5 3 2" xfId="1891"/>
    <cellStyle name="Normal 17 3 5 4" xfId="1892"/>
    <cellStyle name="Normal 17 3 6" xfId="1893"/>
    <cellStyle name="Normal 17 3 6 2" xfId="1894"/>
    <cellStyle name="Normal 17 3 6 2 2" xfId="1895"/>
    <cellStyle name="Normal 17 3 6 3" xfId="1896"/>
    <cellStyle name="Normal 17 3 7" xfId="1897"/>
    <cellStyle name="Normal 17 3 7 2" xfId="1898"/>
    <cellStyle name="Normal 17 3 8" xfId="1899"/>
    <cellStyle name="Normal 17 4" xfId="1900"/>
    <cellStyle name="Normal 17 4 2" xfId="1901"/>
    <cellStyle name="Normal 17 4 2 2" xfId="1902"/>
    <cellStyle name="Normal 17 4 2 2 2" xfId="1903"/>
    <cellStyle name="Normal 17 4 2 2 2 2" xfId="1904"/>
    <cellStyle name="Normal 17 4 2 2 2 2 2" xfId="1905"/>
    <cellStyle name="Normal 17 4 2 2 2 2 2 2" xfId="1906"/>
    <cellStyle name="Normal 17 4 2 2 2 2 3" xfId="1907"/>
    <cellStyle name="Normal 17 4 2 2 2 3" xfId="1908"/>
    <cellStyle name="Normal 17 4 2 2 2 3 2" xfId="1909"/>
    <cellStyle name="Normal 17 4 2 2 2 4" xfId="1910"/>
    <cellStyle name="Normal 17 4 2 2 3" xfId="1911"/>
    <cellStyle name="Normal 17 4 2 2 3 2" xfId="1912"/>
    <cellStyle name="Normal 17 4 2 2 3 2 2" xfId="1913"/>
    <cellStyle name="Normal 17 4 2 2 3 3" xfId="1914"/>
    <cellStyle name="Normal 17 4 2 2 4" xfId="1915"/>
    <cellStyle name="Normal 17 4 2 2 4 2" xfId="1916"/>
    <cellStyle name="Normal 17 4 2 2 5" xfId="1917"/>
    <cellStyle name="Normal 17 4 2 3" xfId="1918"/>
    <cellStyle name="Normal 17 4 2 3 2" xfId="1919"/>
    <cellStyle name="Normal 17 4 2 3 2 2" xfId="1920"/>
    <cellStyle name="Normal 17 4 2 3 2 2 2" xfId="1921"/>
    <cellStyle name="Normal 17 4 2 3 2 3" xfId="1922"/>
    <cellStyle name="Normal 17 4 2 3 3" xfId="1923"/>
    <cellStyle name="Normal 17 4 2 3 3 2" xfId="1924"/>
    <cellStyle name="Normal 17 4 2 3 4" xfId="1925"/>
    <cellStyle name="Normal 17 4 2 4" xfId="1926"/>
    <cellStyle name="Normal 17 4 2 4 2" xfId="1927"/>
    <cellStyle name="Normal 17 4 2 4 2 2" xfId="1928"/>
    <cellStyle name="Normal 17 4 2 4 3" xfId="1929"/>
    <cellStyle name="Normal 17 4 2 5" xfId="1930"/>
    <cellStyle name="Normal 17 4 2 5 2" xfId="1931"/>
    <cellStyle name="Normal 17 4 2 6" xfId="1932"/>
    <cellStyle name="Normal 17 4 3" xfId="1933"/>
    <cellStyle name="Normal 17 4 3 2" xfId="1934"/>
    <cellStyle name="Normal 17 4 3 2 2" xfId="1935"/>
    <cellStyle name="Normal 17 4 3 2 2 2" xfId="1936"/>
    <cellStyle name="Normal 17 4 3 2 2 2 2" xfId="1937"/>
    <cellStyle name="Normal 17 4 3 2 2 3" xfId="1938"/>
    <cellStyle name="Normal 17 4 3 2 3" xfId="1939"/>
    <cellStyle name="Normal 17 4 3 2 3 2" xfId="1940"/>
    <cellStyle name="Normal 17 4 3 2 4" xfId="1941"/>
    <cellStyle name="Normal 17 4 3 3" xfId="1942"/>
    <cellStyle name="Normal 17 4 3 3 2" xfId="1943"/>
    <cellStyle name="Normal 17 4 3 3 2 2" xfId="1944"/>
    <cellStyle name="Normal 17 4 3 3 3" xfId="1945"/>
    <cellStyle name="Normal 17 4 3 4" xfId="1946"/>
    <cellStyle name="Normal 17 4 3 4 2" xfId="1947"/>
    <cellStyle name="Normal 17 4 3 5" xfId="1948"/>
    <cellStyle name="Normal 17 4 4" xfId="1949"/>
    <cellStyle name="Normal 17 4 4 2" xfId="1950"/>
    <cellStyle name="Normal 17 4 4 2 2" xfId="1951"/>
    <cellStyle name="Normal 17 4 4 2 2 2" xfId="1952"/>
    <cellStyle name="Normal 17 4 4 2 3" xfId="1953"/>
    <cellStyle name="Normal 17 4 4 3" xfId="1954"/>
    <cellStyle name="Normal 17 4 4 3 2" xfId="1955"/>
    <cellStyle name="Normal 17 4 4 4" xfId="1956"/>
    <cellStyle name="Normal 17 4 5" xfId="1957"/>
    <cellStyle name="Normal 17 4 5 2" xfId="1958"/>
    <cellStyle name="Normal 17 4 5 2 2" xfId="1959"/>
    <cellStyle name="Normal 17 4 5 3" xfId="1960"/>
    <cellStyle name="Normal 17 4 6" xfId="1961"/>
    <cellStyle name="Normal 17 4 6 2" xfId="1962"/>
    <cellStyle name="Normal 17 4 7" xfId="1963"/>
    <cellStyle name="Normal 17 5" xfId="1964"/>
    <cellStyle name="Normal 17 5 2" xfId="1965"/>
    <cellStyle name="Normal 17 5 2 2" xfId="1966"/>
    <cellStyle name="Normal 17 5 2 2 2" xfId="1967"/>
    <cellStyle name="Normal 17 5 2 2 2 2" xfId="1968"/>
    <cellStyle name="Normal 17 5 2 2 2 2 2" xfId="1969"/>
    <cellStyle name="Normal 17 5 2 2 2 3" xfId="1970"/>
    <cellStyle name="Normal 17 5 2 2 3" xfId="1971"/>
    <cellStyle name="Normal 17 5 2 2 3 2" xfId="1972"/>
    <cellStyle name="Normal 17 5 2 2 4" xfId="1973"/>
    <cellStyle name="Normal 17 5 2 3" xfId="1974"/>
    <cellStyle name="Normal 17 5 2 3 2" xfId="1975"/>
    <cellStyle name="Normal 17 5 2 3 2 2" xfId="1976"/>
    <cellStyle name="Normal 17 5 2 3 3" xfId="1977"/>
    <cellStyle name="Normal 17 5 2 4" xfId="1978"/>
    <cellStyle name="Normal 17 5 2 4 2" xfId="1979"/>
    <cellStyle name="Normal 17 5 2 5" xfId="1980"/>
    <cellStyle name="Normal 17 5 3" xfId="1981"/>
    <cellStyle name="Normal 17 5 3 2" xfId="1982"/>
    <cellStyle name="Normal 17 5 3 2 2" xfId="1983"/>
    <cellStyle name="Normal 17 5 3 2 2 2" xfId="1984"/>
    <cellStyle name="Normal 17 5 3 2 3" xfId="1985"/>
    <cellStyle name="Normal 17 5 3 3" xfId="1986"/>
    <cellStyle name="Normal 17 5 3 3 2" xfId="1987"/>
    <cellStyle name="Normal 17 5 3 4" xfId="1988"/>
    <cellStyle name="Normal 17 5 4" xfId="1989"/>
    <cellStyle name="Normal 17 5 4 2" xfId="1990"/>
    <cellStyle name="Normal 17 5 4 2 2" xfId="1991"/>
    <cellStyle name="Normal 17 5 4 3" xfId="1992"/>
    <cellStyle name="Normal 17 5 5" xfId="1993"/>
    <cellStyle name="Normal 17 5 5 2" xfId="1994"/>
    <cellStyle name="Normal 17 5 6" xfId="1995"/>
    <cellStyle name="Normal 17 6" xfId="1996"/>
    <cellStyle name="Normal 17 6 2" xfId="1997"/>
    <cellStyle name="Normal 17 6 2 2" xfId="1998"/>
    <cellStyle name="Normal 17 6 2 2 2" xfId="1999"/>
    <cellStyle name="Normal 17 6 2 2 2 2" xfId="2000"/>
    <cellStyle name="Normal 17 6 2 2 3" xfId="2001"/>
    <cellStyle name="Normal 17 6 2 3" xfId="2002"/>
    <cellStyle name="Normal 17 6 2 3 2" xfId="2003"/>
    <cellStyle name="Normal 17 6 2 4" xfId="2004"/>
    <cellStyle name="Normal 17 6 3" xfId="2005"/>
    <cellStyle name="Normal 17 6 3 2" xfId="2006"/>
    <cellStyle name="Normal 17 6 3 2 2" xfId="2007"/>
    <cellStyle name="Normal 17 6 3 3" xfId="2008"/>
    <cellStyle name="Normal 17 6 4" xfId="2009"/>
    <cellStyle name="Normal 17 6 4 2" xfId="2010"/>
    <cellStyle name="Normal 17 6 5" xfId="2011"/>
    <cellStyle name="Normal 17 7" xfId="2012"/>
    <cellStyle name="Normal 17 7 2" xfId="2013"/>
    <cellStyle name="Normal 17 7 2 2" xfId="2014"/>
    <cellStyle name="Normal 17 7 2 2 2" xfId="2015"/>
    <cellStyle name="Normal 17 7 2 3" xfId="2016"/>
    <cellStyle name="Normal 17 7 3" xfId="2017"/>
    <cellStyle name="Normal 17 7 3 2" xfId="2018"/>
    <cellStyle name="Normal 17 7 4" xfId="2019"/>
    <cellStyle name="Normal 17 8" xfId="2020"/>
    <cellStyle name="Normal 17 8 2" xfId="2021"/>
    <cellStyle name="Normal 17 8 2 2" xfId="2022"/>
    <cellStyle name="Normal 17 8 3" xfId="2023"/>
    <cellStyle name="Normal 17 9" xfId="2024"/>
    <cellStyle name="Normal 17 9 2" xfId="2025"/>
    <cellStyle name="Normal 18" xfId="160"/>
    <cellStyle name="Normal 18 2" xfId="2026"/>
    <cellStyle name="Normal 19" xfId="161"/>
    <cellStyle name="Normal 19 2" xfId="2027"/>
    <cellStyle name="Normal 2" xfId="162"/>
    <cellStyle name="Normal 2 10" xfId="163"/>
    <cellStyle name="Normal 2 11" xfId="164"/>
    <cellStyle name="Normal 2 12" xfId="165"/>
    <cellStyle name="Normal 2 13" xfId="166"/>
    <cellStyle name="Normal 2 14" xfId="167"/>
    <cellStyle name="Normal 2 14 2" xfId="338"/>
    <cellStyle name="Normal 2 15" xfId="168"/>
    <cellStyle name="Normal 2 16" xfId="169"/>
    <cellStyle name="Normal 2 17" xfId="332"/>
    <cellStyle name="Normal 2 17 2" xfId="351"/>
    <cellStyle name="Normal 2 2" xfId="170"/>
    <cellStyle name="Normal 2 2 2" xfId="171"/>
    <cellStyle name="Normal 2 2 2 2" xfId="352"/>
    <cellStyle name="Normal 2 2 2 2 4 2" xfId="172"/>
    <cellStyle name="Normal 2 2 2 3" xfId="353"/>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3 3" xfId="354"/>
    <cellStyle name="Normal 2 4" xfId="181"/>
    <cellStyle name="Normal 2 4 2" xfId="355"/>
    <cellStyle name="Normal 2 5" xfId="182"/>
    <cellStyle name="Normal 2 5 2" xfId="356"/>
    <cellStyle name="Normal 2 6" xfId="183"/>
    <cellStyle name="Normal 2 7" xfId="184"/>
    <cellStyle name="Normal 2 8" xfId="185"/>
    <cellStyle name="Normal 2 8 2" xfId="357"/>
    <cellStyle name="Normal 2 8 3" xfId="358"/>
    <cellStyle name="Normal 2 9" xfId="186"/>
    <cellStyle name="Normal 2 9 2" xfId="359"/>
    <cellStyle name="Normal 2_50. Bishwo" xfId="187"/>
    <cellStyle name="Normal 20" xfId="188"/>
    <cellStyle name="Normal 20 2" xfId="189"/>
    <cellStyle name="Normal 20 3" xfId="360"/>
    <cellStyle name="Normal 21" xfId="190"/>
    <cellStyle name="Normal 21 2" xfId="191"/>
    <cellStyle name="Normal 21 3" xfId="361"/>
    <cellStyle name="Normal 22" xfId="192"/>
    <cellStyle name="Normal 22 2" xfId="193"/>
    <cellStyle name="Normal 22 3" xfId="362"/>
    <cellStyle name="Normal 23" xfId="194"/>
    <cellStyle name="Normal 23 2" xfId="363"/>
    <cellStyle name="Normal 24" xfId="195"/>
    <cellStyle name="Normal 24 2" xfId="196"/>
    <cellStyle name="Normal 24 3" xfId="364"/>
    <cellStyle name="Normal 25" xfId="197"/>
    <cellStyle name="Normal 25 10" xfId="2028"/>
    <cellStyle name="Normal 25 2" xfId="198"/>
    <cellStyle name="Normal 25 2 2" xfId="2029"/>
    <cellStyle name="Normal 25 2 2 2" xfId="2030"/>
    <cellStyle name="Normal 25 2 2 2 2" xfId="2031"/>
    <cellStyle name="Normal 25 2 2 2 2 2" xfId="2032"/>
    <cellStyle name="Normal 25 2 2 2 2 2 2" xfId="2033"/>
    <cellStyle name="Normal 25 2 2 2 2 2 2 2" xfId="2034"/>
    <cellStyle name="Normal 25 2 2 2 2 2 2 2 2" xfId="2035"/>
    <cellStyle name="Normal 25 2 2 2 2 2 2 3" xfId="2036"/>
    <cellStyle name="Normal 25 2 2 2 2 2 3" xfId="2037"/>
    <cellStyle name="Normal 25 2 2 2 2 2 3 2" xfId="2038"/>
    <cellStyle name="Normal 25 2 2 2 2 2 4" xfId="2039"/>
    <cellStyle name="Normal 25 2 2 2 2 3" xfId="2040"/>
    <cellStyle name="Normal 25 2 2 2 2 3 2" xfId="2041"/>
    <cellStyle name="Normal 25 2 2 2 2 3 2 2" xfId="2042"/>
    <cellStyle name="Normal 25 2 2 2 2 3 3" xfId="2043"/>
    <cellStyle name="Normal 25 2 2 2 2 4" xfId="2044"/>
    <cellStyle name="Normal 25 2 2 2 2 4 2" xfId="2045"/>
    <cellStyle name="Normal 25 2 2 2 2 5" xfId="2046"/>
    <cellStyle name="Normal 25 2 2 2 3" xfId="2047"/>
    <cellStyle name="Normal 25 2 2 2 3 2" xfId="2048"/>
    <cellStyle name="Normal 25 2 2 2 3 2 2" xfId="2049"/>
    <cellStyle name="Normal 25 2 2 2 3 2 2 2" xfId="2050"/>
    <cellStyle name="Normal 25 2 2 2 3 2 3" xfId="2051"/>
    <cellStyle name="Normal 25 2 2 2 3 3" xfId="2052"/>
    <cellStyle name="Normal 25 2 2 2 3 3 2" xfId="2053"/>
    <cellStyle name="Normal 25 2 2 2 3 4" xfId="2054"/>
    <cellStyle name="Normal 25 2 2 2 4" xfId="2055"/>
    <cellStyle name="Normal 25 2 2 2 4 2" xfId="2056"/>
    <cellStyle name="Normal 25 2 2 2 4 2 2" xfId="2057"/>
    <cellStyle name="Normal 25 2 2 2 4 3" xfId="2058"/>
    <cellStyle name="Normal 25 2 2 2 5" xfId="2059"/>
    <cellStyle name="Normal 25 2 2 2 5 2" xfId="2060"/>
    <cellStyle name="Normal 25 2 2 2 6" xfId="2061"/>
    <cellStyle name="Normal 25 2 2 3" xfId="2062"/>
    <cellStyle name="Normal 25 2 2 3 2" xfId="2063"/>
    <cellStyle name="Normal 25 2 2 3 2 2" xfId="2064"/>
    <cellStyle name="Normal 25 2 2 3 2 2 2" xfId="2065"/>
    <cellStyle name="Normal 25 2 2 3 2 2 2 2" xfId="2066"/>
    <cellStyle name="Normal 25 2 2 3 2 2 3" xfId="2067"/>
    <cellStyle name="Normal 25 2 2 3 2 3" xfId="2068"/>
    <cellStyle name="Normal 25 2 2 3 2 3 2" xfId="2069"/>
    <cellStyle name="Normal 25 2 2 3 2 4" xfId="2070"/>
    <cellStyle name="Normal 25 2 2 3 3" xfId="2071"/>
    <cellStyle name="Normal 25 2 2 3 3 2" xfId="2072"/>
    <cellStyle name="Normal 25 2 2 3 3 2 2" xfId="2073"/>
    <cellStyle name="Normal 25 2 2 3 3 3" xfId="2074"/>
    <cellStyle name="Normal 25 2 2 3 4" xfId="2075"/>
    <cellStyle name="Normal 25 2 2 3 4 2" xfId="2076"/>
    <cellStyle name="Normal 25 2 2 3 5" xfId="2077"/>
    <cellStyle name="Normal 25 2 2 4" xfId="2078"/>
    <cellStyle name="Normal 25 2 2 4 2" xfId="2079"/>
    <cellStyle name="Normal 25 2 2 4 2 2" xfId="2080"/>
    <cellStyle name="Normal 25 2 2 4 2 2 2" xfId="2081"/>
    <cellStyle name="Normal 25 2 2 4 2 3" xfId="2082"/>
    <cellStyle name="Normal 25 2 2 4 3" xfId="2083"/>
    <cellStyle name="Normal 25 2 2 4 3 2" xfId="2084"/>
    <cellStyle name="Normal 25 2 2 4 4" xfId="2085"/>
    <cellStyle name="Normal 25 2 2 5" xfId="2086"/>
    <cellStyle name="Normal 25 2 2 5 2" xfId="2087"/>
    <cellStyle name="Normal 25 2 2 5 2 2" xfId="2088"/>
    <cellStyle name="Normal 25 2 2 5 3" xfId="2089"/>
    <cellStyle name="Normal 25 2 2 6" xfId="2090"/>
    <cellStyle name="Normal 25 2 2 6 2" xfId="2091"/>
    <cellStyle name="Normal 25 2 2 7" xfId="2092"/>
    <cellStyle name="Normal 25 2 3" xfId="2093"/>
    <cellStyle name="Normal 25 2 3 2" xfId="2094"/>
    <cellStyle name="Normal 25 2 3 2 2" xfId="2095"/>
    <cellStyle name="Normal 25 2 3 2 2 2" xfId="2096"/>
    <cellStyle name="Normal 25 2 3 2 2 2 2" xfId="2097"/>
    <cellStyle name="Normal 25 2 3 2 2 2 2 2" xfId="2098"/>
    <cellStyle name="Normal 25 2 3 2 2 2 3" xfId="2099"/>
    <cellStyle name="Normal 25 2 3 2 2 3" xfId="2100"/>
    <cellStyle name="Normal 25 2 3 2 2 3 2" xfId="2101"/>
    <cellStyle name="Normal 25 2 3 2 2 4" xfId="2102"/>
    <cellStyle name="Normal 25 2 3 2 3" xfId="2103"/>
    <cellStyle name="Normal 25 2 3 2 3 2" xfId="2104"/>
    <cellStyle name="Normal 25 2 3 2 3 2 2" xfId="2105"/>
    <cellStyle name="Normal 25 2 3 2 3 3" xfId="2106"/>
    <cellStyle name="Normal 25 2 3 2 4" xfId="2107"/>
    <cellStyle name="Normal 25 2 3 2 4 2" xfId="2108"/>
    <cellStyle name="Normal 25 2 3 2 5" xfId="2109"/>
    <cellStyle name="Normal 25 2 3 3" xfId="2110"/>
    <cellStyle name="Normal 25 2 3 3 2" xfId="2111"/>
    <cellStyle name="Normal 25 2 3 3 2 2" xfId="2112"/>
    <cellStyle name="Normal 25 2 3 3 2 2 2" xfId="2113"/>
    <cellStyle name="Normal 25 2 3 3 2 3" xfId="2114"/>
    <cellStyle name="Normal 25 2 3 3 3" xfId="2115"/>
    <cellStyle name="Normal 25 2 3 3 3 2" xfId="2116"/>
    <cellStyle name="Normal 25 2 3 3 4" xfId="2117"/>
    <cellStyle name="Normal 25 2 3 4" xfId="2118"/>
    <cellStyle name="Normal 25 2 3 4 2" xfId="2119"/>
    <cellStyle name="Normal 25 2 3 4 2 2" xfId="2120"/>
    <cellStyle name="Normal 25 2 3 4 3" xfId="2121"/>
    <cellStyle name="Normal 25 2 3 5" xfId="2122"/>
    <cellStyle name="Normal 25 2 3 5 2" xfId="2123"/>
    <cellStyle name="Normal 25 2 3 6" xfId="2124"/>
    <cellStyle name="Normal 25 2 4" xfId="2125"/>
    <cellStyle name="Normal 25 2 4 2" xfId="2126"/>
    <cellStyle name="Normal 25 2 4 2 2" xfId="2127"/>
    <cellStyle name="Normal 25 2 4 2 2 2" xfId="2128"/>
    <cellStyle name="Normal 25 2 4 2 2 2 2" xfId="2129"/>
    <cellStyle name="Normal 25 2 4 2 2 3" xfId="2130"/>
    <cellStyle name="Normal 25 2 4 2 3" xfId="2131"/>
    <cellStyle name="Normal 25 2 4 2 3 2" xfId="2132"/>
    <cellStyle name="Normal 25 2 4 2 4" xfId="2133"/>
    <cellStyle name="Normal 25 2 4 3" xfId="2134"/>
    <cellStyle name="Normal 25 2 4 3 2" xfId="2135"/>
    <cellStyle name="Normal 25 2 4 3 2 2" xfId="2136"/>
    <cellStyle name="Normal 25 2 4 3 3" xfId="2137"/>
    <cellStyle name="Normal 25 2 4 4" xfId="2138"/>
    <cellStyle name="Normal 25 2 4 4 2" xfId="2139"/>
    <cellStyle name="Normal 25 2 4 5" xfId="2140"/>
    <cellStyle name="Normal 25 2 5" xfId="2141"/>
    <cellStyle name="Normal 25 2 5 2" xfId="2142"/>
    <cellStyle name="Normal 25 2 5 2 2" xfId="2143"/>
    <cellStyle name="Normal 25 2 5 2 2 2" xfId="2144"/>
    <cellStyle name="Normal 25 2 5 2 3" xfId="2145"/>
    <cellStyle name="Normal 25 2 5 3" xfId="2146"/>
    <cellStyle name="Normal 25 2 5 3 2" xfId="2147"/>
    <cellStyle name="Normal 25 2 5 4" xfId="2148"/>
    <cellStyle name="Normal 25 2 6" xfId="2149"/>
    <cellStyle name="Normal 25 2 6 2" xfId="2150"/>
    <cellStyle name="Normal 25 2 6 2 2" xfId="2151"/>
    <cellStyle name="Normal 25 2 6 3" xfId="2152"/>
    <cellStyle name="Normal 25 2 7" xfId="2153"/>
    <cellStyle name="Normal 25 2 7 2" xfId="2154"/>
    <cellStyle name="Normal 25 2 8" xfId="2155"/>
    <cellStyle name="Normal 25 2 9" xfId="2156"/>
    <cellStyle name="Normal 25 3" xfId="365"/>
    <cellStyle name="Normal 25 3 2" xfId="2157"/>
    <cellStyle name="Normal 25 3 2 2" xfId="2158"/>
    <cellStyle name="Normal 25 3 2 2 2" xfId="2159"/>
    <cellStyle name="Normal 25 3 2 2 2 2" xfId="2160"/>
    <cellStyle name="Normal 25 3 2 2 2 2 2" xfId="2161"/>
    <cellStyle name="Normal 25 3 2 2 2 2 2 2" xfId="2162"/>
    <cellStyle name="Normal 25 3 2 2 2 2 3" xfId="2163"/>
    <cellStyle name="Normal 25 3 2 2 2 3" xfId="2164"/>
    <cellStyle name="Normal 25 3 2 2 2 3 2" xfId="2165"/>
    <cellStyle name="Normal 25 3 2 2 2 4" xfId="2166"/>
    <cellStyle name="Normal 25 3 2 2 3" xfId="2167"/>
    <cellStyle name="Normal 25 3 2 2 3 2" xfId="2168"/>
    <cellStyle name="Normal 25 3 2 2 3 2 2" xfId="2169"/>
    <cellStyle name="Normal 25 3 2 2 3 3" xfId="2170"/>
    <cellStyle name="Normal 25 3 2 2 4" xfId="2171"/>
    <cellStyle name="Normal 25 3 2 2 4 2" xfId="2172"/>
    <cellStyle name="Normal 25 3 2 2 5" xfId="2173"/>
    <cellStyle name="Normal 25 3 2 3" xfId="2174"/>
    <cellStyle name="Normal 25 3 2 3 2" xfId="2175"/>
    <cellStyle name="Normal 25 3 2 3 2 2" xfId="2176"/>
    <cellStyle name="Normal 25 3 2 3 2 2 2" xfId="2177"/>
    <cellStyle name="Normal 25 3 2 3 2 3" xfId="2178"/>
    <cellStyle name="Normal 25 3 2 3 3" xfId="2179"/>
    <cellStyle name="Normal 25 3 2 3 3 2" xfId="2180"/>
    <cellStyle name="Normal 25 3 2 3 4" xfId="2181"/>
    <cellStyle name="Normal 25 3 2 4" xfId="2182"/>
    <cellStyle name="Normal 25 3 2 4 2" xfId="2183"/>
    <cellStyle name="Normal 25 3 2 4 2 2" xfId="2184"/>
    <cellStyle name="Normal 25 3 2 4 3" xfId="2185"/>
    <cellStyle name="Normal 25 3 2 5" xfId="2186"/>
    <cellStyle name="Normal 25 3 2 5 2" xfId="2187"/>
    <cellStyle name="Normal 25 3 2 6" xfId="2188"/>
    <cellStyle name="Normal 25 3 3" xfId="2189"/>
    <cellStyle name="Normal 25 3 3 2" xfId="2190"/>
    <cellStyle name="Normal 25 3 3 2 2" xfId="2191"/>
    <cellStyle name="Normal 25 3 3 2 2 2" xfId="2192"/>
    <cellStyle name="Normal 25 3 3 2 2 2 2" xfId="2193"/>
    <cellStyle name="Normal 25 3 3 2 2 3" xfId="2194"/>
    <cellStyle name="Normal 25 3 3 2 3" xfId="2195"/>
    <cellStyle name="Normal 25 3 3 2 3 2" xfId="2196"/>
    <cellStyle name="Normal 25 3 3 2 4" xfId="2197"/>
    <cellStyle name="Normal 25 3 3 3" xfId="2198"/>
    <cellStyle name="Normal 25 3 3 3 2" xfId="2199"/>
    <cellStyle name="Normal 25 3 3 3 2 2" xfId="2200"/>
    <cellStyle name="Normal 25 3 3 3 3" xfId="2201"/>
    <cellStyle name="Normal 25 3 3 4" xfId="2202"/>
    <cellStyle name="Normal 25 3 3 4 2" xfId="2203"/>
    <cellStyle name="Normal 25 3 3 5" xfId="2204"/>
    <cellStyle name="Normal 25 3 4" xfId="2205"/>
    <cellStyle name="Normal 25 3 4 2" xfId="2206"/>
    <cellStyle name="Normal 25 3 4 2 2" xfId="2207"/>
    <cellStyle name="Normal 25 3 4 2 2 2" xfId="2208"/>
    <cellStyle name="Normal 25 3 4 2 3" xfId="2209"/>
    <cellStyle name="Normal 25 3 4 3" xfId="2210"/>
    <cellStyle name="Normal 25 3 4 3 2" xfId="2211"/>
    <cellStyle name="Normal 25 3 4 4" xfId="2212"/>
    <cellStyle name="Normal 25 3 5" xfId="2213"/>
    <cellStyle name="Normal 25 3 5 2" xfId="2214"/>
    <cellStyle name="Normal 25 3 5 2 2" xfId="2215"/>
    <cellStyle name="Normal 25 3 5 3" xfId="2216"/>
    <cellStyle name="Normal 25 3 6" xfId="2217"/>
    <cellStyle name="Normal 25 3 6 2" xfId="2218"/>
    <cellStyle name="Normal 25 3 7" xfId="2219"/>
    <cellStyle name="Normal 25 3 8" xfId="2220"/>
    <cellStyle name="Normal 25 4" xfId="2221"/>
    <cellStyle name="Normal 25 4 2" xfId="2222"/>
    <cellStyle name="Normal 25 4 2 2" xfId="2223"/>
    <cellStyle name="Normal 25 4 2 2 2" xfId="2224"/>
    <cellStyle name="Normal 25 4 2 2 2 2" xfId="2225"/>
    <cellStyle name="Normal 25 4 2 2 2 2 2" xfId="2226"/>
    <cellStyle name="Normal 25 4 2 2 2 3" xfId="2227"/>
    <cellStyle name="Normal 25 4 2 2 3" xfId="2228"/>
    <cellStyle name="Normal 25 4 2 2 3 2" xfId="2229"/>
    <cellStyle name="Normal 25 4 2 2 4" xfId="2230"/>
    <cellStyle name="Normal 25 4 2 3" xfId="2231"/>
    <cellStyle name="Normal 25 4 2 3 2" xfId="2232"/>
    <cellStyle name="Normal 25 4 2 3 2 2" xfId="2233"/>
    <cellStyle name="Normal 25 4 2 3 3" xfId="2234"/>
    <cellStyle name="Normal 25 4 2 4" xfId="2235"/>
    <cellStyle name="Normal 25 4 2 4 2" xfId="2236"/>
    <cellStyle name="Normal 25 4 2 5" xfId="2237"/>
    <cellStyle name="Normal 25 4 3" xfId="2238"/>
    <cellStyle name="Normal 25 4 3 2" xfId="2239"/>
    <cellStyle name="Normal 25 4 3 2 2" xfId="2240"/>
    <cellStyle name="Normal 25 4 3 2 2 2" xfId="2241"/>
    <cellStyle name="Normal 25 4 3 2 3" xfId="2242"/>
    <cellStyle name="Normal 25 4 3 3" xfId="2243"/>
    <cellStyle name="Normal 25 4 3 3 2" xfId="2244"/>
    <cellStyle name="Normal 25 4 3 4" xfId="2245"/>
    <cellStyle name="Normal 25 4 4" xfId="2246"/>
    <cellStyle name="Normal 25 4 4 2" xfId="2247"/>
    <cellStyle name="Normal 25 4 4 2 2" xfId="2248"/>
    <cellStyle name="Normal 25 4 4 3" xfId="2249"/>
    <cellStyle name="Normal 25 4 5" xfId="2250"/>
    <cellStyle name="Normal 25 4 5 2" xfId="2251"/>
    <cellStyle name="Normal 25 4 6" xfId="2252"/>
    <cellStyle name="Normal 25 5" xfId="2253"/>
    <cellStyle name="Normal 25 5 2" xfId="2254"/>
    <cellStyle name="Normal 25 5 2 2" xfId="2255"/>
    <cellStyle name="Normal 25 5 2 2 2" xfId="2256"/>
    <cellStyle name="Normal 25 5 2 2 2 2" xfId="2257"/>
    <cellStyle name="Normal 25 5 2 2 3" xfId="2258"/>
    <cellStyle name="Normal 25 5 2 3" xfId="2259"/>
    <cellStyle name="Normal 25 5 2 3 2" xfId="2260"/>
    <cellStyle name="Normal 25 5 2 4" xfId="2261"/>
    <cellStyle name="Normal 25 5 3" xfId="2262"/>
    <cellStyle name="Normal 25 5 3 2" xfId="2263"/>
    <cellStyle name="Normal 25 5 3 2 2" xfId="2264"/>
    <cellStyle name="Normal 25 5 3 3" xfId="2265"/>
    <cellStyle name="Normal 25 5 4" xfId="2266"/>
    <cellStyle name="Normal 25 5 4 2" xfId="2267"/>
    <cellStyle name="Normal 25 5 5" xfId="2268"/>
    <cellStyle name="Normal 25 6" xfId="2269"/>
    <cellStyle name="Normal 25 6 2" xfId="2270"/>
    <cellStyle name="Normal 25 6 2 2" xfId="2271"/>
    <cellStyle name="Normal 25 6 2 2 2" xfId="2272"/>
    <cellStyle name="Normal 25 6 2 3" xfId="2273"/>
    <cellStyle name="Normal 25 6 3" xfId="2274"/>
    <cellStyle name="Normal 25 6 3 2" xfId="2275"/>
    <cellStyle name="Normal 25 6 4" xfId="2276"/>
    <cellStyle name="Normal 25 7" xfId="2277"/>
    <cellStyle name="Normal 25 7 2" xfId="2278"/>
    <cellStyle name="Normal 25 7 2 2" xfId="2279"/>
    <cellStyle name="Normal 25 7 3" xfId="2280"/>
    <cellStyle name="Normal 25 8" xfId="2281"/>
    <cellStyle name="Normal 25 8 2" xfId="2282"/>
    <cellStyle name="Normal 25 9" xfId="2283"/>
    <cellStyle name="Normal 26" xfId="199"/>
    <cellStyle name="Normal 26 2" xfId="200"/>
    <cellStyle name="Normal 26 3" xfId="366"/>
    <cellStyle name="Normal 27" xfId="201"/>
    <cellStyle name="Normal 27 2" xfId="202"/>
    <cellStyle name="Normal 27 2 2" xfId="2284"/>
    <cellStyle name="Normal 27 2 2 2" xfId="2285"/>
    <cellStyle name="Normal 27 2 2 2 2" xfId="2286"/>
    <cellStyle name="Normal 27 2 2 2 2 2" xfId="2287"/>
    <cellStyle name="Normal 27 2 2 2 2 2 2" xfId="2288"/>
    <cellStyle name="Normal 27 2 2 2 2 2 2 2" xfId="2289"/>
    <cellStyle name="Normal 27 2 2 2 2 2 3" xfId="2290"/>
    <cellStyle name="Normal 27 2 2 2 2 3" xfId="2291"/>
    <cellStyle name="Normal 27 2 2 2 2 3 2" xfId="2292"/>
    <cellStyle name="Normal 27 2 2 2 2 4" xfId="2293"/>
    <cellStyle name="Normal 27 2 2 2 3" xfId="2294"/>
    <cellStyle name="Normal 27 2 2 2 3 2" xfId="2295"/>
    <cellStyle name="Normal 27 2 2 2 3 2 2" xfId="2296"/>
    <cellStyle name="Normal 27 2 2 2 3 3" xfId="2297"/>
    <cellStyle name="Normal 27 2 2 2 4" xfId="2298"/>
    <cellStyle name="Normal 27 2 2 2 4 2" xfId="2299"/>
    <cellStyle name="Normal 27 2 2 2 5" xfId="2300"/>
    <cellStyle name="Normal 27 2 2 3" xfId="2301"/>
    <cellStyle name="Normal 27 2 2 3 2" xfId="2302"/>
    <cellStyle name="Normal 27 2 2 3 2 2" xfId="2303"/>
    <cellStyle name="Normal 27 2 2 3 2 2 2" xfId="2304"/>
    <cellStyle name="Normal 27 2 2 3 2 3" xfId="2305"/>
    <cellStyle name="Normal 27 2 2 3 3" xfId="2306"/>
    <cellStyle name="Normal 27 2 2 3 3 2" xfId="2307"/>
    <cellStyle name="Normal 27 2 2 3 4" xfId="2308"/>
    <cellStyle name="Normal 27 2 2 4" xfId="2309"/>
    <cellStyle name="Normal 27 2 2 4 2" xfId="2310"/>
    <cellStyle name="Normal 27 2 2 4 2 2" xfId="2311"/>
    <cellStyle name="Normal 27 2 2 4 3" xfId="2312"/>
    <cellStyle name="Normal 27 2 2 5" xfId="2313"/>
    <cellStyle name="Normal 27 2 2 5 2" xfId="2314"/>
    <cellStyle name="Normal 27 2 2 6" xfId="2315"/>
    <cellStyle name="Normal 27 2 3" xfId="2316"/>
    <cellStyle name="Normal 27 2 3 2" xfId="2317"/>
    <cellStyle name="Normal 27 2 3 2 2" xfId="2318"/>
    <cellStyle name="Normal 27 2 3 2 2 2" xfId="2319"/>
    <cellStyle name="Normal 27 2 3 2 2 2 2" xfId="2320"/>
    <cellStyle name="Normal 27 2 3 2 2 3" xfId="2321"/>
    <cellStyle name="Normal 27 2 3 2 3" xfId="2322"/>
    <cellStyle name="Normal 27 2 3 2 3 2" xfId="2323"/>
    <cellStyle name="Normal 27 2 3 2 4" xfId="2324"/>
    <cellStyle name="Normal 27 2 3 3" xfId="2325"/>
    <cellStyle name="Normal 27 2 3 3 2" xfId="2326"/>
    <cellStyle name="Normal 27 2 3 3 2 2" xfId="2327"/>
    <cellStyle name="Normal 27 2 3 3 3" xfId="2328"/>
    <cellStyle name="Normal 27 2 3 4" xfId="2329"/>
    <cellStyle name="Normal 27 2 3 4 2" xfId="2330"/>
    <cellStyle name="Normal 27 2 3 5" xfId="2331"/>
    <cellStyle name="Normal 27 2 4" xfId="2332"/>
    <cellStyle name="Normal 27 2 4 2" xfId="2333"/>
    <cellStyle name="Normal 27 2 4 2 2" xfId="2334"/>
    <cellStyle name="Normal 27 2 4 2 2 2" xfId="2335"/>
    <cellStyle name="Normal 27 2 4 2 3" xfId="2336"/>
    <cellStyle name="Normal 27 2 4 3" xfId="2337"/>
    <cellStyle name="Normal 27 2 4 3 2" xfId="2338"/>
    <cellStyle name="Normal 27 2 4 4" xfId="2339"/>
    <cellStyle name="Normal 27 2 5" xfId="2340"/>
    <cellStyle name="Normal 27 2 5 2" xfId="2341"/>
    <cellStyle name="Normal 27 2 5 2 2" xfId="2342"/>
    <cellStyle name="Normal 27 2 5 3" xfId="2343"/>
    <cellStyle name="Normal 27 2 6" xfId="2344"/>
    <cellStyle name="Normal 27 2 6 2" xfId="2345"/>
    <cellStyle name="Normal 27 2 7" xfId="2346"/>
    <cellStyle name="Normal 27 2 8" xfId="2347"/>
    <cellStyle name="Normal 27 3" xfId="367"/>
    <cellStyle name="Normal 27 3 2" xfId="2348"/>
    <cellStyle name="Normal 27 3 2 2" xfId="2349"/>
    <cellStyle name="Normal 27 3 2 2 2" xfId="2350"/>
    <cellStyle name="Normal 27 3 2 2 2 2" xfId="2351"/>
    <cellStyle name="Normal 27 3 2 2 2 2 2" xfId="2352"/>
    <cellStyle name="Normal 27 3 2 2 2 3" xfId="2353"/>
    <cellStyle name="Normal 27 3 2 2 3" xfId="2354"/>
    <cellStyle name="Normal 27 3 2 2 3 2" xfId="2355"/>
    <cellStyle name="Normal 27 3 2 2 4" xfId="2356"/>
    <cellStyle name="Normal 27 3 2 3" xfId="2357"/>
    <cellStyle name="Normal 27 3 2 3 2" xfId="2358"/>
    <cellStyle name="Normal 27 3 2 3 2 2" xfId="2359"/>
    <cellStyle name="Normal 27 3 2 3 3" xfId="2360"/>
    <cellStyle name="Normal 27 3 2 4" xfId="2361"/>
    <cellStyle name="Normal 27 3 2 4 2" xfId="2362"/>
    <cellStyle name="Normal 27 3 2 5" xfId="2363"/>
    <cellStyle name="Normal 27 3 3" xfId="2364"/>
    <cellStyle name="Normal 27 3 3 2" xfId="2365"/>
    <cellStyle name="Normal 27 3 3 2 2" xfId="2366"/>
    <cellStyle name="Normal 27 3 3 2 2 2" xfId="2367"/>
    <cellStyle name="Normal 27 3 3 2 3" xfId="2368"/>
    <cellStyle name="Normal 27 3 3 3" xfId="2369"/>
    <cellStyle name="Normal 27 3 3 3 2" xfId="2370"/>
    <cellStyle name="Normal 27 3 3 4" xfId="2371"/>
    <cellStyle name="Normal 27 3 4" xfId="2372"/>
    <cellStyle name="Normal 27 3 4 2" xfId="2373"/>
    <cellStyle name="Normal 27 3 4 2 2" xfId="2374"/>
    <cellStyle name="Normal 27 3 4 3" xfId="2375"/>
    <cellStyle name="Normal 27 3 5" xfId="2376"/>
    <cellStyle name="Normal 27 3 5 2" xfId="2377"/>
    <cellStyle name="Normal 27 3 6" xfId="2378"/>
    <cellStyle name="Normal 27 3 7" xfId="2379"/>
    <cellStyle name="Normal 27 4" xfId="2380"/>
    <cellStyle name="Normal 27 4 2" xfId="2381"/>
    <cellStyle name="Normal 27 4 2 2" xfId="2382"/>
    <cellStyle name="Normal 27 4 2 2 2" xfId="2383"/>
    <cellStyle name="Normal 27 4 2 2 2 2" xfId="2384"/>
    <cellStyle name="Normal 27 4 2 2 3" xfId="2385"/>
    <cellStyle name="Normal 27 4 2 3" xfId="2386"/>
    <cellStyle name="Normal 27 4 2 3 2" xfId="2387"/>
    <cellStyle name="Normal 27 4 2 4" xfId="2388"/>
    <cellStyle name="Normal 27 4 3" xfId="2389"/>
    <cellStyle name="Normal 27 4 3 2" xfId="2390"/>
    <cellStyle name="Normal 27 4 3 2 2" xfId="2391"/>
    <cellStyle name="Normal 27 4 3 3" xfId="2392"/>
    <cellStyle name="Normal 27 4 4" xfId="2393"/>
    <cellStyle name="Normal 27 4 4 2" xfId="2394"/>
    <cellStyle name="Normal 27 4 5" xfId="2395"/>
    <cellStyle name="Normal 27 5" xfId="2396"/>
    <cellStyle name="Normal 27 5 2" xfId="2397"/>
    <cellStyle name="Normal 27 5 2 2" xfId="2398"/>
    <cellStyle name="Normal 27 5 2 2 2" xfId="2399"/>
    <cellStyle name="Normal 27 5 2 3" xfId="2400"/>
    <cellStyle name="Normal 27 5 3" xfId="2401"/>
    <cellStyle name="Normal 27 5 3 2" xfId="2402"/>
    <cellStyle name="Normal 27 5 4" xfId="2403"/>
    <cellStyle name="Normal 27 6" xfId="2404"/>
    <cellStyle name="Normal 27 6 2" xfId="2405"/>
    <cellStyle name="Normal 27 6 2 2" xfId="2406"/>
    <cellStyle name="Normal 27 6 3" xfId="2407"/>
    <cellStyle name="Normal 27 7" xfId="2408"/>
    <cellStyle name="Normal 27 7 2" xfId="2409"/>
    <cellStyle name="Normal 27 8" xfId="2410"/>
    <cellStyle name="Normal 27 9" xfId="2411"/>
    <cellStyle name="Normal 28" xfId="203"/>
    <cellStyle name="Normal 28 2" xfId="204"/>
    <cellStyle name="Normal 28 3" xfId="368"/>
    <cellStyle name="Normal 29" xfId="205"/>
    <cellStyle name="Normal 29 2" xfId="2412"/>
    <cellStyle name="Normal 29 3" xfId="2413"/>
    <cellStyle name="Normal 29 3 2" xfId="2414"/>
    <cellStyle name="Normal 29 4" xfId="2415"/>
    <cellStyle name="Normal 3" xfId="206"/>
    <cellStyle name="Normal 3 10" xfId="2416"/>
    <cellStyle name="Normal 3 10 2" xfId="2417"/>
    <cellStyle name="Normal 3 10 2 2" xfId="2418"/>
    <cellStyle name="Normal 3 10 2 2 2" xfId="2419"/>
    <cellStyle name="Normal 3 10 2 2 2 2" xfId="2420"/>
    <cellStyle name="Normal 3 10 2 2 2 2 2" xfId="2421"/>
    <cellStyle name="Normal 3 10 2 2 2 3" xfId="2422"/>
    <cellStyle name="Normal 3 10 2 2 3" xfId="2423"/>
    <cellStyle name="Normal 3 10 2 2 3 2" xfId="2424"/>
    <cellStyle name="Normal 3 10 2 2 4" xfId="2425"/>
    <cellStyle name="Normal 3 10 2 3" xfId="2426"/>
    <cellStyle name="Normal 3 10 2 3 2" xfId="2427"/>
    <cellStyle name="Normal 3 10 2 3 2 2" xfId="2428"/>
    <cellStyle name="Normal 3 10 2 3 3" xfId="2429"/>
    <cellStyle name="Normal 3 10 2 4" xfId="2430"/>
    <cellStyle name="Normal 3 10 2 4 2" xfId="2431"/>
    <cellStyle name="Normal 3 10 2 5" xfId="2432"/>
    <cellStyle name="Normal 3 10 3" xfId="2433"/>
    <cellStyle name="Normal 3 10 3 2" xfId="2434"/>
    <cellStyle name="Normal 3 10 3 2 2" xfId="2435"/>
    <cellStyle name="Normal 3 10 3 2 2 2" xfId="2436"/>
    <cellStyle name="Normal 3 10 3 2 3" xfId="2437"/>
    <cellStyle name="Normal 3 10 3 3" xfId="2438"/>
    <cellStyle name="Normal 3 10 3 3 2" xfId="2439"/>
    <cellStyle name="Normal 3 10 3 4" xfId="2440"/>
    <cellStyle name="Normal 3 10 4" xfId="2441"/>
    <cellStyle name="Normal 3 10 4 2" xfId="2442"/>
    <cellStyle name="Normal 3 10 4 2 2" xfId="2443"/>
    <cellStyle name="Normal 3 10 4 3" xfId="2444"/>
    <cellStyle name="Normal 3 10 5" xfId="2445"/>
    <cellStyle name="Normal 3 10 5 2" xfId="2446"/>
    <cellStyle name="Normal 3 10 6" xfId="2447"/>
    <cellStyle name="Normal 3 11" xfId="2448"/>
    <cellStyle name="Normal 3 11 2" xfId="2449"/>
    <cellStyle name="Normal 3 11 2 2" xfId="2450"/>
    <cellStyle name="Normal 3 11 2 2 2" xfId="2451"/>
    <cellStyle name="Normal 3 11 2 2 2 2" xfId="2452"/>
    <cellStyle name="Normal 3 11 2 2 3" xfId="2453"/>
    <cellStyle name="Normal 3 11 2 3" xfId="2454"/>
    <cellStyle name="Normal 3 11 2 3 2" xfId="2455"/>
    <cellStyle name="Normal 3 11 2 4" xfId="2456"/>
    <cellStyle name="Normal 3 11 3" xfId="2457"/>
    <cellStyle name="Normal 3 11 3 2" xfId="2458"/>
    <cellStyle name="Normal 3 11 3 2 2" xfId="2459"/>
    <cellStyle name="Normal 3 11 3 3" xfId="2460"/>
    <cellStyle name="Normal 3 11 4" xfId="2461"/>
    <cellStyle name="Normal 3 11 4 2" xfId="2462"/>
    <cellStyle name="Normal 3 11 5" xfId="2463"/>
    <cellStyle name="Normal 3 12" xfId="2464"/>
    <cellStyle name="Normal 3 12 2" xfId="2465"/>
    <cellStyle name="Normal 3 12 2 2" xfId="2466"/>
    <cellStyle name="Normal 3 12 2 2 2" xfId="2467"/>
    <cellStyle name="Normal 3 12 2 3" xfId="2468"/>
    <cellStyle name="Normal 3 12 3" xfId="2469"/>
    <cellStyle name="Normal 3 12 3 2" xfId="2470"/>
    <cellStyle name="Normal 3 12 4" xfId="2471"/>
    <cellStyle name="Normal 3 13" xfId="2472"/>
    <cellStyle name="Normal 3 13 2" xfId="2473"/>
    <cellStyle name="Normal 3 13 2 2" xfId="2474"/>
    <cellStyle name="Normal 3 13 3" xfId="2475"/>
    <cellStyle name="Normal 3 14" xfId="2476"/>
    <cellStyle name="Normal 3 14 2" xfId="2477"/>
    <cellStyle name="Normal 3 15" xfId="2478"/>
    <cellStyle name="Normal 3 2" xfId="207"/>
    <cellStyle name="Normal 3 2 10" xfId="2479"/>
    <cellStyle name="Normal 3 2 10 2" xfId="2480"/>
    <cellStyle name="Normal 3 2 10 2 2" xfId="2481"/>
    <cellStyle name="Normal 3 2 10 2 2 2" xfId="2482"/>
    <cellStyle name="Normal 3 2 10 2 2 2 2" xfId="2483"/>
    <cellStyle name="Normal 3 2 10 2 2 3" xfId="2484"/>
    <cellStyle name="Normal 3 2 10 2 3" xfId="2485"/>
    <cellStyle name="Normal 3 2 10 2 3 2" xfId="2486"/>
    <cellStyle name="Normal 3 2 10 2 4" xfId="2487"/>
    <cellStyle name="Normal 3 2 10 3" xfId="2488"/>
    <cellStyle name="Normal 3 2 10 3 2" xfId="2489"/>
    <cellStyle name="Normal 3 2 10 3 2 2" xfId="2490"/>
    <cellStyle name="Normal 3 2 10 3 3" xfId="2491"/>
    <cellStyle name="Normal 3 2 10 4" xfId="2492"/>
    <cellStyle name="Normal 3 2 10 4 2" xfId="2493"/>
    <cellStyle name="Normal 3 2 10 5" xfId="2494"/>
    <cellStyle name="Normal 3 2 11" xfId="2495"/>
    <cellStyle name="Normal 3 2 11 2" xfId="2496"/>
    <cellStyle name="Normal 3 2 11 2 2" xfId="2497"/>
    <cellStyle name="Normal 3 2 11 2 2 2" xfId="2498"/>
    <cellStyle name="Normal 3 2 11 2 3" xfId="2499"/>
    <cellStyle name="Normal 3 2 11 3" xfId="2500"/>
    <cellStyle name="Normal 3 2 11 3 2" xfId="2501"/>
    <cellStyle name="Normal 3 2 11 4" xfId="2502"/>
    <cellStyle name="Normal 3 2 12" xfId="2503"/>
    <cellStyle name="Normal 3 2 12 2" xfId="2504"/>
    <cellStyle name="Normal 3 2 12 2 2" xfId="2505"/>
    <cellStyle name="Normal 3 2 12 3" xfId="2506"/>
    <cellStyle name="Normal 3 2 13" xfId="2507"/>
    <cellStyle name="Normal 3 2 13 2" xfId="2508"/>
    <cellStyle name="Normal 3 2 14" xfId="2509"/>
    <cellStyle name="Normal 3 2 2" xfId="208"/>
    <cellStyle name="Normal 3 2 2 10" xfId="2510"/>
    <cellStyle name="Normal 3 2 2 10 2" xfId="2511"/>
    <cellStyle name="Normal 3 2 2 10 2 2" xfId="2512"/>
    <cellStyle name="Normal 3 2 2 10 2 2 2" xfId="2513"/>
    <cellStyle name="Normal 3 2 2 10 2 3" xfId="2514"/>
    <cellStyle name="Normal 3 2 2 10 3" xfId="2515"/>
    <cellStyle name="Normal 3 2 2 10 3 2" xfId="2516"/>
    <cellStyle name="Normal 3 2 2 10 4" xfId="2517"/>
    <cellStyle name="Normal 3 2 2 11" xfId="2518"/>
    <cellStyle name="Normal 3 2 2 11 2" xfId="2519"/>
    <cellStyle name="Normal 3 2 2 11 2 2" xfId="2520"/>
    <cellStyle name="Normal 3 2 2 11 3" xfId="2521"/>
    <cellStyle name="Normal 3 2 2 12" xfId="2522"/>
    <cellStyle name="Normal 3 2 2 12 2" xfId="2523"/>
    <cellStyle name="Normal 3 2 2 13" xfId="2524"/>
    <cellStyle name="Normal 3 2 2 2" xfId="2525"/>
    <cellStyle name="Normal 3 2 2 2 10" xfId="2526"/>
    <cellStyle name="Normal 3 2 2 2 10 2" xfId="2527"/>
    <cellStyle name="Normal 3 2 2 2 10 2 2" xfId="2528"/>
    <cellStyle name="Normal 3 2 2 2 10 3" xfId="2529"/>
    <cellStyle name="Normal 3 2 2 2 11" xfId="2530"/>
    <cellStyle name="Normal 3 2 2 2 11 2" xfId="2531"/>
    <cellStyle name="Normal 3 2 2 2 12" xfId="2532"/>
    <cellStyle name="Normal 3 2 2 2 2" xfId="2533"/>
    <cellStyle name="Normal 3 2 2 2 2 10" xfId="2534"/>
    <cellStyle name="Normal 3 2 2 2 2 10 2" xfId="2535"/>
    <cellStyle name="Normal 3 2 2 2 2 11" xfId="2536"/>
    <cellStyle name="Normal 3 2 2 2 2 2" xfId="2537"/>
    <cellStyle name="Normal 3 2 2 2 2 2 10" xfId="2538"/>
    <cellStyle name="Normal 3 2 2 2 2 2 2" xfId="2539"/>
    <cellStyle name="Normal 3 2 2 2 2 2 2 2" xfId="2540"/>
    <cellStyle name="Normal 3 2 2 2 2 2 2 2 2" xfId="2541"/>
    <cellStyle name="Normal 3 2 2 2 2 2 2 2 2 2" xfId="2542"/>
    <cellStyle name="Normal 3 2 2 2 2 2 2 2 2 2 2" xfId="2543"/>
    <cellStyle name="Normal 3 2 2 2 2 2 2 2 2 2 2 2" xfId="2544"/>
    <cellStyle name="Normal 3 2 2 2 2 2 2 2 2 2 2 2 2" xfId="2545"/>
    <cellStyle name="Normal 3 2 2 2 2 2 2 2 2 2 2 2 2 2" xfId="2546"/>
    <cellStyle name="Normal 3 2 2 2 2 2 2 2 2 2 2 2 2 2 2" xfId="2547"/>
    <cellStyle name="Normal 3 2 2 2 2 2 2 2 2 2 2 2 2 3" xfId="2548"/>
    <cellStyle name="Normal 3 2 2 2 2 2 2 2 2 2 2 2 3" xfId="2549"/>
    <cellStyle name="Normal 3 2 2 2 2 2 2 2 2 2 2 2 3 2" xfId="2550"/>
    <cellStyle name="Normal 3 2 2 2 2 2 2 2 2 2 2 2 4" xfId="2551"/>
    <cellStyle name="Normal 3 2 2 2 2 2 2 2 2 2 2 3" xfId="2552"/>
    <cellStyle name="Normal 3 2 2 2 2 2 2 2 2 2 2 3 2" xfId="2553"/>
    <cellStyle name="Normal 3 2 2 2 2 2 2 2 2 2 2 3 2 2" xfId="2554"/>
    <cellStyle name="Normal 3 2 2 2 2 2 2 2 2 2 2 3 3" xfId="2555"/>
    <cellStyle name="Normal 3 2 2 2 2 2 2 2 2 2 2 4" xfId="2556"/>
    <cellStyle name="Normal 3 2 2 2 2 2 2 2 2 2 2 4 2" xfId="2557"/>
    <cellStyle name="Normal 3 2 2 2 2 2 2 2 2 2 2 5" xfId="2558"/>
    <cellStyle name="Normal 3 2 2 2 2 2 2 2 2 2 3" xfId="2559"/>
    <cellStyle name="Normal 3 2 2 2 2 2 2 2 2 2 3 2" xfId="2560"/>
    <cellStyle name="Normal 3 2 2 2 2 2 2 2 2 2 3 2 2" xfId="2561"/>
    <cellStyle name="Normal 3 2 2 2 2 2 2 2 2 2 3 2 2 2" xfId="2562"/>
    <cellStyle name="Normal 3 2 2 2 2 2 2 2 2 2 3 2 3" xfId="2563"/>
    <cellStyle name="Normal 3 2 2 2 2 2 2 2 2 2 3 3" xfId="2564"/>
    <cellStyle name="Normal 3 2 2 2 2 2 2 2 2 2 3 3 2" xfId="2565"/>
    <cellStyle name="Normal 3 2 2 2 2 2 2 2 2 2 3 4" xfId="2566"/>
    <cellStyle name="Normal 3 2 2 2 2 2 2 2 2 2 4" xfId="2567"/>
    <cellStyle name="Normal 3 2 2 2 2 2 2 2 2 2 4 2" xfId="2568"/>
    <cellStyle name="Normal 3 2 2 2 2 2 2 2 2 2 4 2 2" xfId="2569"/>
    <cellStyle name="Normal 3 2 2 2 2 2 2 2 2 2 4 3" xfId="2570"/>
    <cellStyle name="Normal 3 2 2 2 2 2 2 2 2 2 5" xfId="2571"/>
    <cellStyle name="Normal 3 2 2 2 2 2 2 2 2 2 5 2" xfId="2572"/>
    <cellStyle name="Normal 3 2 2 2 2 2 2 2 2 2 6" xfId="2573"/>
    <cellStyle name="Normal 3 2 2 2 2 2 2 2 2 3" xfId="2574"/>
    <cellStyle name="Normal 3 2 2 2 2 2 2 2 2 3 2" xfId="2575"/>
    <cellStyle name="Normal 3 2 2 2 2 2 2 2 2 3 2 2" xfId="2576"/>
    <cellStyle name="Normal 3 2 2 2 2 2 2 2 2 3 2 2 2" xfId="2577"/>
    <cellStyle name="Normal 3 2 2 2 2 2 2 2 2 3 2 2 2 2" xfId="2578"/>
    <cellStyle name="Normal 3 2 2 2 2 2 2 2 2 3 2 2 3" xfId="2579"/>
    <cellStyle name="Normal 3 2 2 2 2 2 2 2 2 3 2 3" xfId="2580"/>
    <cellStyle name="Normal 3 2 2 2 2 2 2 2 2 3 2 3 2" xfId="2581"/>
    <cellStyle name="Normal 3 2 2 2 2 2 2 2 2 3 2 4" xfId="2582"/>
    <cellStyle name="Normal 3 2 2 2 2 2 2 2 2 3 3" xfId="2583"/>
    <cellStyle name="Normal 3 2 2 2 2 2 2 2 2 3 3 2" xfId="2584"/>
    <cellStyle name="Normal 3 2 2 2 2 2 2 2 2 3 3 2 2" xfId="2585"/>
    <cellStyle name="Normal 3 2 2 2 2 2 2 2 2 3 3 3" xfId="2586"/>
    <cellStyle name="Normal 3 2 2 2 2 2 2 2 2 3 4" xfId="2587"/>
    <cellStyle name="Normal 3 2 2 2 2 2 2 2 2 3 4 2" xfId="2588"/>
    <cellStyle name="Normal 3 2 2 2 2 2 2 2 2 3 5" xfId="2589"/>
    <cellStyle name="Normal 3 2 2 2 2 2 2 2 2 4" xfId="2590"/>
    <cellStyle name="Normal 3 2 2 2 2 2 2 2 2 4 2" xfId="2591"/>
    <cellStyle name="Normal 3 2 2 2 2 2 2 2 2 4 2 2" xfId="2592"/>
    <cellStyle name="Normal 3 2 2 2 2 2 2 2 2 4 2 2 2" xfId="2593"/>
    <cellStyle name="Normal 3 2 2 2 2 2 2 2 2 4 2 3" xfId="2594"/>
    <cellStyle name="Normal 3 2 2 2 2 2 2 2 2 4 3" xfId="2595"/>
    <cellStyle name="Normal 3 2 2 2 2 2 2 2 2 4 3 2" xfId="2596"/>
    <cellStyle name="Normal 3 2 2 2 2 2 2 2 2 4 4" xfId="2597"/>
    <cellStyle name="Normal 3 2 2 2 2 2 2 2 2 5" xfId="2598"/>
    <cellStyle name="Normal 3 2 2 2 2 2 2 2 2 5 2" xfId="2599"/>
    <cellStyle name="Normal 3 2 2 2 2 2 2 2 2 5 2 2" xfId="2600"/>
    <cellStyle name="Normal 3 2 2 2 2 2 2 2 2 5 3" xfId="2601"/>
    <cellStyle name="Normal 3 2 2 2 2 2 2 2 2 6" xfId="2602"/>
    <cellStyle name="Normal 3 2 2 2 2 2 2 2 2 6 2" xfId="2603"/>
    <cellStyle name="Normal 3 2 2 2 2 2 2 2 2 7" xfId="2604"/>
    <cellStyle name="Normal 3 2 2 2 2 2 2 2 3" xfId="2605"/>
    <cellStyle name="Normal 3 2 2 2 2 2 2 2 3 2" xfId="2606"/>
    <cellStyle name="Normal 3 2 2 2 2 2 2 2 3 2 2" xfId="2607"/>
    <cellStyle name="Normal 3 2 2 2 2 2 2 2 3 2 2 2" xfId="2608"/>
    <cellStyle name="Normal 3 2 2 2 2 2 2 2 3 2 2 2 2" xfId="2609"/>
    <cellStyle name="Normal 3 2 2 2 2 2 2 2 3 2 2 2 2 2" xfId="2610"/>
    <cellStyle name="Normal 3 2 2 2 2 2 2 2 3 2 2 2 3" xfId="2611"/>
    <cellStyle name="Normal 3 2 2 2 2 2 2 2 3 2 2 3" xfId="2612"/>
    <cellStyle name="Normal 3 2 2 2 2 2 2 2 3 2 2 3 2" xfId="2613"/>
    <cellStyle name="Normal 3 2 2 2 2 2 2 2 3 2 2 4" xfId="2614"/>
    <cellStyle name="Normal 3 2 2 2 2 2 2 2 3 2 3" xfId="2615"/>
    <cellStyle name="Normal 3 2 2 2 2 2 2 2 3 2 3 2" xfId="2616"/>
    <cellStyle name="Normal 3 2 2 2 2 2 2 2 3 2 3 2 2" xfId="2617"/>
    <cellStyle name="Normal 3 2 2 2 2 2 2 2 3 2 3 3" xfId="2618"/>
    <cellStyle name="Normal 3 2 2 2 2 2 2 2 3 2 4" xfId="2619"/>
    <cellStyle name="Normal 3 2 2 2 2 2 2 2 3 2 4 2" xfId="2620"/>
    <cellStyle name="Normal 3 2 2 2 2 2 2 2 3 2 5" xfId="2621"/>
    <cellStyle name="Normal 3 2 2 2 2 2 2 2 3 3" xfId="2622"/>
    <cellStyle name="Normal 3 2 2 2 2 2 2 2 3 3 2" xfId="2623"/>
    <cellStyle name="Normal 3 2 2 2 2 2 2 2 3 3 2 2" xfId="2624"/>
    <cellStyle name="Normal 3 2 2 2 2 2 2 2 3 3 2 2 2" xfId="2625"/>
    <cellStyle name="Normal 3 2 2 2 2 2 2 2 3 3 2 3" xfId="2626"/>
    <cellStyle name="Normal 3 2 2 2 2 2 2 2 3 3 3" xfId="2627"/>
    <cellStyle name="Normal 3 2 2 2 2 2 2 2 3 3 3 2" xfId="2628"/>
    <cellStyle name="Normal 3 2 2 2 2 2 2 2 3 3 4" xfId="2629"/>
    <cellStyle name="Normal 3 2 2 2 2 2 2 2 3 4" xfId="2630"/>
    <cellStyle name="Normal 3 2 2 2 2 2 2 2 3 4 2" xfId="2631"/>
    <cellStyle name="Normal 3 2 2 2 2 2 2 2 3 4 2 2" xfId="2632"/>
    <cellStyle name="Normal 3 2 2 2 2 2 2 2 3 4 3" xfId="2633"/>
    <cellStyle name="Normal 3 2 2 2 2 2 2 2 3 5" xfId="2634"/>
    <cellStyle name="Normal 3 2 2 2 2 2 2 2 3 5 2" xfId="2635"/>
    <cellStyle name="Normal 3 2 2 2 2 2 2 2 3 6" xfId="2636"/>
    <cellStyle name="Normal 3 2 2 2 2 2 2 2 4" xfId="2637"/>
    <cellStyle name="Normal 3 2 2 2 2 2 2 2 4 2" xfId="2638"/>
    <cellStyle name="Normal 3 2 2 2 2 2 2 2 4 2 2" xfId="2639"/>
    <cellStyle name="Normal 3 2 2 2 2 2 2 2 4 2 2 2" xfId="2640"/>
    <cellStyle name="Normal 3 2 2 2 2 2 2 2 4 2 2 2 2" xfId="2641"/>
    <cellStyle name="Normal 3 2 2 2 2 2 2 2 4 2 2 3" xfId="2642"/>
    <cellStyle name="Normal 3 2 2 2 2 2 2 2 4 2 3" xfId="2643"/>
    <cellStyle name="Normal 3 2 2 2 2 2 2 2 4 2 3 2" xfId="2644"/>
    <cellStyle name="Normal 3 2 2 2 2 2 2 2 4 2 4" xfId="2645"/>
    <cellStyle name="Normal 3 2 2 2 2 2 2 2 4 3" xfId="2646"/>
    <cellStyle name="Normal 3 2 2 2 2 2 2 2 4 3 2" xfId="2647"/>
    <cellStyle name="Normal 3 2 2 2 2 2 2 2 4 3 2 2" xfId="2648"/>
    <cellStyle name="Normal 3 2 2 2 2 2 2 2 4 3 3" xfId="2649"/>
    <cellStyle name="Normal 3 2 2 2 2 2 2 2 4 4" xfId="2650"/>
    <cellStyle name="Normal 3 2 2 2 2 2 2 2 4 4 2" xfId="2651"/>
    <cellStyle name="Normal 3 2 2 2 2 2 2 2 4 5" xfId="2652"/>
    <cellStyle name="Normal 3 2 2 2 2 2 2 2 5" xfId="2653"/>
    <cellStyle name="Normal 3 2 2 2 2 2 2 2 5 2" xfId="2654"/>
    <cellStyle name="Normal 3 2 2 2 2 2 2 2 5 2 2" xfId="2655"/>
    <cellStyle name="Normal 3 2 2 2 2 2 2 2 5 2 2 2" xfId="2656"/>
    <cellStyle name="Normal 3 2 2 2 2 2 2 2 5 2 3" xfId="2657"/>
    <cellStyle name="Normal 3 2 2 2 2 2 2 2 5 3" xfId="2658"/>
    <cellStyle name="Normal 3 2 2 2 2 2 2 2 5 3 2" xfId="2659"/>
    <cellStyle name="Normal 3 2 2 2 2 2 2 2 5 4" xfId="2660"/>
    <cellStyle name="Normal 3 2 2 2 2 2 2 2 6" xfId="2661"/>
    <cellStyle name="Normal 3 2 2 2 2 2 2 2 6 2" xfId="2662"/>
    <cellStyle name="Normal 3 2 2 2 2 2 2 2 6 2 2" xfId="2663"/>
    <cellStyle name="Normal 3 2 2 2 2 2 2 2 6 3" xfId="2664"/>
    <cellStyle name="Normal 3 2 2 2 2 2 2 2 7" xfId="2665"/>
    <cellStyle name="Normal 3 2 2 2 2 2 2 2 7 2" xfId="2666"/>
    <cellStyle name="Normal 3 2 2 2 2 2 2 2 8" xfId="2667"/>
    <cellStyle name="Normal 3 2 2 2 2 2 2 3" xfId="2668"/>
    <cellStyle name="Normal 3 2 2 2 2 2 2 3 2" xfId="2669"/>
    <cellStyle name="Normal 3 2 2 2 2 2 2 3 2 2" xfId="2670"/>
    <cellStyle name="Normal 3 2 2 2 2 2 2 3 2 2 2" xfId="2671"/>
    <cellStyle name="Normal 3 2 2 2 2 2 2 3 2 2 2 2" xfId="2672"/>
    <cellStyle name="Normal 3 2 2 2 2 2 2 3 2 2 2 2 2" xfId="2673"/>
    <cellStyle name="Normal 3 2 2 2 2 2 2 3 2 2 2 2 2 2" xfId="2674"/>
    <cellStyle name="Normal 3 2 2 2 2 2 2 3 2 2 2 2 3" xfId="2675"/>
    <cellStyle name="Normal 3 2 2 2 2 2 2 3 2 2 2 3" xfId="2676"/>
    <cellStyle name="Normal 3 2 2 2 2 2 2 3 2 2 2 3 2" xfId="2677"/>
    <cellStyle name="Normal 3 2 2 2 2 2 2 3 2 2 2 4" xfId="2678"/>
    <cellStyle name="Normal 3 2 2 2 2 2 2 3 2 2 3" xfId="2679"/>
    <cellStyle name="Normal 3 2 2 2 2 2 2 3 2 2 3 2" xfId="2680"/>
    <cellStyle name="Normal 3 2 2 2 2 2 2 3 2 2 3 2 2" xfId="2681"/>
    <cellStyle name="Normal 3 2 2 2 2 2 2 3 2 2 3 3" xfId="2682"/>
    <cellStyle name="Normal 3 2 2 2 2 2 2 3 2 2 4" xfId="2683"/>
    <cellStyle name="Normal 3 2 2 2 2 2 2 3 2 2 4 2" xfId="2684"/>
    <cellStyle name="Normal 3 2 2 2 2 2 2 3 2 2 5" xfId="2685"/>
    <cellStyle name="Normal 3 2 2 2 2 2 2 3 2 3" xfId="2686"/>
    <cellStyle name="Normal 3 2 2 2 2 2 2 3 2 3 2" xfId="2687"/>
    <cellStyle name="Normal 3 2 2 2 2 2 2 3 2 3 2 2" xfId="2688"/>
    <cellStyle name="Normal 3 2 2 2 2 2 2 3 2 3 2 2 2" xfId="2689"/>
    <cellStyle name="Normal 3 2 2 2 2 2 2 3 2 3 2 3" xfId="2690"/>
    <cellStyle name="Normal 3 2 2 2 2 2 2 3 2 3 3" xfId="2691"/>
    <cellStyle name="Normal 3 2 2 2 2 2 2 3 2 3 3 2" xfId="2692"/>
    <cellStyle name="Normal 3 2 2 2 2 2 2 3 2 3 4" xfId="2693"/>
    <cellStyle name="Normal 3 2 2 2 2 2 2 3 2 4" xfId="2694"/>
    <cellStyle name="Normal 3 2 2 2 2 2 2 3 2 4 2" xfId="2695"/>
    <cellStyle name="Normal 3 2 2 2 2 2 2 3 2 4 2 2" xfId="2696"/>
    <cellStyle name="Normal 3 2 2 2 2 2 2 3 2 4 3" xfId="2697"/>
    <cellStyle name="Normal 3 2 2 2 2 2 2 3 2 5" xfId="2698"/>
    <cellStyle name="Normal 3 2 2 2 2 2 2 3 2 5 2" xfId="2699"/>
    <cellStyle name="Normal 3 2 2 2 2 2 2 3 2 6" xfId="2700"/>
    <cellStyle name="Normal 3 2 2 2 2 2 2 3 3" xfId="2701"/>
    <cellStyle name="Normal 3 2 2 2 2 2 2 3 3 2" xfId="2702"/>
    <cellStyle name="Normal 3 2 2 2 2 2 2 3 3 2 2" xfId="2703"/>
    <cellStyle name="Normal 3 2 2 2 2 2 2 3 3 2 2 2" xfId="2704"/>
    <cellStyle name="Normal 3 2 2 2 2 2 2 3 3 2 2 2 2" xfId="2705"/>
    <cellStyle name="Normal 3 2 2 2 2 2 2 3 3 2 2 3" xfId="2706"/>
    <cellStyle name="Normal 3 2 2 2 2 2 2 3 3 2 3" xfId="2707"/>
    <cellStyle name="Normal 3 2 2 2 2 2 2 3 3 2 3 2" xfId="2708"/>
    <cellStyle name="Normal 3 2 2 2 2 2 2 3 3 2 4" xfId="2709"/>
    <cellStyle name="Normal 3 2 2 2 2 2 2 3 3 3" xfId="2710"/>
    <cellStyle name="Normal 3 2 2 2 2 2 2 3 3 3 2" xfId="2711"/>
    <cellStyle name="Normal 3 2 2 2 2 2 2 3 3 3 2 2" xfId="2712"/>
    <cellStyle name="Normal 3 2 2 2 2 2 2 3 3 3 3" xfId="2713"/>
    <cellStyle name="Normal 3 2 2 2 2 2 2 3 3 4" xfId="2714"/>
    <cellStyle name="Normal 3 2 2 2 2 2 2 3 3 4 2" xfId="2715"/>
    <cellStyle name="Normal 3 2 2 2 2 2 2 3 3 5" xfId="2716"/>
    <cellStyle name="Normal 3 2 2 2 2 2 2 3 4" xfId="2717"/>
    <cellStyle name="Normal 3 2 2 2 2 2 2 3 4 2" xfId="2718"/>
    <cellStyle name="Normal 3 2 2 2 2 2 2 3 4 2 2" xfId="2719"/>
    <cellStyle name="Normal 3 2 2 2 2 2 2 3 4 2 2 2" xfId="2720"/>
    <cellStyle name="Normal 3 2 2 2 2 2 2 3 4 2 3" xfId="2721"/>
    <cellStyle name="Normal 3 2 2 2 2 2 2 3 4 3" xfId="2722"/>
    <cellStyle name="Normal 3 2 2 2 2 2 2 3 4 3 2" xfId="2723"/>
    <cellStyle name="Normal 3 2 2 2 2 2 2 3 4 4" xfId="2724"/>
    <cellStyle name="Normal 3 2 2 2 2 2 2 3 5" xfId="2725"/>
    <cellStyle name="Normal 3 2 2 2 2 2 2 3 5 2" xfId="2726"/>
    <cellStyle name="Normal 3 2 2 2 2 2 2 3 5 2 2" xfId="2727"/>
    <cellStyle name="Normal 3 2 2 2 2 2 2 3 5 3" xfId="2728"/>
    <cellStyle name="Normal 3 2 2 2 2 2 2 3 6" xfId="2729"/>
    <cellStyle name="Normal 3 2 2 2 2 2 2 3 6 2" xfId="2730"/>
    <cellStyle name="Normal 3 2 2 2 2 2 2 3 7" xfId="2731"/>
    <cellStyle name="Normal 3 2 2 2 2 2 2 4" xfId="2732"/>
    <cellStyle name="Normal 3 2 2 2 2 2 2 4 2" xfId="2733"/>
    <cellStyle name="Normal 3 2 2 2 2 2 2 4 2 2" xfId="2734"/>
    <cellStyle name="Normal 3 2 2 2 2 2 2 4 2 2 2" xfId="2735"/>
    <cellStyle name="Normal 3 2 2 2 2 2 2 4 2 2 2 2" xfId="2736"/>
    <cellStyle name="Normal 3 2 2 2 2 2 2 4 2 2 2 2 2" xfId="2737"/>
    <cellStyle name="Normal 3 2 2 2 2 2 2 4 2 2 2 3" xfId="2738"/>
    <cellStyle name="Normal 3 2 2 2 2 2 2 4 2 2 3" xfId="2739"/>
    <cellStyle name="Normal 3 2 2 2 2 2 2 4 2 2 3 2" xfId="2740"/>
    <cellStyle name="Normal 3 2 2 2 2 2 2 4 2 2 4" xfId="2741"/>
    <cellStyle name="Normal 3 2 2 2 2 2 2 4 2 3" xfId="2742"/>
    <cellStyle name="Normal 3 2 2 2 2 2 2 4 2 3 2" xfId="2743"/>
    <cellStyle name="Normal 3 2 2 2 2 2 2 4 2 3 2 2" xfId="2744"/>
    <cellStyle name="Normal 3 2 2 2 2 2 2 4 2 3 3" xfId="2745"/>
    <cellStyle name="Normal 3 2 2 2 2 2 2 4 2 4" xfId="2746"/>
    <cellStyle name="Normal 3 2 2 2 2 2 2 4 2 4 2" xfId="2747"/>
    <cellStyle name="Normal 3 2 2 2 2 2 2 4 2 5" xfId="2748"/>
    <cellStyle name="Normal 3 2 2 2 2 2 2 4 3" xfId="2749"/>
    <cellStyle name="Normal 3 2 2 2 2 2 2 4 3 2" xfId="2750"/>
    <cellStyle name="Normal 3 2 2 2 2 2 2 4 3 2 2" xfId="2751"/>
    <cellStyle name="Normal 3 2 2 2 2 2 2 4 3 2 2 2" xfId="2752"/>
    <cellStyle name="Normal 3 2 2 2 2 2 2 4 3 2 3" xfId="2753"/>
    <cellStyle name="Normal 3 2 2 2 2 2 2 4 3 3" xfId="2754"/>
    <cellStyle name="Normal 3 2 2 2 2 2 2 4 3 3 2" xfId="2755"/>
    <cellStyle name="Normal 3 2 2 2 2 2 2 4 3 4" xfId="2756"/>
    <cellStyle name="Normal 3 2 2 2 2 2 2 4 4" xfId="2757"/>
    <cellStyle name="Normal 3 2 2 2 2 2 2 4 4 2" xfId="2758"/>
    <cellStyle name="Normal 3 2 2 2 2 2 2 4 4 2 2" xfId="2759"/>
    <cellStyle name="Normal 3 2 2 2 2 2 2 4 4 3" xfId="2760"/>
    <cellStyle name="Normal 3 2 2 2 2 2 2 4 5" xfId="2761"/>
    <cellStyle name="Normal 3 2 2 2 2 2 2 4 5 2" xfId="2762"/>
    <cellStyle name="Normal 3 2 2 2 2 2 2 4 6" xfId="2763"/>
    <cellStyle name="Normal 3 2 2 2 2 2 2 5" xfId="2764"/>
    <cellStyle name="Normal 3 2 2 2 2 2 2 5 2" xfId="2765"/>
    <cellStyle name="Normal 3 2 2 2 2 2 2 5 2 2" xfId="2766"/>
    <cellStyle name="Normal 3 2 2 2 2 2 2 5 2 2 2" xfId="2767"/>
    <cellStyle name="Normal 3 2 2 2 2 2 2 5 2 2 2 2" xfId="2768"/>
    <cellStyle name="Normal 3 2 2 2 2 2 2 5 2 2 3" xfId="2769"/>
    <cellStyle name="Normal 3 2 2 2 2 2 2 5 2 3" xfId="2770"/>
    <cellStyle name="Normal 3 2 2 2 2 2 2 5 2 3 2" xfId="2771"/>
    <cellStyle name="Normal 3 2 2 2 2 2 2 5 2 4" xfId="2772"/>
    <cellStyle name="Normal 3 2 2 2 2 2 2 5 3" xfId="2773"/>
    <cellStyle name="Normal 3 2 2 2 2 2 2 5 3 2" xfId="2774"/>
    <cellStyle name="Normal 3 2 2 2 2 2 2 5 3 2 2" xfId="2775"/>
    <cellStyle name="Normal 3 2 2 2 2 2 2 5 3 3" xfId="2776"/>
    <cellStyle name="Normal 3 2 2 2 2 2 2 5 4" xfId="2777"/>
    <cellStyle name="Normal 3 2 2 2 2 2 2 5 4 2" xfId="2778"/>
    <cellStyle name="Normal 3 2 2 2 2 2 2 5 5" xfId="2779"/>
    <cellStyle name="Normal 3 2 2 2 2 2 2 6" xfId="2780"/>
    <cellStyle name="Normal 3 2 2 2 2 2 2 6 2" xfId="2781"/>
    <cellStyle name="Normal 3 2 2 2 2 2 2 6 2 2" xfId="2782"/>
    <cellStyle name="Normal 3 2 2 2 2 2 2 6 2 2 2" xfId="2783"/>
    <cellStyle name="Normal 3 2 2 2 2 2 2 6 2 3" xfId="2784"/>
    <cellStyle name="Normal 3 2 2 2 2 2 2 6 3" xfId="2785"/>
    <cellStyle name="Normal 3 2 2 2 2 2 2 6 3 2" xfId="2786"/>
    <cellStyle name="Normal 3 2 2 2 2 2 2 6 4" xfId="2787"/>
    <cellStyle name="Normal 3 2 2 2 2 2 2 7" xfId="2788"/>
    <cellStyle name="Normal 3 2 2 2 2 2 2 7 2" xfId="2789"/>
    <cellStyle name="Normal 3 2 2 2 2 2 2 7 2 2" xfId="2790"/>
    <cellStyle name="Normal 3 2 2 2 2 2 2 7 3" xfId="2791"/>
    <cellStyle name="Normal 3 2 2 2 2 2 2 8" xfId="2792"/>
    <cellStyle name="Normal 3 2 2 2 2 2 2 8 2" xfId="2793"/>
    <cellStyle name="Normal 3 2 2 2 2 2 2 9" xfId="2794"/>
    <cellStyle name="Normal 3 2 2 2 2 2 3" xfId="2795"/>
    <cellStyle name="Normal 3 2 2 2 2 2 3 2" xfId="2796"/>
    <cellStyle name="Normal 3 2 2 2 2 2 3 2 2" xfId="2797"/>
    <cellStyle name="Normal 3 2 2 2 2 2 3 2 2 2" xfId="2798"/>
    <cellStyle name="Normal 3 2 2 2 2 2 3 2 2 2 2" xfId="2799"/>
    <cellStyle name="Normal 3 2 2 2 2 2 3 2 2 2 2 2" xfId="2800"/>
    <cellStyle name="Normal 3 2 2 2 2 2 3 2 2 2 2 2 2" xfId="2801"/>
    <cellStyle name="Normal 3 2 2 2 2 2 3 2 2 2 2 2 2 2" xfId="2802"/>
    <cellStyle name="Normal 3 2 2 2 2 2 3 2 2 2 2 2 3" xfId="2803"/>
    <cellStyle name="Normal 3 2 2 2 2 2 3 2 2 2 2 3" xfId="2804"/>
    <cellStyle name="Normal 3 2 2 2 2 2 3 2 2 2 2 3 2" xfId="2805"/>
    <cellStyle name="Normal 3 2 2 2 2 2 3 2 2 2 2 4" xfId="2806"/>
    <cellStyle name="Normal 3 2 2 2 2 2 3 2 2 2 3" xfId="2807"/>
    <cellStyle name="Normal 3 2 2 2 2 2 3 2 2 2 3 2" xfId="2808"/>
    <cellStyle name="Normal 3 2 2 2 2 2 3 2 2 2 3 2 2" xfId="2809"/>
    <cellStyle name="Normal 3 2 2 2 2 2 3 2 2 2 3 3" xfId="2810"/>
    <cellStyle name="Normal 3 2 2 2 2 2 3 2 2 2 4" xfId="2811"/>
    <cellStyle name="Normal 3 2 2 2 2 2 3 2 2 2 4 2" xfId="2812"/>
    <cellStyle name="Normal 3 2 2 2 2 2 3 2 2 2 5" xfId="2813"/>
    <cellStyle name="Normal 3 2 2 2 2 2 3 2 2 3" xfId="2814"/>
    <cellStyle name="Normal 3 2 2 2 2 2 3 2 2 3 2" xfId="2815"/>
    <cellStyle name="Normal 3 2 2 2 2 2 3 2 2 3 2 2" xfId="2816"/>
    <cellStyle name="Normal 3 2 2 2 2 2 3 2 2 3 2 2 2" xfId="2817"/>
    <cellStyle name="Normal 3 2 2 2 2 2 3 2 2 3 2 3" xfId="2818"/>
    <cellStyle name="Normal 3 2 2 2 2 2 3 2 2 3 3" xfId="2819"/>
    <cellStyle name="Normal 3 2 2 2 2 2 3 2 2 3 3 2" xfId="2820"/>
    <cellStyle name="Normal 3 2 2 2 2 2 3 2 2 3 4" xfId="2821"/>
    <cellStyle name="Normal 3 2 2 2 2 2 3 2 2 4" xfId="2822"/>
    <cellStyle name="Normal 3 2 2 2 2 2 3 2 2 4 2" xfId="2823"/>
    <cellStyle name="Normal 3 2 2 2 2 2 3 2 2 4 2 2" xfId="2824"/>
    <cellStyle name="Normal 3 2 2 2 2 2 3 2 2 4 3" xfId="2825"/>
    <cellStyle name="Normal 3 2 2 2 2 2 3 2 2 5" xfId="2826"/>
    <cellStyle name="Normal 3 2 2 2 2 2 3 2 2 5 2" xfId="2827"/>
    <cellStyle name="Normal 3 2 2 2 2 2 3 2 2 6" xfId="2828"/>
    <cellStyle name="Normal 3 2 2 2 2 2 3 2 3" xfId="2829"/>
    <cellStyle name="Normal 3 2 2 2 2 2 3 2 3 2" xfId="2830"/>
    <cellStyle name="Normal 3 2 2 2 2 2 3 2 3 2 2" xfId="2831"/>
    <cellStyle name="Normal 3 2 2 2 2 2 3 2 3 2 2 2" xfId="2832"/>
    <cellStyle name="Normal 3 2 2 2 2 2 3 2 3 2 2 2 2" xfId="2833"/>
    <cellStyle name="Normal 3 2 2 2 2 2 3 2 3 2 2 3" xfId="2834"/>
    <cellStyle name="Normal 3 2 2 2 2 2 3 2 3 2 3" xfId="2835"/>
    <cellStyle name="Normal 3 2 2 2 2 2 3 2 3 2 3 2" xfId="2836"/>
    <cellStyle name="Normal 3 2 2 2 2 2 3 2 3 2 4" xfId="2837"/>
    <cellStyle name="Normal 3 2 2 2 2 2 3 2 3 3" xfId="2838"/>
    <cellStyle name="Normal 3 2 2 2 2 2 3 2 3 3 2" xfId="2839"/>
    <cellStyle name="Normal 3 2 2 2 2 2 3 2 3 3 2 2" xfId="2840"/>
    <cellStyle name="Normal 3 2 2 2 2 2 3 2 3 3 3" xfId="2841"/>
    <cellStyle name="Normal 3 2 2 2 2 2 3 2 3 4" xfId="2842"/>
    <cellStyle name="Normal 3 2 2 2 2 2 3 2 3 4 2" xfId="2843"/>
    <cellStyle name="Normal 3 2 2 2 2 2 3 2 3 5" xfId="2844"/>
    <cellStyle name="Normal 3 2 2 2 2 2 3 2 4" xfId="2845"/>
    <cellStyle name="Normal 3 2 2 2 2 2 3 2 4 2" xfId="2846"/>
    <cellStyle name="Normal 3 2 2 2 2 2 3 2 4 2 2" xfId="2847"/>
    <cellStyle name="Normal 3 2 2 2 2 2 3 2 4 2 2 2" xfId="2848"/>
    <cellStyle name="Normal 3 2 2 2 2 2 3 2 4 2 3" xfId="2849"/>
    <cellStyle name="Normal 3 2 2 2 2 2 3 2 4 3" xfId="2850"/>
    <cellStyle name="Normal 3 2 2 2 2 2 3 2 4 3 2" xfId="2851"/>
    <cellStyle name="Normal 3 2 2 2 2 2 3 2 4 4" xfId="2852"/>
    <cellStyle name="Normal 3 2 2 2 2 2 3 2 5" xfId="2853"/>
    <cellStyle name="Normal 3 2 2 2 2 2 3 2 5 2" xfId="2854"/>
    <cellStyle name="Normal 3 2 2 2 2 2 3 2 5 2 2" xfId="2855"/>
    <cellStyle name="Normal 3 2 2 2 2 2 3 2 5 3" xfId="2856"/>
    <cellStyle name="Normal 3 2 2 2 2 2 3 2 6" xfId="2857"/>
    <cellStyle name="Normal 3 2 2 2 2 2 3 2 6 2" xfId="2858"/>
    <cellStyle name="Normal 3 2 2 2 2 2 3 2 7" xfId="2859"/>
    <cellStyle name="Normal 3 2 2 2 2 2 3 3" xfId="2860"/>
    <cellStyle name="Normal 3 2 2 2 2 2 3 3 2" xfId="2861"/>
    <cellStyle name="Normal 3 2 2 2 2 2 3 3 2 2" xfId="2862"/>
    <cellStyle name="Normal 3 2 2 2 2 2 3 3 2 2 2" xfId="2863"/>
    <cellStyle name="Normal 3 2 2 2 2 2 3 3 2 2 2 2" xfId="2864"/>
    <cellStyle name="Normal 3 2 2 2 2 2 3 3 2 2 2 2 2" xfId="2865"/>
    <cellStyle name="Normal 3 2 2 2 2 2 3 3 2 2 2 3" xfId="2866"/>
    <cellStyle name="Normal 3 2 2 2 2 2 3 3 2 2 3" xfId="2867"/>
    <cellStyle name="Normal 3 2 2 2 2 2 3 3 2 2 3 2" xfId="2868"/>
    <cellStyle name="Normal 3 2 2 2 2 2 3 3 2 2 4" xfId="2869"/>
    <cellStyle name="Normal 3 2 2 2 2 2 3 3 2 3" xfId="2870"/>
    <cellStyle name="Normal 3 2 2 2 2 2 3 3 2 3 2" xfId="2871"/>
    <cellStyle name="Normal 3 2 2 2 2 2 3 3 2 3 2 2" xfId="2872"/>
    <cellStyle name="Normal 3 2 2 2 2 2 3 3 2 3 3" xfId="2873"/>
    <cellStyle name="Normal 3 2 2 2 2 2 3 3 2 4" xfId="2874"/>
    <cellStyle name="Normal 3 2 2 2 2 2 3 3 2 4 2" xfId="2875"/>
    <cellStyle name="Normal 3 2 2 2 2 2 3 3 2 5" xfId="2876"/>
    <cellStyle name="Normal 3 2 2 2 2 2 3 3 3" xfId="2877"/>
    <cellStyle name="Normal 3 2 2 2 2 2 3 3 3 2" xfId="2878"/>
    <cellStyle name="Normal 3 2 2 2 2 2 3 3 3 2 2" xfId="2879"/>
    <cellStyle name="Normal 3 2 2 2 2 2 3 3 3 2 2 2" xfId="2880"/>
    <cellStyle name="Normal 3 2 2 2 2 2 3 3 3 2 3" xfId="2881"/>
    <cellStyle name="Normal 3 2 2 2 2 2 3 3 3 3" xfId="2882"/>
    <cellStyle name="Normal 3 2 2 2 2 2 3 3 3 3 2" xfId="2883"/>
    <cellStyle name="Normal 3 2 2 2 2 2 3 3 3 4" xfId="2884"/>
    <cellStyle name="Normal 3 2 2 2 2 2 3 3 4" xfId="2885"/>
    <cellStyle name="Normal 3 2 2 2 2 2 3 3 4 2" xfId="2886"/>
    <cellStyle name="Normal 3 2 2 2 2 2 3 3 4 2 2" xfId="2887"/>
    <cellStyle name="Normal 3 2 2 2 2 2 3 3 4 3" xfId="2888"/>
    <cellStyle name="Normal 3 2 2 2 2 2 3 3 5" xfId="2889"/>
    <cellStyle name="Normal 3 2 2 2 2 2 3 3 5 2" xfId="2890"/>
    <cellStyle name="Normal 3 2 2 2 2 2 3 3 6" xfId="2891"/>
    <cellStyle name="Normal 3 2 2 2 2 2 3 4" xfId="2892"/>
    <cellStyle name="Normal 3 2 2 2 2 2 3 4 2" xfId="2893"/>
    <cellStyle name="Normal 3 2 2 2 2 2 3 4 2 2" xfId="2894"/>
    <cellStyle name="Normal 3 2 2 2 2 2 3 4 2 2 2" xfId="2895"/>
    <cellStyle name="Normal 3 2 2 2 2 2 3 4 2 2 2 2" xfId="2896"/>
    <cellStyle name="Normal 3 2 2 2 2 2 3 4 2 2 3" xfId="2897"/>
    <cellStyle name="Normal 3 2 2 2 2 2 3 4 2 3" xfId="2898"/>
    <cellStyle name="Normal 3 2 2 2 2 2 3 4 2 3 2" xfId="2899"/>
    <cellStyle name="Normal 3 2 2 2 2 2 3 4 2 4" xfId="2900"/>
    <cellStyle name="Normal 3 2 2 2 2 2 3 4 3" xfId="2901"/>
    <cellStyle name="Normal 3 2 2 2 2 2 3 4 3 2" xfId="2902"/>
    <cellStyle name="Normal 3 2 2 2 2 2 3 4 3 2 2" xfId="2903"/>
    <cellStyle name="Normal 3 2 2 2 2 2 3 4 3 3" xfId="2904"/>
    <cellStyle name="Normal 3 2 2 2 2 2 3 4 4" xfId="2905"/>
    <cellStyle name="Normal 3 2 2 2 2 2 3 4 4 2" xfId="2906"/>
    <cellStyle name="Normal 3 2 2 2 2 2 3 4 5" xfId="2907"/>
    <cellStyle name="Normal 3 2 2 2 2 2 3 5" xfId="2908"/>
    <cellStyle name="Normal 3 2 2 2 2 2 3 5 2" xfId="2909"/>
    <cellStyle name="Normal 3 2 2 2 2 2 3 5 2 2" xfId="2910"/>
    <cellStyle name="Normal 3 2 2 2 2 2 3 5 2 2 2" xfId="2911"/>
    <cellStyle name="Normal 3 2 2 2 2 2 3 5 2 3" xfId="2912"/>
    <cellStyle name="Normal 3 2 2 2 2 2 3 5 3" xfId="2913"/>
    <cellStyle name="Normal 3 2 2 2 2 2 3 5 3 2" xfId="2914"/>
    <cellStyle name="Normal 3 2 2 2 2 2 3 5 4" xfId="2915"/>
    <cellStyle name="Normal 3 2 2 2 2 2 3 6" xfId="2916"/>
    <cellStyle name="Normal 3 2 2 2 2 2 3 6 2" xfId="2917"/>
    <cellStyle name="Normal 3 2 2 2 2 2 3 6 2 2" xfId="2918"/>
    <cellStyle name="Normal 3 2 2 2 2 2 3 6 3" xfId="2919"/>
    <cellStyle name="Normal 3 2 2 2 2 2 3 7" xfId="2920"/>
    <cellStyle name="Normal 3 2 2 2 2 2 3 7 2" xfId="2921"/>
    <cellStyle name="Normal 3 2 2 2 2 2 3 8" xfId="2922"/>
    <cellStyle name="Normal 3 2 2 2 2 2 4" xfId="2923"/>
    <cellStyle name="Normal 3 2 2 2 2 2 4 2" xfId="2924"/>
    <cellStyle name="Normal 3 2 2 2 2 2 4 2 2" xfId="2925"/>
    <cellStyle name="Normal 3 2 2 2 2 2 4 2 2 2" xfId="2926"/>
    <cellStyle name="Normal 3 2 2 2 2 2 4 2 2 2 2" xfId="2927"/>
    <cellStyle name="Normal 3 2 2 2 2 2 4 2 2 2 2 2" xfId="2928"/>
    <cellStyle name="Normal 3 2 2 2 2 2 4 2 2 2 2 2 2" xfId="2929"/>
    <cellStyle name="Normal 3 2 2 2 2 2 4 2 2 2 2 3" xfId="2930"/>
    <cellStyle name="Normal 3 2 2 2 2 2 4 2 2 2 3" xfId="2931"/>
    <cellStyle name="Normal 3 2 2 2 2 2 4 2 2 2 3 2" xfId="2932"/>
    <cellStyle name="Normal 3 2 2 2 2 2 4 2 2 2 4" xfId="2933"/>
    <cellStyle name="Normal 3 2 2 2 2 2 4 2 2 3" xfId="2934"/>
    <cellStyle name="Normal 3 2 2 2 2 2 4 2 2 3 2" xfId="2935"/>
    <cellStyle name="Normal 3 2 2 2 2 2 4 2 2 3 2 2" xfId="2936"/>
    <cellStyle name="Normal 3 2 2 2 2 2 4 2 2 3 3" xfId="2937"/>
    <cellStyle name="Normal 3 2 2 2 2 2 4 2 2 4" xfId="2938"/>
    <cellStyle name="Normal 3 2 2 2 2 2 4 2 2 4 2" xfId="2939"/>
    <cellStyle name="Normal 3 2 2 2 2 2 4 2 2 5" xfId="2940"/>
    <cellStyle name="Normal 3 2 2 2 2 2 4 2 3" xfId="2941"/>
    <cellStyle name="Normal 3 2 2 2 2 2 4 2 3 2" xfId="2942"/>
    <cellStyle name="Normal 3 2 2 2 2 2 4 2 3 2 2" xfId="2943"/>
    <cellStyle name="Normal 3 2 2 2 2 2 4 2 3 2 2 2" xfId="2944"/>
    <cellStyle name="Normal 3 2 2 2 2 2 4 2 3 2 3" xfId="2945"/>
    <cellStyle name="Normal 3 2 2 2 2 2 4 2 3 3" xfId="2946"/>
    <cellStyle name="Normal 3 2 2 2 2 2 4 2 3 3 2" xfId="2947"/>
    <cellStyle name="Normal 3 2 2 2 2 2 4 2 3 4" xfId="2948"/>
    <cellStyle name="Normal 3 2 2 2 2 2 4 2 4" xfId="2949"/>
    <cellStyle name="Normal 3 2 2 2 2 2 4 2 4 2" xfId="2950"/>
    <cellStyle name="Normal 3 2 2 2 2 2 4 2 4 2 2" xfId="2951"/>
    <cellStyle name="Normal 3 2 2 2 2 2 4 2 4 3" xfId="2952"/>
    <cellStyle name="Normal 3 2 2 2 2 2 4 2 5" xfId="2953"/>
    <cellStyle name="Normal 3 2 2 2 2 2 4 2 5 2" xfId="2954"/>
    <cellStyle name="Normal 3 2 2 2 2 2 4 2 6" xfId="2955"/>
    <cellStyle name="Normal 3 2 2 2 2 2 4 3" xfId="2956"/>
    <cellStyle name="Normal 3 2 2 2 2 2 4 3 2" xfId="2957"/>
    <cellStyle name="Normal 3 2 2 2 2 2 4 3 2 2" xfId="2958"/>
    <cellStyle name="Normal 3 2 2 2 2 2 4 3 2 2 2" xfId="2959"/>
    <cellStyle name="Normal 3 2 2 2 2 2 4 3 2 2 2 2" xfId="2960"/>
    <cellStyle name="Normal 3 2 2 2 2 2 4 3 2 2 3" xfId="2961"/>
    <cellStyle name="Normal 3 2 2 2 2 2 4 3 2 3" xfId="2962"/>
    <cellStyle name="Normal 3 2 2 2 2 2 4 3 2 3 2" xfId="2963"/>
    <cellStyle name="Normal 3 2 2 2 2 2 4 3 2 4" xfId="2964"/>
    <cellStyle name="Normal 3 2 2 2 2 2 4 3 3" xfId="2965"/>
    <cellStyle name="Normal 3 2 2 2 2 2 4 3 3 2" xfId="2966"/>
    <cellStyle name="Normal 3 2 2 2 2 2 4 3 3 2 2" xfId="2967"/>
    <cellStyle name="Normal 3 2 2 2 2 2 4 3 3 3" xfId="2968"/>
    <cellStyle name="Normal 3 2 2 2 2 2 4 3 4" xfId="2969"/>
    <cellStyle name="Normal 3 2 2 2 2 2 4 3 4 2" xfId="2970"/>
    <cellStyle name="Normal 3 2 2 2 2 2 4 3 5" xfId="2971"/>
    <cellStyle name="Normal 3 2 2 2 2 2 4 4" xfId="2972"/>
    <cellStyle name="Normal 3 2 2 2 2 2 4 4 2" xfId="2973"/>
    <cellStyle name="Normal 3 2 2 2 2 2 4 4 2 2" xfId="2974"/>
    <cellStyle name="Normal 3 2 2 2 2 2 4 4 2 2 2" xfId="2975"/>
    <cellStyle name="Normal 3 2 2 2 2 2 4 4 2 3" xfId="2976"/>
    <cellStyle name="Normal 3 2 2 2 2 2 4 4 3" xfId="2977"/>
    <cellStyle name="Normal 3 2 2 2 2 2 4 4 3 2" xfId="2978"/>
    <cellStyle name="Normal 3 2 2 2 2 2 4 4 4" xfId="2979"/>
    <cellStyle name="Normal 3 2 2 2 2 2 4 5" xfId="2980"/>
    <cellStyle name="Normal 3 2 2 2 2 2 4 5 2" xfId="2981"/>
    <cellStyle name="Normal 3 2 2 2 2 2 4 5 2 2" xfId="2982"/>
    <cellStyle name="Normal 3 2 2 2 2 2 4 5 3" xfId="2983"/>
    <cellStyle name="Normal 3 2 2 2 2 2 4 6" xfId="2984"/>
    <cellStyle name="Normal 3 2 2 2 2 2 4 6 2" xfId="2985"/>
    <cellStyle name="Normal 3 2 2 2 2 2 4 7" xfId="2986"/>
    <cellStyle name="Normal 3 2 2 2 2 2 5" xfId="2987"/>
    <cellStyle name="Normal 3 2 2 2 2 2 5 2" xfId="2988"/>
    <cellStyle name="Normal 3 2 2 2 2 2 5 2 2" xfId="2989"/>
    <cellStyle name="Normal 3 2 2 2 2 2 5 2 2 2" xfId="2990"/>
    <cellStyle name="Normal 3 2 2 2 2 2 5 2 2 2 2" xfId="2991"/>
    <cellStyle name="Normal 3 2 2 2 2 2 5 2 2 2 2 2" xfId="2992"/>
    <cellStyle name="Normal 3 2 2 2 2 2 5 2 2 2 3" xfId="2993"/>
    <cellStyle name="Normal 3 2 2 2 2 2 5 2 2 3" xfId="2994"/>
    <cellStyle name="Normal 3 2 2 2 2 2 5 2 2 3 2" xfId="2995"/>
    <cellStyle name="Normal 3 2 2 2 2 2 5 2 2 4" xfId="2996"/>
    <cellStyle name="Normal 3 2 2 2 2 2 5 2 3" xfId="2997"/>
    <cellStyle name="Normal 3 2 2 2 2 2 5 2 3 2" xfId="2998"/>
    <cellStyle name="Normal 3 2 2 2 2 2 5 2 3 2 2" xfId="2999"/>
    <cellStyle name="Normal 3 2 2 2 2 2 5 2 3 3" xfId="3000"/>
    <cellStyle name="Normal 3 2 2 2 2 2 5 2 4" xfId="3001"/>
    <cellStyle name="Normal 3 2 2 2 2 2 5 2 4 2" xfId="3002"/>
    <cellStyle name="Normal 3 2 2 2 2 2 5 2 5" xfId="3003"/>
    <cellStyle name="Normal 3 2 2 2 2 2 5 3" xfId="3004"/>
    <cellStyle name="Normal 3 2 2 2 2 2 5 3 2" xfId="3005"/>
    <cellStyle name="Normal 3 2 2 2 2 2 5 3 2 2" xfId="3006"/>
    <cellStyle name="Normal 3 2 2 2 2 2 5 3 2 2 2" xfId="3007"/>
    <cellStyle name="Normal 3 2 2 2 2 2 5 3 2 3" xfId="3008"/>
    <cellStyle name="Normal 3 2 2 2 2 2 5 3 3" xfId="3009"/>
    <cellStyle name="Normal 3 2 2 2 2 2 5 3 3 2" xfId="3010"/>
    <cellStyle name="Normal 3 2 2 2 2 2 5 3 4" xfId="3011"/>
    <cellStyle name="Normal 3 2 2 2 2 2 5 4" xfId="3012"/>
    <cellStyle name="Normal 3 2 2 2 2 2 5 4 2" xfId="3013"/>
    <cellStyle name="Normal 3 2 2 2 2 2 5 4 2 2" xfId="3014"/>
    <cellStyle name="Normal 3 2 2 2 2 2 5 4 3" xfId="3015"/>
    <cellStyle name="Normal 3 2 2 2 2 2 5 5" xfId="3016"/>
    <cellStyle name="Normal 3 2 2 2 2 2 5 5 2" xfId="3017"/>
    <cellStyle name="Normal 3 2 2 2 2 2 5 6" xfId="3018"/>
    <cellStyle name="Normal 3 2 2 2 2 2 6" xfId="3019"/>
    <cellStyle name="Normal 3 2 2 2 2 2 6 2" xfId="3020"/>
    <cellStyle name="Normal 3 2 2 2 2 2 6 2 2" xfId="3021"/>
    <cellStyle name="Normal 3 2 2 2 2 2 6 2 2 2" xfId="3022"/>
    <cellStyle name="Normal 3 2 2 2 2 2 6 2 2 2 2" xfId="3023"/>
    <cellStyle name="Normal 3 2 2 2 2 2 6 2 2 3" xfId="3024"/>
    <cellStyle name="Normal 3 2 2 2 2 2 6 2 3" xfId="3025"/>
    <cellStyle name="Normal 3 2 2 2 2 2 6 2 3 2" xfId="3026"/>
    <cellStyle name="Normal 3 2 2 2 2 2 6 2 4" xfId="3027"/>
    <cellStyle name="Normal 3 2 2 2 2 2 6 3" xfId="3028"/>
    <cellStyle name="Normal 3 2 2 2 2 2 6 3 2" xfId="3029"/>
    <cellStyle name="Normal 3 2 2 2 2 2 6 3 2 2" xfId="3030"/>
    <cellStyle name="Normal 3 2 2 2 2 2 6 3 3" xfId="3031"/>
    <cellStyle name="Normal 3 2 2 2 2 2 6 4" xfId="3032"/>
    <cellStyle name="Normal 3 2 2 2 2 2 6 4 2" xfId="3033"/>
    <cellStyle name="Normal 3 2 2 2 2 2 6 5" xfId="3034"/>
    <cellStyle name="Normal 3 2 2 2 2 2 7" xfId="3035"/>
    <cellStyle name="Normal 3 2 2 2 2 2 7 2" xfId="3036"/>
    <cellStyle name="Normal 3 2 2 2 2 2 7 2 2" xfId="3037"/>
    <cellStyle name="Normal 3 2 2 2 2 2 7 2 2 2" xfId="3038"/>
    <cellStyle name="Normal 3 2 2 2 2 2 7 2 3" xfId="3039"/>
    <cellStyle name="Normal 3 2 2 2 2 2 7 3" xfId="3040"/>
    <cellStyle name="Normal 3 2 2 2 2 2 7 3 2" xfId="3041"/>
    <cellStyle name="Normal 3 2 2 2 2 2 7 4" xfId="3042"/>
    <cellStyle name="Normal 3 2 2 2 2 2 8" xfId="3043"/>
    <cellStyle name="Normal 3 2 2 2 2 2 8 2" xfId="3044"/>
    <cellStyle name="Normal 3 2 2 2 2 2 8 2 2" xfId="3045"/>
    <cellStyle name="Normal 3 2 2 2 2 2 8 3" xfId="3046"/>
    <cellStyle name="Normal 3 2 2 2 2 2 9" xfId="3047"/>
    <cellStyle name="Normal 3 2 2 2 2 2 9 2" xfId="3048"/>
    <cellStyle name="Normal 3 2 2 2 2 3" xfId="3049"/>
    <cellStyle name="Normal 3 2 2 2 2 3 2" xfId="3050"/>
    <cellStyle name="Normal 3 2 2 2 2 3 2 2" xfId="3051"/>
    <cellStyle name="Normal 3 2 2 2 2 3 2 2 2" xfId="3052"/>
    <cellStyle name="Normal 3 2 2 2 2 3 2 2 2 2" xfId="3053"/>
    <cellStyle name="Normal 3 2 2 2 2 3 2 2 2 2 2" xfId="3054"/>
    <cellStyle name="Normal 3 2 2 2 2 3 2 2 2 2 2 2" xfId="3055"/>
    <cellStyle name="Normal 3 2 2 2 2 3 2 2 2 2 2 2 2" xfId="3056"/>
    <cellStyle name="Normal 3 2 2 2 2 3 2 2 2 2 2 2 2 2" xfId="3057"/>
    <cellStyle name="Normal 3 2 2 2 2 3 2 2 2 2 2 2 3" xfId="3058"/>
    <cellStyle name="Normal 3 2 2 2 2 3 2 2 2 2 2 3" xfId="3059"/>
    <cellStyle name="Normal 3 2 2 2 2 3 2 2 2 2 2 3 2" xfId="3060"/>
    <cellStyle name="Normal 3 2 2 2 2 3 2 2 2 2 2 4" xfId="3061"/>
    <cellStyle name="Normal 3 2 2 2 2 3 2 2 2 2 3" xfId="3062"/>
    <cellStyle name="Normal 3 2 2 2 2 3 2 2 2 2 3 2" xfId="3063"/>
    <cellStyle name="Normal 3 2 2 2 2 3 2 2 2 2 3 2 2" xfId="3064"/>
    <cellStyle name="Normal 3 2 2 2 2 3 2 2 2 2 3 3" xfId="3065"/>
    <cellStyle name="Normal 3 2 2 2 2 3 2 2 2 2 4" xfId="3066"/>
    <cellStyle name="Normal 3 2 2 2 2 3 2 2 2 2 4 2" xfId="3067"/>
    <cellStyle name="Normal 3 2 2 2 2 3 2 2 2 2 5" xfId="3068"/>
    <cellStyle name="Normal 3 2 2 2 2 3 2 2 2 3" xfId="3069"/>
    <cellStyle name="Normal 3 2 2 2 2 3 2 2 2 3 2" xfId="3070"/>
    <cellStyle name="Normal 3 2 2 2 2 3 2 2 2 3 2 2" xfId="3071"/>
    <cellStyle name="Normal 3 2 2 2 2 3 2 2 2 3 2 2 2" xfId="3072"/>
    <cellStyle name="Normal 3 2 2 2 2 3 2 2 2 3 2 3" xfId="3073"/>
    <cellStyle name="Normal 3 2 2 2 2 3 2 2 2 3 3" xfId="3074"/>
    <cellStyle name="Normal 3 2 2 2 2 3 2 2 2 3 3 2" xfId="3075"/>
    <cellStyle name="Normal 3 2 2 2 2 3 2 2 2 3 4" xfId="3076"/>
    <cellStyle name="Normal 3 2 2 2 2 3 2 2 2 4" xfId="3077"/>
    <cellStyle name="Normal 3 2 2 2 2 3 2 2 2 4 2" xfId="3078"/>
    <cellStyle name="Normal 3 2 2 2 2 3 2 2 2 4 2 2" xfId="3079"/>
    <cellStyle name="Normal 3 2 2 2 2 3 2 2 2 4 3" xfId="3080"/>
    <cellStyle name="Normal 3 2 2 2 2 3 2 2 2 5" xfId="3081"/>
    <cellStyle name="Normal 3 2 2 2 2 3 2 2 2 5 2" xfId="3082"/>
    <cellStyle name="Normal 3 2 2 2 2 3 2 2 2 6" xfId="3083"/>
    <cellStyle name="Normal 3 2 2 2 2 3 2 2 3" xfId="3084"/>
    <cellStyle name="Normal 3 2 2 2 2 3 2 2 3 2" xfId="3085"/>
    <cellStyle name="Normal 3 2 2 2 2 3 2 2 3 2 2" xfId="3086"/>
    <cellStyle name="Normal 3 2 2 2 2 3 2 2 3 2 2 2" xfId="3087"/>
    <cellStyle name="Normal 3 2 2 2 2 3 2 2 3 2 2 2 2" xfId="3088"/>
    <cellStyle name="Normal 3 2 2 2 2 3 2 2 3 2 2 3" xfId="3089"/>
    <cellStyle name="Normal 3 2 2 2 2 3 2 2 3 2 3" xfId="3090"/>
    <cellStyle name="Normal 3 2 2 2 2 3 2 2 3 2 3 2" xfId="3091"/>
    <cellStyle name="Normal 3 2 2 2 2 3 2 2 3 2 4" xfId="3092"/>
    <cellStyle name="Normal 3 2 2 2 2 3 2 2 3 3" xfId="3093"/>
    <cellStyle name="Normal 3 2 2 2 2 3 2 2 3 3 2" xfId="3094"/>
    <cellStyle name="Normal 3 2 2 2 2 3 2 2 3 3 2 2" xfId="3095"/>
    <cellStyle name="Normal 3 2 2 2 2 3 2 2 3 3 3" xfId="3096"/>
    <cellStyle name="Normal 3 2 2 2 2 3 2 2 3 4" xfId="3097"/>
    <cellStyle name="Normal 3 2 2 2 2 3 2 2 3 4 2" xfId="3098"/>
    <cellStyle name="Normal 3 2 2 2 2 3 2 2 3 5" xfId="3099"/>
    <cellStyle name="Normal 3 2 2 2 2 3 2 2 4" xfId="3100"/>
    <cellStyle name="Normal 3 2 2 2 2 3 2 2 4 2" xfId="3101"/>
    <cellStyle name="Normal 3 2 2 2 2 3 2 2 4 2 2" xfId="3102"/>
    <cellStyle name="Normal 3 2 2 2 2 3 2 2 4 2 2 2" xfId="3103"/>
    <cellStyle name="Normal 3 2 2 2 2 3 2 2 4 2 3" xfId="3104"/>
    <cellStyle name="Normal 3 2 2 2 2 3 2 2 4 3" xfId="3105"/>
    <cellStyle name="Normal 3 2 2 2 2 3 2 2 4 3 2" xfId="3106"/>
    <cellStyle name="Normal 3 2 2 2 2 3 2 2 4 4" xfId="3107"/>
    <cellStyle name="Normal 3 2 2 2 2 3 2 2 5" xfId="3108"/>
    <cellStyle name="Normal 3 2 2 2 2 3 2 2 5 2" xfId="3109"/>
    <cellStyle name="Normal 3 2 2 2 2 3 2 2 5 2 2" xfId="3110"/>
    <cellStyle name="Normal 3 2 2 2 2 3 2 2 5 3" xfId="3111"/>
    <cellStyle name="Normal 3 2 2 2 2 3 2 2 6" xfId="3112"/>
    <cellStyle name="Normal 3 2 2 2 2 3 2 2 6 2" xfId="3113"/>
    <cellStyle name="Normal 3 2 2 2 2 3 2 2 7" xfId="3114"/>
    <cellStyle name="Normal 3 2 2 2 2 3 2 3" xfId="3115"/>
    <cellStyle name="Normal 3 2 2 2 2 3 2 3 2" xfId="3116"/>
    <cellStyle name="Normal 3 2 2 2 2 3 2 3 2 2" xfId="3117"/>
    <cellStyle name="Normal 3 2 2 2 2 3 2 3 2 2 2" xfId="3118"/>
    <cellStyle name="Normal 3 2 2 2 2 3 2 3 2 2 2 2" xfId="3119"/>
    <cellStyle name="Normal 3 2 2 2 2 3 2 3 2 2 2 2 2" xfId="3120"/>
    <cellStyle name="Normal 3 2 2 2 2 3 2 3 2 2 2 3" xfId="3121"/>
    <cellStyle name="Normal 3 2 2 2 2 3 2 3 2 2 3" xfId="3122"/>
    <cellStyle name="Normal 3 2 2 2 2 3 2 3 2 2 3 2" xfId="3123"/>
    <cellStyle name="Normal 3 2 2 2 2 3 2 3 2 2 4" xfId="3124"/>
    <cellStyle name="Normal 3 2 2 2 2 3 2 3 2 3" xfId="3125"/>
    <cellStyle name="Normal 3 2 2 2 2 3 2 3 2 3 2" xfId="3126"/>
    <cellStyle name="Normal 3 2 2 2 2 3 2 3 2 3 2 2" xfId="3127"/>
    <cellStyle name="Normal 3 2 2 2 2 3 2 3 2 3 3" xfId="3128"/>
    <cellStyle name="Normal 3 2 2 2 2 3 2 3 2 4" xfId="3129"/>
    <cellStyle name="Normal 3 2 2 2 2 3 2 3 2 4 2" xfId="3130"/>
    <cellStyle name="Normal 3 2 2 2 2 3 2 3 2 5" xfId="3131"/>
    <cellStyle name="Normal 3 2 2 2 2 3 2 3 3" xfId="3132"/>
    <cellStyle name="Normal 3 2 2 2 2 3 2 3 3 2" xfId="3133"/>
    <cellStyle name="Normal 3 2 2 2 2 3 2 3 3 2 2" xfId="3134"/>
    <cellStyle name="Normal 3 2 2 2 2 3 2 3 3 2 2 2" xfId="3135"/>
    <cellStyle name="Normal 3 2 2 2 2 3 2 3 3 2 3" xfId="3136"/>
    <cellStyle name="Normal 3 2 2 2 2 3 2 3 3 3" xfId="3137"/>
    <cellStyle name="Normal 3 2 2 2 2 3 2 3 3 3 2" xfId="3138"/>
    <cellStyle name="Normal 3 2 2 2 2 3 2 3 3 4" xfId="3139"/>
    <cellStyle name="Normal 3 2 2 2 2 3 2 3 4" xfId="3140"/>
    <cellStyle name="Normal 3 2 2 2 2 3 2 3 4 2" xfId="3141"/>
    <cellStyle name="Normal 3 2 2 2 2 3 2 3 4 2 2" xfId="3142"/>
    <cellStyle name="Normal 3 2 2 2 2 3 2 3 4 3" xfId="3143"/>
    <cellStyle name="Normal 3 2 2 2 2 3 2 3 5" xfId="3144"/>
    <cellStyle name="Normal 3 2 2 2 2 3 2 3 5 2" xfId="3145"/>
    <cellStyle name="Normal 3 2 2 2 2 3 2 3 6" xfId="3146"/>
    <cellStyle name="Normal 3 2 2 2 2 3 2 4" xfId="3147"/>
    <cellStyle name="Normal 3 2 2 2 2 3 2 4 2" xfId="3148"/>
    <cellStyle name="Normal 3 2 2 2 2 3 2 4 2 2" xfId="3149"/>
    <cellStyle name="Normal 3 2 2 2 2 3 2 4 2 2 2" xfId="3150"/>
    <cellStyle name="Normal 3 2 2 2 2 3 2 4 2 2 2 2" xfId="3151"/>
    <cellStyle name="Normal 3 2 2 2 2 3 2 4 2 2 3" xfId="3152"/>
    <cellStyle name="Normal 3 2 2 2 2 3 2 4 2 3" xfId="3153"/>
    <cellStyle name="Normal 3 2 2 2 2 3 2 4 2 3 2" xfId="3154"/>
    <cellStyle name="Normal 3 2 2 2 2 3 2 4 2 4" xfId="3155"/>
    <cellStyle name="Normal 3 2 2 2 2 3 2 4 3" xfId="3156"/>
    <cellStyle name="Normal 3 2 2 2 2 3 2 4 3 2" xfId="3157"/>
    <cellStyle name="Normal 3 2 2 2 2 3 2 4 3 2 2" xfId="3158"/>
    <cellStyle name="Normal 3 2 2 2 2 3 2 4 3 3" xfId="3159"/>
    <cellStyle name="Normal 3 2 2 2 2 3 2 4 4" xfId="3160"/>
    <cellStyle name="Normal 3 2 2 2 2 3 2 4 4 2" xfId="3161"/>
    <cellStyle name="Normal 3 2 2 2 2 3 2 4 5" xfId="3162"/>
    <cellStyle name="Normal 3 2 2 2 2 3 2 5" xfId="3163"/>
    <cellStyle name="Normal 3 2 2 2 2 3 2 5 2" xfId="3164"/>
    <cellStyle name="Normal 3 2 2 2 2 3 2 5 2 2" xfId="3165"/>
    <cellStyle name="Normal 3 2 2 2 2 3 2 5 2 2 2" xfId="3166"/>
    <cellStyle name="Normal 3 2 2 2 2 3 2 5 2 3" xfId="3167"/>
    <cellStyle name="Normal 3 2 2 2 2 3 2 5 3" xfId="3168"/>
    <cellStyle name="Normal 3 2 2 2 2 3 2 5 3 2" xfId="3169"/>
    <cellStyle name="Normal 3 2 2 2 2 3 2 5 4" xfId="3170"/>
    <cellStyle name="Normal 3 2 2 2 2 3 2 6" xfId="3171"/>
    <cellStyle name="Normal 3 2 2 2 2 3 2 6 2" xfId="3172"/>
    <cellStyle name="Normal 3 2 2 2 2 3 2 6 2 2" xfId="3173"/>
    <cellStyle name="Normal 3 2 2 2 2 3 2 6 3" xfId="3174"/>
    <cellStyle name="Normal 3 2 2 2 2 3 2 7" xfId="3175"/>
    <cellStyle name="Normal 3 2 2 2 2 3 2 7 2" xfId="3176"/>
    <cellStyle name="Normal 3 2 2 2 2 3 2 8" xfId="3177"/>
    <cellStyle name="Normal 3 2 2 2 2 3 3" xfId="3178"/>
    <cellStyle name="Normal 3 2 2 2 2 3 3 2" xfId="3179"/>
    <cellStyle name="Normal 3 2 2 2 2 3 3 2 2" xfId="3180"/>
    <cellStyle name="Normal 3 2 2 2 2 3 3 2 2 2" xfId="3181"/>
    <cellStyle name="Normal 3 2 2 2 2 3 3 2 2 2 2" xfId="3182"/>
    <cellStyle name="Normal 3 2 2 2 2 3 3 2 2 2 2 2" xfId="3183"/>
    <cellStyle name="Normal 3 2 2 2 2 3 3 2 2 2 2 2 2" xfId="3184"/>
    <cellStyle name="Normal 3 2 2 2 2 3 3 2 2 2 2 3" xfId="3185"/>
    <cellStyle name="Normal 3 2 2 2 2 3 3 2 2 2 3" xfId="3186"/>
    <cellStyle name="Normal 3 2 2 2 2 3 3 2 2 2 3 2" xfId="3187"/>
    <cellStyle name="Normal 3 2 2 2 2 3 3 2 2 2 4" xfId="3188"/>
    <cellStyle name="Normal 3 2 2 2 2 3 3 2 2 3" xfId="3189"/>
    <cellStyle name="Normal 3 2 2 2 2 3 3 2 2 3 2" xfId="3190"/>
    <cellStyle name="Normal 3 2 2 2 2 3 3 2 2 3 2 2" xfId="3191"/>
    <cellStyle name="Normal 3 2 2 2 2 3 3 2 2 3 3" xfId="3192"/>
    <cellStyle name="Normal 3 2 2 2 2 3 3 2 2 4" xfId="3193"/>
    <cellStyle name="Normal 3 2 2 2 2 3 3 2 2 4 2" xfId="3194"/>
    <cellStyle name="Normal 3 2 2 2 2 3 3 2 2 5" xfId="3195"/>
    <cellStyle name="Normal 3 2 2 2 2 3 3 2 3" xfId="3196"/>
    <cellStyle name="Normal 3 2 2 2 2 3 3 2 3 2" xfId="3197"/>
    <cellStyle name="Normal 3 2 2 2 2 3 3 2 3 2 2" xfId="3198"/>
    <cellStyle name="Normal 3 2 2 2 2 3 3 2 3 2 2 2" xfId="3199"/>
    <cellStyle name="Normal 3 2 2 2 2 3 3 2 3 2 3" xfId="3200"/>
    <cellStyle name="Normal 3 2 2 2 2 3 3 2 3 3" xfId="3201"/>
    <cellStyle name="Normal 3 2 2 2 2 3 3 2 3 3 2" xfId="3202"/>
    <cellStyle name="Normal 3 2 2 2 2 3 3 2 3 4" xfId="3203"/>
    <cellStyle name="Normal 3 2 2 2 2 3 3 2 4" xfId="3204"/>
    <cellStyle name="Normal 3 2 2 2 2 3 3 2 4 2" xfId="3205"/>
    <cellStyle name="Normal 3 2 2 2 2 3 3 2 4 2 2" xfId="3206"/>
    <cellStyle name="Normal 3 2 2 2 2 3 3 2 4 3" xfId="3207"/>
    <cellStyle name="Normal 3 2 2 2 2 3 3 2 5" xfId="3208"/>
    <cellStyle name="Normal 3 2 2 2 2 3 3 2 5 2" xfId="3209"/>
    <cellStyle name="Normal 3 2 2 2 2 3 3 2 6" xfId="3210"/>
    <cellStyle name="Normal 3 2 2 2 2 3 3 3" xfId="3211"/>
    <cellStyle name="Normal 3 2 2 2 2 3 3 3 2" xfId="3212"/>
    <cellStyle name="Normal 3 2 2 2 2 3 3 3 2 2" xfId="3213"/>
    <cellStyle name="Normal 3 2 2 2 2 3 3 3 2 2 2" xfId="3214"/>
    <cellStyle name="Normal 3 2 2 2 2 3 3 3 2 2 2 2" xfId="3215"/>
    <cellStyle name="Normal 3 2 2 2 2 3 3 3 2 2 3" xfId="3216"/>
    <cellStyle name="Normal 3 2 2 2 2 3 3 3 2 3" xfId="3217"/>
    <cellStyle name="Normal 3 2 2 2 2 3 3 3 2 3 2" xfId="3218"/>
    <cellStyle name="Normal 3 2 2 2 2 3 3 3 2 4" xfId="3219"/>
    <cellStyle name="Normal 3 2 2 2 2 3 3 3 3" xfId="3220"/>
    <cellStyle name="Normal 3 2 2 2 2 3 3 3 3 2" xfId="3221"/>
    <cellStyle name="Normal 3 2 2 2 2 3 3 3 3 2 2" xfId="3222"/>
    <cellStyle name="Normal 3 2 2 2 2 3 3 3 3 3" xfId="3223"/>
    <cellStyle name="Normal 3 2 2 2 2 3 3 3 4" xfId="3224"/>
    <cellStyle name="Normal 3 2 2 2 2 3 3 3 4 2" xfId="3225"/>
    <cellStyle name="Normal 3 2 2 2 2 3 3 3 5" xfId="3226"/>
    <cellStyle name="Normal 3 2 2 2 2 3 3 4" xfId="3227"/>
    <cellStyle name="Normal 3 2 2 2 2 3 3 4 2" xfId="3228"/>
    <cellStyle name="Normal 3 2 2 2 2 3 3 4 2 2" xfId="3229"/>
    <cellStyle name="Normal 3 2 2 2 2 3 3 4 2 2 2" xfId="3230"/>
    <cellStyle name="Normal 3 2 2 2 2 3 3 4 2 3" xfId="3231"/>
    <cellStyle name="Normal 3 2 2 2 2 3 3 4 3" xfId="3232"/>
    <cellStyle name="Normal 3 2 2 2 2 3 3 4 3 2" xfId="3233"/>
    <cellStyle name="Normal 3 2 2 2 2 3 3 4 4" xfId="3234"/>
    <cellStyle name="Normal 3 2 2 2 2 3 3 5" xfId="3235"/>
    <cellStyle name="Normal 3 2 2 2 2 3 3 5 2" xfId="3236"/>
    <cellStyle name="Normal 3 2 2 2 2 3 3 5 2 2" xfId="3237"/>
    <cellStyle name="Normal 3 2 2 2 2 3 3 5 3" xfId="3238"/>
    <cellStyle name="Normal 3 2 2 2 2 3 3 6" xfId="3239"/>
    <cellStyle name="Normal 3 2 2 2 2 3 3 6 2" xfId="3240"/>
    <cellStyle name="Normal 3 2 2 2 2 3 3 7" xfId="3241"/>
    <cellStyle name="Normal 3 2 2 2 2 3 4" xfId="3242"/>
    <cellStyle name="Normal 3 2 2 2 2 3 4 2" xfId="3243"/>
    <cellStyle name="Normal 3 2 2 2 2 3 4 2 2" xfId="3244"/>
    <cellStyle name="Normal 3 2 2 2 2 3 4 2 2 2" xfId="3245"/>
    <cellStyle name="Normal 3 2 2 2 2 3 4 2 2 2 2" xfId="3246"/>
    <cellStyle name="Normal 3 2 2 2 2 3 4 2 2 2 2 2" xfId="3247"/>
    <cellStyle name="Normal 3 2 2 2 2 3 4 2 2 2 3" xfId="3248"/>
    <cellStyle name="Normal 3 2 2 2 2 3 4 2 2 3" xfId="3249"/>
    <cellStyle name="Normal 3 2 2 2 2 3 4 2 2 3 2" xfId="3250"/>
    <cellStyle name="Normal 3 2 2 2 2 3 4 2 2 4" xfId="3251"/>
    <cellStyle name="Normal 3 2 2 2 2 3 4 2 3" xfId="3252"/>
    <cellStyle name="Normal 3 2 2 2 2 3 4 2 3 2" xfId="3253"/>
    <cellStyle name="Normal 3 2 2 2 2 3 4 2 3 2 2" xfId="3254"/>
    <cellStyle name="Normal 3 2 2 2 2 3 4 2 3 3" xfId="3255"/>
    <cellStyle name="Normal 3 2 2 2 2 3 4 2 4" xfId="3256"/>
    <cellStyle name="Normal 3 2 2 2 2 3 4 2 4 2" xfId="3257"/>
    <cellStyle name="Normal 3 2 2 2 2 3 4 2 5" xfId="3258"/>
    <cellStyle name="Normal 3 2 2 2 2 3 4 3" xfId="3259"/>
    <cellStyle name="Normal 3 2 2 2 2 3 4 3 2" xfId="3260"/>
    <cellStyle name="Normal 3 2 2 2 2 3 4 3 2 2" xfId="3261"/>
    <cellStyle name="Normal 3 2 2 2 2 3 4 3 2 2 2" xfId="3262"/>
    <cellStyle name="Normal 3 2 2 2 2 3 4 3 2 3" xfId="3263"/>
    <cellStyle name="Normal 3 2 2 2 2 3 4 3 3" xfId="3264"/>
    <cellStyle name="Normal 3 2 2 2 2 3 4 3 3 2" xfId="3265"/>
    <cellStyle name="Normal 3 2 2 2 2 3 4 3 4" xfId="3266"/>
    <cellStyle name="Normal 3 2 2 2 2 3 4 4" xfId="3267"/>
    <cellStyle name="Normal 3 2 2 2 2 3 4 4 2" xfId="3268"/>
    <cellStyle name="Normal 3 2 2 2 2 3 4 4 2 2" xfId="3269"/>
    <cellStyle name="Normal 3 2 2 2 2 3 4 4 3" xfId="3270"/>
    <cellStyle name="Normal 3 2 2 2 2 3 4 5" xfId="3271"/>
    <cellStyle name="Normal 3 2 2 2 2 3 4 5 2" xfId="3272"/>
    <cellStyle name="Normal 3 2 2 2 2 3 4 6" xfId="3273"/>
    <cellStyle name="Normal 3 2 2 2 2 3 5" xfId="3274"/>
    <cellStyle name="Normal 3 2 2 2 2 3 5 2" xfId="3275"/>
    <cellStyle name="Normal 3 2 2 2 2 3 5 2 2" xfId="3276"/>
    <cellStyle name="Normal 3 2 2 2 2 3 5 2 2 2" xfId="3277"/>
    <cellStyle name="Normal 3 2 2 2 2 3 5 2 2 2 2" xfId="3278"/>
    <cellStyle name="Normal 3 2 2 2 2 3 5 2 2 3" xfId="3279"/>
    <cellStyle name="Normal 3 2 2 2 2 3 5 2 3" xfId="3280"/>
    <cellStyle name="Normal 3 2 2 2 2 3 5 2 3 2" xfId="3281"/>
    <cellStyle name="Normal 3 2 2 2 2 3 5 2 4" xfId="3282"/>
    <cellStyle name="Normal 3 2 2 2 2 3 5 3" xfId="3283"/>
    <cellStyle name="Normal 3 2 2 2 2 3 5 3 2" xfId="3284"/>
    <cellStyle name="Normal 3 2 2 2 2 3 5 3 2 2" xfId="3285"/>
    <cellStyle name="Normal 3 2 2 2 2 3 5 3 3" xfId="3286"/>
    <cellStyle name="Normal 3 2 2 2 2 3 5 4" xfId="3287"/>
    <cellStyle name="Normal 3 2 2 2 2 3 5 4 2" xfId="3288"/>
    <cellStyle name="Normal 3 2 2 2 2 3 5 5" xfId="3289"/>
    <cellStyle name="Normal 3 2 2 2 2 3 6" xfId="3290"/>
    <cellStyle name="Normal 3 2 2 2 2 3 6 2" xfId="3291"/>
    <cellStyle name="Normal 3 2 2 2 2 3 6 2 2" xfId="3292"/>
    <cellStyle name="Normal 3 2 2 2 2 3 6 2 2 2" xfId="3293"/>
    <cellStyle name="Normal 3 2 2 2 2 3 6 2 3" xfId="3294"/>
    <cellStyle name="Normal 3 2 2 2 2 3 6 3" xfId="3295"/>
    <cellStyle name="Normal 3 2 2 2 2 3 6 3 2" xfId="3296"/>
    <cellStyle name="Normal 3 2 2 2 2 3 6 4" xfId="3297"/>
    <cellStyle name="Normal 3 2 2 2 2 3 7" xfId="3298"/>
    <cellStyle name="Normal 3 2 2 2 2 3 7 2" xfId="3299"/>
    <cellStyle name="Normal 3 2 2 2 2 3 7 2 2" xfId="3300"/>
    <cellStyle name="Normal 3 2 2 2 2 3 7 3" xfId="3301"/>
    <cellStyle name="Normal 3 2 2 2 2 3 8" xfId="3302"/>
    <cellStyle name="Normal 3 2 2 2 2 3 8 2" xfId="3303"/>
    <cellStyle name="Normal 3 2 2 2 2 3 9" xfId="3304"/>
    <cellStyle name="Normal 3 2 2 2 2 4" xfId="3305"/>
    <cellStyle name="Normal 3 2 2 2 2 4 2" xfId="3306"/>
    <cellStyle name="Normal 3 2 2 2 2 4 2 2" xfId="3307"/>
    <cellStyle name="Normal 3 2 2 2 2 4 2 2 2" xfId="3308"/>
    <cellStyle name="Normal 3 2 2 2 2 4 2 2 2 2" xfId="3309"/>
    <cellStyle name="Normal 3 2 2 2 2 4 2 2 2 2 2" xfId="3310"/>
    <cellStyle name="Normal 3 2 2 2 2 4 2 2 2 2 2 2" xfId="3311"/>
    <cellStyle name="Normal 3 2 2 2 2 4 2 2 2 2 2 2 2" xfId="3312"/>
    <cellStyle name="Normal 3 2 2 2 2 4 2 2 2 2 2 3" xfId="3313"/>
    <cellStyle name="Normal 3 2 2 2 2 4 2 2 2 2 3" xfId="3314"/>
    <cellStyle name="Normal 3 2 2 2 2 4 2 2 2 2 3 2" xfId="3315"/>
    <cellStyle name="Normal 3 2 2 2 2 4 2 2 2 2 4" xfId="3316"/>
    <cellStyle name="Normal 3 2 2 2 2 4 2 2 2 3" xfId="3317"/>
    <cellStyle name="Normal 3 2 2 2 2 4 2 2 2 3 2" xfId="3318"/>
    <cellStyle name="Normal 3 2 2 2 2 4 2 2 2 3 2 2" xfId="3319"/>
    <cellStyle name="Normal 3 2 2 2 2 4 2 2 2 3 3" xfId="3320"/>
    <cellStyle name="Normal 3 2 2 2 2 4 2 2 2 4" xfId="3321"/>
    <cellStyle name="Normal 3 2 2 2 2 4 2 2 2 4 2" xfId="3322"/>
    <cellStyle name="Normal 3 2 2 2 2 4 2 2 2 5" xfId="3323"/>
    <cellStyle name="Normal 3 2 2 2 2 4 2 2 3" xfId="3324"/>
    <cellStyle name="Normal 3 2 2 2 2 4 2 2 3 2" xfId="3325"/>
    <cellStyle name="Normal 3 2 2 2 2 4 2 2 3 2 2" xfId="3326"/>
    <cellStyle name="Normal 3 2 2 2 2 4 2 2 3 2 2 2" xfId="3327"/>
    <cellStyle name="Normal 3 2 2 2 2 4 2 2 3 2 3" xfId="3328"/>
    <cellStyle name="Normal 3 2 2 2 2 4 2 2 3 3" xfId="3329"/>
    <cellStyle name="Normal 3 2 2 2 2 4 2 2 3 3 2" xfId="3330"/>
    <cellStyle name="Normal 3 2 2 2 2 4 2 2 3 4" xfId="3331"/>
    <cellStyle name="Normal 3 2 2 2 2 4 2 2 4" xfId="3332"/>
    <cellStyle name="Normal 3 2 2 2 2 4 2 2 4 2" xfId="3333"/>
    <cellStyle name="Normal 3 2 2 2 2 4 2 2 4 2 2" xfId="3334"/>
    <cellStyle name="Normal 3 2 2 2 2 4 2 2 4 3" xfId="3335"/>
    <cellStyle name="Normal 3 2 2 2 2 4 2 2 5" xfId="3336"/>
    <cellStyle name="Normal 3 2 2 2 2 4 2 2 5 2" xfId="3337"/>
    <cellStyle name="Normal 3 2 2 2 2 4 2 2 6" xfId="3338"/>
    <cellStyle name="Normal 3 2 2 2 2 4 2 3" xfId="3339"/>
    <cellStyle name="Normal 3 2 2 2 2 4 2 3 2" xfId="3340"/>
    <cellStyle name="Normal 3 2 2 2 2 4 2 3 2 2" xfId="3341"/>
    <cellStyle name="Normal 3 2 2 2 2 4 2 3 2 2 2" xfId="3342"/>
    <cellStyle name="Normal 3 2 2 2 2 4 2 3 2 2 2 2" xfId="3343"/>
    <cellStyle name="Normal 3 2 2 2 2 4 2 3 2 2 3" xfId="3344"/>
    <cellStyle name="Normal 3 2 2 2 2 4 2 3 2 3" xfId="3345"/>
    <cellStyle name="Normal 3 2 2 2 2 4 2 3 2 3 2" xfId="3346"/>
    <cellStyle name="Normal 3 2 2 2 2 4 2 3 2 4" xfId="3347"/>
    <cellStyle name="Normal 3 2 2 2 2 4 2 3 3" xfId="3348"/>
    <cellStyle name="Normal 3 2 2 2 2 4 2 3 3 2" xfId="3349"/>
    <cellStyle name="Normal 3 2 2 2 2 4 2 3 3 2 2" xfId="3350"/>
    <cellStyle name="Normal 3 2 2 2 2 4 2 3 3 3" xfId="3351"/>
    <cellStyle name="Normal 3 2 2 2 2 4 2 3 4" xfId="3352"/>
    <cellStyle name="Normal 3 2 2 2 2 4 2 3 4 2" xfId="3353"/>
    <cellStyle name="Normal 3 2 2 2 2 4 2 3 5" xfId="3354"/>
    <cellStyle name="Normal 3 2 2 2 2 4 2 4" xfId="3355"/>
    <cellStyle name="Normal 3 2 2 2 2 4 2 4 2" xfId="3356"/>
    <cellStyle name="Normal 3 2 2 2 2 4 2 4 2 2" xfId="3357"/>
    <cellStyle name="Normal 3 2 2 2 2 4 2 4 2 2 2" xfId="3358"/>
    <cellStyle name="Normal 3 2 2 2 2 4 2 4 2 3" xfId="3359"/>
    <cellStyle name="Normal 3 2 2 2 2 4 2 4 3" xfId="3360"/>
    <cellStyle name="Normal 3 2 2 2 2 4 2 4 3 2" xfId="3361"/>
    <cellStyle name="Normal 3 2 2 2 2 4 2 4 4" xfId="3362"/>
    <cellStyle name="Normal 3 2 2 2 2 4 2 5" xfId="3363"/>
    <cellStyle name="Normal 3 2 2 2 2 4 2 5 2" xfId="3364"/>
    <cellStyle name="Normal 3 2 2 2 2 4 2 5 2 2" xfId="3365"/>
    <cellStyle name="Normal 3 2 2 2 2 4 2 5 3" xfId="3366"/>
    <cellStyle name="Normal 3 2 2 2 2 4 2 6" xfId="3367"/>
    <cellStyle name="Normal 3 2 2 2 2 4 2 6 2" xfId="3368"/>
    <cellStyle name="Normal 3 2 2 2 2 4 2 7" xfId="3369"/>
    <cellStyle name="Normal 3 2 2 2 2 4 3" xfId="3370"/>
    <cellStyle name="Normal 3 2 2 2 2 4 3 2" xfId="3371"/>
    <cellStyle name="Normal 3 2 2 2 2 4 3 2 2" xfId="3372"/>
    <cellStyle name="Normal 3 2 2 2 2 4 3 2 2 2" xfId="3373"/>
    <cellStyle name="Normal 3 2 2 2 2 4 3 2 2 2 2" xfId="3374"/>
    <cellStyle name="Normal 3 2 2 2 2 4 3 2 2 2 2 2" xfId="3375"/>
    <cellStyle name="Normal 3 2 2 2 2 4 3 2 2 2 3" xfId="3376"/>
    <cellStyle name="Normal 3 2 2 2 2 4 3 2 2 3" xfId="3377"/>
    <cellStyle name="Normal 3 2 2 2 2 4 3 2 2 3 2" xfId="3378"/>
    <cellStyle name="Normal 3 2 2 2 2 4 3 2 2 4" xfId="3379"/>
    <cellStyle name="Normal 3 2 2 2 2 4 3 2 3" xfId="3380"/>
    <cellStyle name="Normal 3 2 2 2 2 4 3 2 3 2" xfId="3381"/>
    <cellStyle name="Normal 3 2 2 2 2 4 3 2 3 2 2" xfId="3382"/>
    <cellStyle name="Normal 3 2 2 2 2 4 3 2 3 3" xfId="3383"/>
    <cellStyle name="Normal 3 2 2 2 2 4 3 2 4" xfId="3384"/>
    <cellStyle name="Normal 3 2 2 2 2 4 3 2 4 2" xfId="3385"/>
    <cellStyle name="Normal 3 2 2 2 2 4 3 2 5" xfId="3386"/>
    <cellStyle name="Normal 3 2 2 2 2 4 3 3" xfId="3387"/>
    <cellStyle name="Normal 3 2 2 2 2 4 3 3 2" xfId="3388"/>
    <cellStyle name="Normal 3 2 2 2 2 4 3 3 2 2" xfId="3389"/>
    <cellStyle name="Normal 3 2 2 2 2 4 3 3 2 2 2" xfId="3390"/>
    <cellStyle name="Normal 3 2 2 2 2 4 3 3 2 3" xfId="3391"/>
    <cellStyle name="Normal 3 2 2 2 2 4 3 3 3" xfId="3392"/>
    <cellStyle name="Normal 3 2 2 2 2 4 3 3 3 2" xfId="3393"/>
    <cellStyle name="Normal 3 2 2 2 2 4 3 3 4" xfId="3394"/>
    <cellStyle name="Normal 3 2 2 2 2 4 3 4" xfId="3395"/>
    <cellStyle name="Normal 3 2 2 2 2 4 3 4 2" xfId="3396"/>
    <cellStyle name="Normal 3 2 2 2 2 4 3 4 2 2" xfId="3397"/>
    <cellStyle name="Normal 3 2 2 2 2 4 3 4 3" xfId="3398"/>
    <cellStyle name="Normal 3 2 2 2 2 4 3 5" xfId="3399"/>
    <cellStyle name="Normal 3 2 2 2 2 4 3 5 2" xfId="3400"/>
    <cellStyle name="Normal 3 2 2 2 2 4 3 6" xfId="3401"/>
    <cellStyle name="Normal 3 2 2 2 2 4 4" xfId="3402"/>
    <cellStyle name="Normal 3 2 2 2 2 4 4 2" xfId="3403"/>
    <cellStyle name="Normal 3 2 2 2 2 4 4 2 2" xfId="3404"/>
    <cellStyle name="Normal 3 2 2 2 2 4 4 2 2 2" xfId="3405"/>
    <cellStyle name="Normal 3 2 2 2 2 4 4 2 2 2 2" xfId="3406"/>
    <cellStyle name="Normal 3 2 2 2 2 4 4 2 2 3" xfId="3407"/>
    <cellStyle name="Normal 3 2 2 2 2 4 4 2 3" xfId="3408"/>
    <cellStyle name="Normal 3 2 2 2 2 4 4 2 3 2" xfId="3409"/>
    <cellStyle name="Normal 3 2 2 2 2 4 4 2 4" xfId="3410"/>
    <cellStyle name="Normal 3 2 2 2 2 4 4 3" xfId="3411"/>
    <cellStyle name="Normal 3 2 2 2 2 4 4 3 2" xfId="3412"/>
    <cellStyle name="Normal 3 2 2 2 2 4 4 3 2 2" xfId="3413"/>
    <cellStyle name="Normal 3 2 2 2 2 4 4 3 3" xfId="3414"/>
    <cellStyle name="Normal 3 2 2 2 2 4 4 4" xfId="3415"/>
    <cellStyle name="Normal 3 2 2 2 2 4 4 4 2" xfId="3416"/>
    <cellStyle name="Normal 3 2 2 2 2 4 4 5" xfId="3417"/>
    <cellStyle name="Normal 3 2 2 2 2 4 5" xfId="3418"/>
    <cellStyle name="Normal 3 2 2 2 2 4 5 2" xfId="3419"/>
    <cellStyle name="Normal 3 2 2 2 2 4 5 2 2" xfId="3420"/>
    <cellStyle name="Normal 3 2 2 2 2 4 5 2 2 2" xfId="3421"/>
    <cellStyle name="Normal 3 2 2 2 2 4 5 2 3" xfId="3422"/>
    <cellStyle name="Normal 3 2 2 2 2 4 5 3" xfId="3423"/>
    <cellStyle name="Normal 3 2 2 2 2 4 5 3 2" xfId="3424"/>
    <cellStyle name="Normal 3 2 2 2 2 4 5 4" xfId="3425"/>
    <cellStyle name="Normal 3 2 2 2 2 4 6" xfId="3426"/>
    <cellStyle name="Normal 3 2 2 2 2 4 6 2" xfId="3427"/>
    <cellStyle name="Normal 3 2 2 2 2 4 6 2 2" xfId="3428"/>
    <cellStyle name="Normal 3 2 2 2 2 4 6 3" xfId="3429"/>
    <cellStyle name="Normal 3 2 2 2 2 4 7" xfId="3430"/>
    <cellStyle name="Normal 3 2 2 2 2 4 7 2" xfId="3431"/>
    <cellStyle name="Normal 3 2 2 2 2 4 8" xfId="3432"/>
    <cellStyle name="Normal 3 2 2 2 2 5" xfId="3433"/>
    <cellStyle name="Normal 3 2 2 2 2 5 2" xfId="3434"/>
    <cellStyle name="Normal 3 2 2 2 2 5 2 2" xfId="3435"/>
    <cellStyle name="Normal 3 2 2 2 2 5 2 2 2" xfId="3436"/>
    <cellStyle name="Normal 3 2 2 2 2 5 2 2 2 2" xfId="3437"/>
    <cellStyle name="Normal 3 2 2 2 2 5 2 2 2 2 2" xfId="3438"/>
    <cellStyle name="Normal 3 2 2 2 2 5 2 2 2 2 2 2" xfId="3439"/>
    <cellStyle name="Normal 3 2 2 2 2 5 2 2 2 2 3" xfId="3440"/>
    <cellStyle name="Normal 3 2 2 2 2 5 2 2 2 3" xfId="3441"/>
    <cellStyle name="Normal 3 2 2 2 2 5 2 2 2 3 2" xfId="3442"/>
    <cellStyle name="Normal 3 2 2 2 2 5 2 2 2 4" xfId="3443"/>
    <cellStyle name="Normal 3 2 2 2 2 5 2 2 3" xfId="3444"/>
    <cellStyle name="Normal 3 2 2 2 2 5 2 2 3 2" xfId="3445"/>
    <cellStyle name="Normal 3 2 2 2 2 5 2 2 3 2 2" xfId="3446"/>
    <cellStyle name="Normal 3 2 2 2 2 5 2 2 3 3" xfId="3447"/>
    <cellStyle name="Normal 3 2 2 2 2 5 2 2 4" xfId="3448"/>
    <cellStyle name="Normal 3 2 2 2 2 5 2 2 4 2" xfId="3449"/>
    <cellStyle name="Normal 3 2 2 2 2 5 2 2 5" xfId="3450"/>
    <cellStyle name="Normal 3 2 2 2 2 5 2 3" xfId="3451"/>
    <cellStyle name="Normal 3 2 2 2 2 5 2 3 2" xfId="3452"/>
    <cellStyle name="Normal 3 2 2 2 2 5 2 3 2 2" xfId="3453"/>
    <cellStyle name="Normal 3 2 2 2 2 5 2 3 2 2 2" xfId="3454"/>
    <cellStyle name="Normal 3 2 2 2 2 5 2 3 2 3" xfId="3455"/>
    <cellStyle name="Normal 3 2 2 2 2 5 2 3 3" xfId="3456"/>
    <cellStyle name="Normal 3 2 2 2 2 5 2 3 3 2" xfId="3457"/>
    <cellStyle name="Normal 3 2 2 2 2 5 2 3 4" xfId="3458"/>
    <cellStyle name="Normal 3 2 2 2 2 5 2 4" xfId="3459"/>
    <cellStyle name="Normal 3 2 2 2 2 5 2 4 2" xfId="3460"/>
    <cellStyle name="Normal 3 2 2 2 2 5 2 4 2 2" xfId="3461"/>
    <cellStyle name="Normal 3 2 2 2 2 5 2 4 3" xfId="3462"/>
    <cellStyle name="Normal 3 2 2 2 2 5 2 5" xfId="3463"/>
    <cellStyle name="Normal 3 2 2 2 2 5 2 5 2" xfId="3464"/>
    <cellStyle name="Normal 3 2 2 2 2 5 2 6" xfId="3465"/>
    <cellStyle name="Normal 3 2 2 2 2 5 3" xfId="3466"/>
    <cellStyle name="Normal 3 2 2 2 2 5 3 2" xfId="3467"/>
    <cellStyle name="Normal 3 2 2 2 2 5 3 2 2" xfId="3468"/>
    <cellStyle name="Normal 3 2 2 2 2 5 3 2 2 2" xfId="3469"/>
    <cellStyle name="Normal 3 2 2 2 2 5 3 2 2 2 2" xfId="3470"/>
    <cellStyle name="Normal 3 2 2 2 2 5 3 2 2 3" xfId="3471"/>
    <cellStyle name="Normal 3 2 2 2 2 5 3 2 3" xfId="3472"/>
    <cellStyle name="Normal 3 2 2 2 2 5 3 2 3 2" xfId="3473"/>
    <cellStyle name="Normal 3 2 2 2 2 5 3 2 4" xfId="3474"/>
    <cellStyle name="Normal 3 2 2 2 2 5 3 3" xfId="3475"/>
    <cellStyle name="Normal 3 2 2 2 2 5 3 3 2" xfId="3476"/>
    <cellStyle name="Normal 3 2 2 2 2 5 3 3 2 2" xfId="3477"/>
    <cellStyle name="Normal 3 2 2 2 2 5 3 3 3" xfId="3478"/>
    <cellStyle name="Normal 3 2 2 2 2 5 3 4" xfId="3479"/>
    <cellStyle name="Normal 3 2 2 2 2 5 3 4 2" xfId="3480"/>
    <cellStyle name="Normal 3 2 2 2 2 5 3 5" xfId="3481"/>
    <cellStyle name="Normal 3 2 2 2 2 5 4" xfId="3482"/>
    <cellStyle name="Normal 3 2 2 2 2 5 4 2" xfId="3483"/>
    <cellStyle name="Normal 3 2 2 2 2 5 4 2 2" xfId="3484"/>
    <cellStyle name="Normal 3 2 2 2 2 5 4 2 2 2" xfId="3485"/>
    <cellStyle name="Normal 3 2 2 2 2 5 4 2 3" xfId="3486"/>
    <cellStyle name="Normal 3 2 2 2 2 5 4 3" xfId="3487"/>
    <cellStyle name="Normal 3 2 2 2 2 5 4 3 2" xfId="3488"/>
    <cellStyle name="Normal 3 2 2 2 2 5 4 4" xfId="3489"/>
    <cellStyle name="Normal 3 2 2 2 2 5 5" xfId="3490"/>
    <cellStyle name="Normal 3 2 2 2 2 5 5 2" xfId="3491"/>
    <cellStyle name="Normal 3 2 2 2 2 5 5 2 2" xfId="3492"/>
    <cellStyle name="Normal 3 2 2 2 2 5 5 3" xfId="3493"/>
    <cellStyle name="Normal 3 2 2 2 2 5 6" xfId="3494"/>
    <cellStyle name="Normal 3 2 2 2 2 5 6 2" xfId="3495"/>
    <cellStyle name="Normal 3 2 2 2 2 5 7" xfId="3496"/>
    <cellStyle name="Normal 3 2 2 2 2 6" xfId="3497"/>
    <cellStyle name="Normal 3 2 2 2 2 6 2" xfId="3498"/>
    <cellStyle name="Normal 3 2 2 2 2 6 2 2" xfId="3499"/>
    <cellStyle name="Normal 3 2 2 2 2 6 2 2 2" xfId="3500"/>
    <cellStyle name="Normal 3 2 2 2 2 6 2 2 2 2" xfId="3501"/>
    <cellStyle name="Normal 3 2 2 2 2 6 2 2 2 2 2" xfId="3502"/>
    <cellStyle name="Normal 3 2 2 2 2 6 2 2 2 3" xfId="3503"/>
    <cellStyle name="Normal 3 2 2 2 2 6 2 2 3" xfId="3504"/>
    <cellStyle name="Normal 3 2 2 2 2 6 2 2 3 2" xfId="3505"/>
    <cellStyle name="Normal 3 2 2 2 2 6 2 2 4" xfId="3506"/>
    <cellStyle name="Normal 3 2 2 2 2 6 2 3" xfId="3507"/>
    <cellStyle name="Normal 3 2 2 2 2 6 2 3 2" xfId="3508"/>
    <cellStyle name="Normal 3 2 2 2 2 6 2 3 2 2" xfId="3509"/>
    <cellStyle name="Normal 3 2 2 2 2 6 2 3 3" xfId="3510"/>
    <cellStyle name="Normal 3 2 2 2 2 6 2 4" xfId="3511"/>
    <cellStyle name="Normal 3 2 2 2 2 6 2 4 2" xfId="3512"/>
    <cellStyle name="Normal 3 2 2 2 2 6 2 5" xfId="3513"/>
    <cellStyle name="Normal 3 2 2 2 2 6 3" xfId="3514"/>
    <cellStyle name="Normal 3 2 2 2 2 6 3 2" xfId="3515"/>
    <cellStyle name="Normal 3 2 2 2 2 6 3 2 2" xfId="3516"/>
    <cellStyle name="Normal 3 2 2 2 2 6 3 2 2 2" xfId="3517"/>
    <cellStyle name="Normal 3 2 2 2 2 6 3 2 3" xfId="3518"/>
    <cellStyle name="Normal 3 2 2 2 2 6 3 3" xfId="3519"/>
    <cellStyle name="Normal 3 2 2 2 2 6 3 3 2" xfId="3520"/>
    <cellStyle name="Normal 3 2 2 2 2 6 3 4" xfId="3521"/>
    <cellStyle name="Normal 3 2 2 2 2 6 4" xfId="3522"/>
    <cellStyle name="Normal 3 2 2 2 2 6 4 2" xfId="3523"/>
    <cellStyle name="Normal 3 2 2 2 2 6 4 2 2" xfId="3524"/>
    <cellStyle name="Normal 3 2 2 2 2 6 4 3" xfId="3525"/>
    <cellStyle name="Normal 3 2 2 2 2 6 5" xfId="3526"/>
    <cellStyle name="Normal 3 2 2 2 2 6 5 2" xfId="3527"/>
    <cellStyle name="Normal 3 2 2 2 2 6 6" xfId="3528"/>
    <cellStyle name="Normal 3 2 2 2 2 7" xfId="3529"/>
    <cellStyle name="Normal 3 2 2 2 2 7 2" xfId="3530"/>
    <cellStyle name="Normal 3 2 2 2 2 7 2 2" xfId="3531"/>
    <cellStyle name="Normal 3 2 2 2 2 7 2 2 2" xfId="3532"/>
    <cellStyle name="Normal 3 2 2 2 2 7 2 2 2 2" xfId="3533"/>
    <cellStyle name="Normal 3 2 2 2 2 7 2 2 3" xfId="3534"/>
    <cellStyle name="Normal 3 2 2 2 2 7 2 3" xfId="3535"/>
    <cellStyle name="Normal 3 2 2 2 2 7 2 3 2" xfId="3536"/>
    <cellStyle name="Normal 3 2 2 2 2 7 2 4" xfId="3537"/>
    <cellStyle name="Normal 3 2 2 2 2 7 3" xfId="3538"/>
    <cellStyle name="Normal 3 2 2 2 2 7 3 2" xfId="3539"/>
    <cellStyle name="Normal 3 2 2 2 2 7 3 2 2" xfId="3540"/>
    <cellStyle name="Normal 3 2 2 2 2 7 3 3" xfId="3541"/>
    <cellStyle name="Normal 3 2 2 2 2 7 4" xfId="3542"/>
    <cellStyle name="Normal 3 2 2 2 2 7 4 2" xfId="3543"/>
    <cellStyle name="Normal 3 2 2 2 2 7 5" xfId="3544"/>
    <cellStyle name="Normal 3 2 2 2 2 8" xfId="3545"/>
    <cellStyle name="Normal 3 2 2 2 2 8 2" xfId="3546"/>
    <cellStyle name="Normal 3 2 2 2 2 8 2 2" xfId="3547"/>
    <cellStyle name="Normal 3 2 2 2 2 8 2 2 2" xfId="3548"/>
    <cellStyle name="Normal 3 2 2 2 2 8 2 3" xfId="3549"/>
    <cellStyle name="Normal 3 2 2 2 2 8 3" xfId="3550"/>
    <cellStyle name="Normal 3 2 2 2 2 8 3 2" xfId="3551"/>
    <cellStyle name="Normal 3 2 2 2 2 8 4" xfId="3552"/>
    <cellStyle name="Normal 3 2 2 2 2 9" xfId="3553"/>
    <cellStyle name="Normal 3 2 2 2 2 9 2" xfId="3554"/>
    <cellStyle name="Normal 3 2 2 2 2 9 2 2" xfId="3555"/>
    <cellStyle name="Normal 3 2 2 2 2 9 3" xfId="3556"/>
    <cellStyle name="Normal 3 2 2 2 3" xfId="3557"/>
    <cellStyle name="Normal 3 2 2 2 3 10" xfId="3558"/>
    <cellStyle name="Normal 3 2 2 2 3 2" xfId="3559"/>
    <cellStyle name="Normal 3 2 2 2 3 2 2" xfId="3560"/>
    <cellStyle name="Normal 3 2 2 2 3 2 2 2" xfId="3561"/>
    <cellStyle name="Normal 3 2 2 2 3 2 2 2 2" xfId="3562"/>
    <cellStyle name="Normal 3 2 2 2 3 2 2 2 2 2" xfId="3563"/>
    <cellStyle name="Normal 3 2 2 2 3 2 2 2 2 2 2" xfId="3564"/>
    <cellStyle name="Normal 3 2 2 2 3 2 2 2 2 2 2 2" xfId="3565"/>
    <cellStyle name="Normal 3 2 2 2 3 2 2 2 2 2 2 2 2" xfId="3566"/>
    <cellStyle name="Normal 3 2 2 2 3 2 2 2 2 2 2 2 2 2" xfId="3567"/>
    <cellStyle name="Normal 3 2 2 2 3 2 2 2 2 2 2 2 3" xfId="3568"/>
    <cellStyle name="Normal 3 2 2 2 3 2 2 2 2 2 2 3" xfId="3569"/>
    <cellStyle name="Normal 3 2 2 2 3 2 2 2 2 2 2 3 2" xfId="3570"/>
    <cellStyle name="Normal 3 2 2 2 3 2 2 2 2 2 2 4" xfId="3571"/>
    <cellStyle name="Normal 3 2 2 2 3 2 2 2 2 2 3" xfId="3572"/>
    <cellStyle name="Normal 3 2 2 2 3 2 2 2 2 2 3 2" xfId="3573"/>
    <cellStyle name="Normal 3 2 2 2 3 2 2 2 2 2 3 2 2" xfId="3574"/>
    <cellStyle name="Normal 3 2 2 2 3 2 2 2 2 2 3 3" xfId="3575"/>
    <cellStyle name="Normal 3 2 2 2 3 2 2 2 2 2 4" xfId="3576"/>
    <cellStyle name="Normal 3 2 2 2 3 2 2 2 2 2 4 2" xfId="3577"/>
    <cellStyle name="Normal 3 2 2 2 3 2 2 2 2 2 5" xfId="3578"/>
    <cellStyle name="Normal 3 2 2 2 3 2 2 2 2 3" xfId="3579"/>
    <cellStyle name="Normal 3 2 2 2 3 2 2 2 2 3 2" xfId="3580"/>
    <cellStyle name="Normal 3 2 2 2 3 2 2 2 2 3 2 2" xfId="3581"/>
    <cellStyle name="Normal 3 2 2 2 3 2 2 2 2 3 2 2 2" xfId="3582"/>
    <cellStyle name="Normal 3 2 2 2 3 2 2 2 2 3 2 3" xfId="3583"/>
    <cellStyle name="Normal 3 2 2 2 3 2 2 2 2 3 3" xfId="3584"/>
    <cellStyle name="Normal 3 2 2 2 3 2 2 2 2 3 3 2" xfId="3585"/>
    <cellStyle name="Normal 3 2 2 2 3 2 2 2 2 3 4" xfId="3586"/>
    <cellStyle name="Normal 3 2 2 2 3 2 2 2 2 4" xfId="3587"/>
    <cellStyle name="Normal 3 2 2 2 3 2 2 2 2 4 2" xfId="3588"/>
    <cellStyle name="Normal 3 2 2 2 3 2 2 2 2 4 2 2" xfId="3589"/>
    <cellStyle name="Normal 3 2 2 2 3 2 2 2 2 4 3" xfId="3590"/>
    <cellStyle name="Normal 3 2 2 2 3 2 2 2 2 5" xfId="3591"/>
    <cellStyle name="Normal 3 2 2 2 3 2 2 2 2 5 2" xfId="3592"/>
    <cellStyle name="Normal 3 2 2 2 3 2 2 2 2 6" xfId="3593"/>
    <cellStyle name="Normal 3 2 2 2 3 2 2 2 3" xfId="3594"/>
    <cellStyle name="Normal 3 2 2 2 3 2 2 2 3 2" xfId="3595"/>
    <cellStyle name="Normal 3 2 2 2 3 2 2 2 3 2 2" xfId="3596"/>
    <cellStyle name="Normal 3 2 2 2 3 2 2 2 3 2 2 2" xfId="3597"/>
    <cellStyle name="Normal 3 2 2 2 3 2 2 2 3 2 2 2 2" xfId="3598"/>
    <cellStyle name="Normal 3 2 2 2 3 2 2 2 3 2 2 3" xfId="3599"/>
    <cellStyle name="Normal 3 2 2 2 3 2 2 2 3 2 3" xfId="3600"/>
    <cellStyle name="Normal 3 2 2 2 3 2 2 2 3 2 3 2" xfId="3601"/>
    <cellStyle name="Normal 3 2 2 2 3 2 2 2 3 2 4" xfId="3602"/>
    <cellStyle name="Normal 3 2 2 2 3 2 2 2 3 3" xfId="3603"/>
    <cellStyle name="Normal 3 2 2 2 3 2 2 2 3 3 2" xfId="3604"/>
    <cellStyle name="Normal 3 2 2 2 3 2 2 2 3 3 2 2" xfId="3605"/>
    <cellStyle name="Normal 3 2 2 2 3 2 2 2 3 3 3" xfId="3606"/>
    <cellStyle name="Normal 3 2 2 2 3 2 2 2 3 4" xfId="3607"/>
    <cellStyle name="Normal 3 2 2 2 3 2 2 2 3 4 2" xfId="3608"/>
    <cellStyle name="Normal 3 2 2 2 3 2 2 2 3 5" xfId="3609"/>
    <cellStyle name="Normal 3 2 2 2 3 2 2 2 4" xfId="3610"/>
    <cellStyle name="Normal 3 2 2 2 3 2 2 2 4 2" xfId="3611"/>
    <cellStyle name="Normal 3 2 2 2 3 2 2 2 4 2 2" xfId="3612"/>
    <cellStyle name="Normal 3 2 2 2 3 2 2 2 4 2 2 2" xfId="3613"/>
    <cellStyle name="Normal 3 2 2 2 3 2 2 2 4 2 3" xfId="3614"/>
    <cellStyle name="Normal 3 2 2 2 3 2 2 2 4 3" xfId="3615"/>
    <cellStyle name="Normal 3 2 2 2 3 2 2 2 4 3 2" xfId="3616"/>
    <cellStyle name="Normal 3 2 2 2 3 2 2 2 4 4" xfId="3617"/>
    <cellStyle name="Normal 3 2 2 2 3 2 2 2 5" xfId="3618"/>
    <cellStyle name="Normal 3 2 2 2 3 2 2 2 5 2" xfId="3619"/>
    <cellStyle name="Normal 3 2 2 2 3 2 2 2 5 2 2" xfId="3620"/>
    <cellStyle name="Normal 3 2 2 2 3 2 2 2 5 3" xfId="3621"/>
    <cellStyle name="Normal 3 2 2 2 3 2 2 2 6" xfId="3622"/>
    <cellStyle name="Normal 3 2 2 2 3 2 2 2 6 2" xfId="3623"/>
    <cellStyle name="Normal 3 2 2 2 3 2 2 2 7" xfId="3624"/>
    <cellStyle name="Normal 3 2 2 2 3 2 2 3" xfId="3625"/>
    <cellStyle name="Normal 3 2 2 2 3 2 2 3 2" xfId="3626"/>
    <cellStyle name="Normal 3 2 2 2 3 2 2 3 2 2" xfId="3627"/>
    <cellStyle name="Normal 3 2 2 2 3 2 2 3 2 2 2" xfId="3628"/>
    <cellStyle name="Normal 3 2 2 2 3 2 2 3 2 2 2 2" xfId="3629"/>
    <cellStyle name="Normal 3 2 2 2 3 2 2 3 2 2 2 2 2" xfId="3630"/>
    <cellStyle name="Normal 3 2 2 2 3 2 2 3 2 2 2 3" xfId="3631"/>
    <cellStyle name="Normal 3 2 2 2 3 2 2 3 2 2 3" xfId="3632"/>
    <cellStyle name="Normal 3 2 2 2 3 2 2 3 2 2 3 2" xfId="3633"/>
    <cellStyle name="Normal 3 2 2 2 3 2 2 3 2 2 4" xfId="3634"/>
    <cellStyle name="Normal 3 2 2 2 3 2 2 3 2 3" xfId="3635"/>
    <cellStyle name="Normal 3 2 2 2 3 2 2 3 2 3 2" xfId="3636"/>
    <cellStyle name="Normal 3 2 2 2 3 2 2 3 2 3 2 2" xfId="3637"/>
    <cellStyle name="Normal 3 2 2 2 3 2 2 3 2 3 3" xfId="3638"/>
    <cellStyle name="Normal 3 2 2 2 3 2 2 3 2 4" xfId="3639"/>
    <cellStyle name="Normal 3 2 2 2 3 2 2 3 2 4 2" xfId="3640"/>
    <cellStyle name="Normal 3 2 2 2 3 2 2 3 2 5" xfId="3641"/>
    <cellStyle name="Normal 3 2 2 2 3 2 2 3 3" xfId="3642"/>
    <cellStyle name="Normal 3 2 2 2 3 2 2 3 3 2" xfId="3643"/>
    <cellStyle name="Normal 3 2 2 2 3 2 2 3 3 2 2" xfId="3644"/>
    <cellStyle name="Normal 3 2 2 2 3 2 2 3 3 2 2 2" xfId="3645"/>
    <cellStyle name="Normal 3 2 2 2 3 2 2 3 3 2 3" xfId="3646"/>
    <cellStyle name="Normal 3 2 2 2 3 2 2 3 3 3" xfId="3647"/>
    <cellStyle name="Normal 3 2 2 2 3 2 2 3 3 3 2" xfId="3648"/>
    <cellStyle name="Normal 3 2 2 2 3 2 2 3 3 4" xfId="3649"/>
    <cellStyle name="Normal 3 2 2 2 3 2 2 3 4" xfId="3650"/>
    <cellStyle name="Normal 3 2 2 2 3 2 2 3 4 2" xfId="3651"/>
    <cellStyle name="Normal 3 2 2 2 3 2 2 3 4 2 2" xfId="3652"/>
    <cellStyle name="Normal 3 2 2 2 3 2 2 3 4 3" xfId="3653"/>
    <cellStyle name="Normal 3 2 2 2 3 2 2 3 5" xfId="3654"/>
    <cellStyle name="Normal 3 2 2 2 3 2 2 3 5 2" xfId="3655"/>
    <cellStyle name="Normal 3 2 2 2 3 2 2 3 6" xfId="3656"/>
    <cellStyle name="Normal 3 2 2 2 3 2 2 4" xfId="3657"/>
    <cellStyle name="Normal 3 2 2 2 3 2 2 4 2" xfId="3658"/>
    <cellStyle name="Normal 3 2 2 2 3 2 2 4 2 2" xfId="3659"/>
    <cellStyle name="Normal 3 2 2 2 3 2 2 4 2 2 2" xfId="3660"/>
    <cellStyle name="Normal 3 2 2 2 3 2 2 4 2 2 2 2" xfId="3661"/>
    <cellStyle name="Normal 3 2 2 2 3 2 2 4 2 2 3" xfId="3662"/>
    <cellStyle name="Normal 3 2 2 2 3 2 2 4 2 3" xfId="3663"/>
    <cellStyle name="Normal 3 2 2 2 3 2 2 4 2 3 2" xfId="3664"/>
    <cellStyle name="Normal 3 2 2 2 3 2 2 4 2 4" xfId="3665"/>
    <cellStyle name="Normal 3 2 2 2 3 2 2 4 3" xfId="3666"/>
    <cellStyle name="Normal 3 2 2 2 3 2 2 4 3 2" xfId="3667"/>
    <cellStyle name="Normal 3 2 2 2 3 2 2 4 3 2 2" xfId="3668"/>
    <cellStyle name="Normal 3 2 2 2 3 2 2 4 3 3" xfId="3669"/>
    <cellStyle name="Normal 3 2 2 2 3 2 2 4 4" xfId="3670"/>
    <cellStyle name="Normal 3 2 2 2 3 2 2 4 4 2" xfId="3671"/>
    <cellStyle name="Normal 3 2 2 2 3 2 2 4 5" xfId="3672"/>
    <cellStyle name="Normal 3 2 2 2 3 2 2 5" xfId="3673"/>
    <cellStyle name="Normal 3 2 2 2 3 2 2 5 2" xfId="3674"/>
    <cellStyle name="Normal 3 2 2 2 3 2 2 5 2 2" xfId="3675"/>
    <cellStyle name="Normal 3 2 2 2 3 2 2 5 2 2 2" xfId="3676"/>
    <cellStyle name="Normal 3 2 2 2 3 2 2 5 2 3" xfId="3677"/>
    <cellStyle name="Normal 3 2 2 2 3 2 2 5 3" xfId="3678"/>
    <cellStyle name="Normal 3 2 2 2 3 2 2 5 3 2" xfId="3679"/>
    <cellStyle name="Normal 3 2 2 2 3 2 2 5 4" xfId="3680"/>
    <cellStyle name="Normal 3 2 2 2 3 2 2 6" xfId="3681"/>
    <cellStyle name="Normal 3 2 2 2 3 2 2 6 2" xfId="3682"/>
    <cellStyle name="Normal 3 2 2 2 3 2 2 6 2 2" xfId="3683"/>
    <cellStyle name="Normal 3 2 2 2 3 2 2 6 3" xfId="3684"/>
    <cellStyle name="Normal 3 2 2 2 3 2 2 7" xfId="3685"/>
    <cellStyle name="Normal 3 2 2 2 3 2 2 7 2" xfId="3686"/>
    <cellStyle name="Normal 3 2 2 2 3 2 2 8" xfId="3687"/>
    <cellStyle name="Normal 3 2 2 2 3 2 3" xfId="3688"/>
    <cellStyle name="Normal 3 2 2 2 3 2 3 2" xfId="3689"/>
    <cellStyle name="Normal 3 2 2 2 3 2 3 2 2" xfId="3690"/>
    <cellStyle name="Normal 3 2 2 2 3 2 3 2 2 2" xfId="3691"/>
    <cellStyle name="Normal 3 2 2 2 3 2 3 2 2 2 2" xfId="3692"/>
    <cellStyle name="Normal 3 2 2 2 3 2 3 2 2 2 2 2" xfId="3693"/>
    <cellStyle name="Normal 3 2 2 2 3 2 3 2 2 2 2 2 2" xfId="3694"/>
    <cellStyle name="Normal 3 2 2 2 3 2 3 2 2 2 2 3" xfId="3695"/>
    <cellStyle name="Normal 3 2 2 2 3 2 3 2 2 2 3" xfId="3696"/>
    <cellStyle name="Normal 3 2 2 2 3 2 3 2 2 2 3 2" xfId="3697"/>
    <cellStyle name="Normal 3 2 2 2 3 2 3 2 2 2 4" xfId="3698"/>
    <cellStyle name="Normal 3 2 2 2 3 2 3 2 2 3" xfId="3699"/>
    <cellStyle name="Normal 3 2 2 2 3 2 3 2 2 3 2" xfId="3700"/>
    <cellStyle name="Normal 3 2 2 2 3 2 3 2 2 3 2 2" xfId="3701"/>
    <cellStyle name="Normal 3 2 2 2 3 2 3 2 2 3 3" xfId="3702"/>
    <cellStyle name="Normal 3 2 2 2 3 2 3 2 2 4" xfId="3703"/>
    <cellStyle name="Normal 3 2 2 2 3 2 3 2 2 4 2" xfId="3704"/>
    <cellStyle name="Normal 3 2 2 2 3 2 3 2 2 5" xfId="3705"/>
    <cellStyle name="Normal 3 2 2 2 3 2 3 2 3" xfId="3706"/>
    <cellStyle name="Normal 3 2 2 2 3 2 3 2 3 2" xfId="3707"/>
    <cellStyle name="Normal 3 2 2 2 3 2 3 2 3 2 2" xfId="3708"/>
    <cellStyle name="Normal 3 2 2 2 3 2 3 2 3 2 2 2" xfId="3709"/>
    <cellStyle name="Normal 3 2 2 2 3 2 3 2 3 2 3" xfId="3710"/>
    <cellStyle name="Normal 3 2 2 2 3 2 3 2 3 3" xfId="3711"/>
    <cellStyle name="Normal 3 2 2 2 3 2 3 2 3 3 2" xfId="3712"/>
    <cellStyle name="Normal 3 2 2 2 3 2 3 2 3 4" xfId="3713"/>
    <cellStyle name="Normal 3 2 2 2 3 2 3 2 4" xfId="3714"/>
    <cellStyle name="Normal 3 2 2 2 3 2 3 2 4 2" xfId="3715"/>
    <cellStyle name="Normal 3 2 2 2 3 2 3 2 4 2 2" xfId="3716"/>
    <cellStyle name="Normal 3 2 2 2 3 2 3 2 4 3" xfId="3717"/>
    <cellStyle name="Normal 3 2 2 2 3 2 3 2 5" xfId="3718"/>
    <cellStyle name="Normal 3 2 2 2 3 2 3 2 5 2" xfId="3719"/>
    <cellStyle name="Normal 3 2 2 2 3 2 3 2 6" xfId="3720"/>
    <cellStyle name="Normal 3 2 2 2 3 2 3 3" xfId="3721"/>
    <cellStyle name="Normal 3 2 2 2 3 2 3 3 2" xfId="3722"/>
    <cellStyle name="Normal 3 2 2 2 3 2 3 3 2 2" xfId="3723"/>
    <cellStyle name="Normal 3 2 2 2 3 2 3 3 2 2 2" xfId="3724"/>
    <cellStyle name="Normal 3 2 2 2 3 2 3 3 2 2 2 2" xfId="3725"/>
    <cellStyle name="Normal 3 2 2 2 3 2 3 3 2 2 3" xfId="3726"/>
    <cellStyle name="Normal 3 2 2 2 3 2 3 3 2 3" xfId="3727"/>
    <cellStyle name="Normal 3 2 2 2 3 2 3 3 2 3 2" xfId="3728"/>
    <cellStyle name="Normal 3 2 2 2 3 2 3 3 2 4" xfId="3729"/>
    <cellStyle name="Normal 3 2 2 2 3 2 3 3 3" xfId="3730"/>
    <cellStyle name="Normal 3 2 2 2 3 2 3 3 3 2" xfId="3731"/>
    <cellStyle name="Normal 3 2 2 2 3 2 3 3 3 2 2" xfId="3732"/>
    <cellStyle name="Normal 3 2 2 2 3 2 3 3 3 3" xfId="3733"/>
    <cellStyle name="Normal 3 2 2 2 3 2 3 3 4" xfId="3734"/>
    <cellStyle name="Normal 3 2 2 2 3 2 3 3 4 2" xfId="3735"/>
    <cellStyle name="Normal 3 2 2 2 3 2 3 3 5" xfId="3736"/>
    <cellStyle name="Normal 3 2 2 2 3 2 3 4" xfId="3737"/>
    <cellStyle name="Normal 3 2 2 2 3 2 3 4 2" xfId="3738"/>
    <cellStyle name="Normal 3 2 2 2 3 2 3 4 2 2" xfId="3739"/>
    <cellStyle name="Normal 3 2 2 2 3 2 3 4 2 2 2" xfId="3740"/>
    <cellStyle name="Normal 3 2 2 2 3 2 3 4 2 3" xfId="3741"/>
    <cellStyle name="Normal 3 2 2 2 3 2 3 4 3" xfId="3742"/>
    <cellStyle name="Normal 3 2 2 2 3 2 3 4 3 2" xfId="3743"/>
    <cellStyle name="Normal 3 2 2 2 3 2 3 4 4" xfId="3744"/>
    <cellStyle name="Normal 3 2 2 2 3 2 3 5" xfId="3745"/>
    <cellStyle name="Normal 3 2 2 2 3 2 3 5 2" xfId="3746"/>
    <cellStyle name="Normal 3 2 2 2 3 2 3 5 2 2" xfId="3747"/>
    <cellStyle name="Normal 3 2 2 2 3 2 3 5 3" xfId="3748"/>
    <cellStyle name="Normal 3 2 2 2 3 2 3 6" xfId="3749"/>
    <cellStyle name="Normal 3 2 2 2 3 2 3 6 2" xfId="3750"/>
    <cellStyle name="Normal 3 2 2 2 3 2 3 7" xfId="3751"/>
    <cellStyle name="Normal 3 2 2 2 3 2 4" xfId="3752"/>
    <cellStyle name="Normal 3 2 2 2 3 2 4 2" xfId="3753"/>
    <cellStyle name="Normal 3 2 2 2 3 2 4 2 2" xfId="3754"/>
    <cellStyle name="Normal 3 2 2 2 3 2 4 2 2 2" xfId="3755"/>
    <cellStyle name="Normal 3 2 2 2 3 2 4 2 2 2 2" xfId="3756"/>
    <cellStyle name="Normal 3 2 2 2 3 2 4 2 2 2 2 2" xfId="3757"/>
    <cellStyle name="Normal 3 2 2 2 3 2 4 2 2 2 3" xfId="3758"/>
    <cellStyle name="Normal 3 2 2 2 3 2 4 2 2 3" xfId="3759"/>
    <cellStyle name="Normal 3 2 2 2 3 2 4 2 2 3 2" xfId="3760"/>
    <cellStyle name="Normal 3 2 2 2 3 2 4 2 2 4" xfId="3761"/>
    <cellStyle name="Normal 3 2 2 2 3 2 4 2 3" xfId="3762"/>
    <cellStyle name="Normal 3 2 2 2 3 2 4 2 3 2" xfId="3763"/>
    <cellStyle name="Normal 3 2 2 2 3 2 4 2 3 2 2" xfId="3764"/>
    <cellStyle name="Normal 3 2 2 2 3 2 4 2 3 3" xfId="3765"/>
    <cellStyle name="Normal 3 2 2 2 3 2 4 2 4" xfId="3766"/>
    <cellStyle name="Normal 3 2 2 2 3 2 4 2 4 2" xfId="3767"/>
    <cellStyle name="Normal 3 2 2 2 3 2 4 2 5" xfId="3768"/>
    <cellStyle name="Normal 3 2 2 2 3 2 4 3" xfId="3769"/>
    <cellStyle name="Normal 3 2 2 2 3 2 4 3 2" xfId="3770"/>
    <cellStyle name="Normal 3 2 2 2 3 2 4 3 2 2" xfId="3771"/>
    <cellStyle name="Normal 3 2 2 2 3 2 4 3 2 2 2" xfId="3772"/>
    <cellStyle name="Normal 3 2 2 2 3 2 4 3 2 3" xfId="3773"/>
    <cellStyle name="Normal 3 2 2 2 3 2 4 3 3" xfId="3774"/>
    <cellStyle name="Normal 3 2 2 2 3 2 4 3 3 2" xfId="3775"/>
    <cellStyle name="Normal 3 2 2 2 3 2 4 3 4" xfId="3776"/>
    <cellStyle name="Normal 3 2 2 2 3 2 4 4" xfId="3777"/>
    <cellStyle name="Normal 3 2 2 2 3 2 4 4 2" xfId="3778"/>
    <cellStyle name="Normal 3 2 2 2 3 2 4 4 2 2" xfId="3779"/>
    <cellStyle name="Normal 3 2 2 2 3 2 4 4 3" xfId="3780"/>
    <cellStyle name="Normal 3 2 2 2 3 2 4 5" xfId="3781"/>
    <cellStyle name="Normal 3 2 2 2 3 2 4 5 2" xfId="3782"/>
    <cellStyle name="Normal 3 2 2 2 3 2 4 6" xfId="3783"/>
    <cellStyle name="Normal 3 2 2 2 3 2 5" xfId="3784"/>
    <cellStyle name="Normal 3 2 2 2 3 2 5 2" xfId="3785"/>
    <cellStyle name="Normal 3 2 2 2 3 2 5 2 2" xfId="3786"/>
    <cellStyle name="Normal 3 2 2 2 3 2 5 2 2 2" xfId="3787"/>
    <cellStyle name="Normal 3 2 2 2 3 2 5 2 2 2 2" xfId="3788"/>
    <cellStyle name="Normal 3 2 2 2 3 2 5 2 2 3" xfId="3789"/>
    <cellStyle name="Normal 3 2 2 2 3 2 5 2 3" xfId="3790"/>
    <cellStyle name="Normal 3 2 2 2 3 2 5 2 3 2" xfId="3791"/>
    <cellStyle name="Normal 3 2 2 2 3 2 5 2 4" xfId="3792"/>
    <cellStyle name="Normal 3 2 2 2 3 2 5 3" xfId="3793"/>
    <cellStyle name="Normal 3 2 2 2 3 2 5 3 2" xfId="3794"/>
    <cellStyle name="Normal 3 2 2 2 3 2 5 3 2 2" xfId="3795"/>
    <cellStyle name="Normal 3 2 2 2 3 2 5 3 3" xfId="3796"/>
    <cellStyle name="Normal 3 2 2 2 3 2 5 4" xfId="3797"/>
    <cellStyle name="Normal 3 2 2 2 3 2 5 4 2" xfId="3798"/>
    <cellStyle name="Normal 3 2 2 2 3 2 5 5" xfId="3799"/>
    <cellStyle name="Normal 3 2 2 2 3 2 6" xfId="3800"/>
    <cellStyle name="Normal 3 2 2 2 3 2 6 2" xfId="3801"/>
    <cellStyle name="Normal 3 2 2 2 3 2 6 2 2" xfId="3802"/>
    <cellStyle name="Normal 3 2 2 2 3 2 6 2 2 2" xfId="3803"/>
    <cellStyle name="Normal 3 2 2 2 3 2 6 2 3" xfId="3804"/>
    <cellStyle name="Normal 3 2 2 2 3 2 6 3" xfId="3805"/>
    <cellStyle name="Normal 3 2 2 2 3 2 6 3 2" xfId="3806"/>
    <cellStyle name="Normal 3 2 2 2 3 2 6 4" xfId="3807"/>
    <cellStyle name="Normal 3 2 2 2 3 2 7" xfId="3808"/>
    <cellStyle name="Normal 3 2 2 2 3 2 7 2" xfId="3809"/>
    <cellStyle name="Normal 3 2 2 2 3 2 7 2 2" xfId="3810"/>
    <cellStyle name="Normal 3 2 2 2 3 2 7 3" xfId="3811"/>
    <cellStyle name="Normal 3 2 2 2 3 2 8" xfId="3812"/>
    <cellStyle name="Normal 3 2 2 2 3 2 8 2" xfId="3813"/>
    <cellStyle name="Normal 3 2 2 2 3 2 9" xfId="3814"/>
    <cellStyle name="Normal 3 2 2 2 3 3" xfId="3815"/>
    <cellStyle name="Normal 3 2 2 2 3 3 2" xfId="3816"/>
    <cellStyle name="Normal 3 2 2 2 3 3 2 2" xfId="3817"/>
    <cellStyle name="Normal 3 2 2 2 3 3 2 2 2" xfId="3818"/>
    <cellStyle name="Normal 3 2 2 2 3 3 2 2 2 2" xfId="3819"/>
    <cellStyle name="Normal 3 2 2 2 3 3 2 2 2 2 2" xfId="3820"/>
    <cellStyle name="Normal 3 2 2 2 3 3 2 2 2 2 2 2" xfId="3821"/>
    <cellStyle name="Normal 3 2 2 2 3 3 2 2 2 2 2 2 2" xfId="3822"/>
    <cellStyle name="Normal 3 2 2 2 3 3 2 2 2 2 2 3" xfId="3823"/>
    <cellStyle name="Normal 3 2 2 2 3 3 2 2 2 2 3" xfId="3824"/>
    <cellStyle name="Normal 3 2 2 2 3 3 2 2 2 2 3 2" xfId="3825"/>
    <cellStyle name="Normal 3 2 2 2 3 3 2 2 2 2 4" xfId="3826"/>
    <cellStyle name="Normal 3 2 2 2 3 3 2 2 2 3" xfId="3827"/>
    <cellStyle name="Normal 3 2 2 2 3 3 2 2 2 3 2" xfId="3828"/>
    <cellStyle name="Normal 3 2 2 2 3 3 2 2 2 3 2 2" xfId="3829"/>
    <cellStyle name="Normal 3 2 2 2 3 3 2 2 2 3 3" xfId="3830"/>
    <cellStyle name="Normal 3 2 2 2 3 3 2 2 2 4" xfId="3831"/>
    <cellStyle name="Normal 3 2 2 2 3 3 2 2 2 4 2" xfId="3832"/>
    <cellStyle name="Normal 3 2 2 2 3 3 2 2 2 5" xfId="3833"/>
    <cellStyle name="Normal 3 2 2 2 3 3 2 2 3" xfId="3834"/>
    <cellStyle name="Normal 3 2 2 2 3 3 2 2 3 2" xfId="3835"/>
    <cellStyle name="Normal 3 2 2 2 3 3 2 2 3 2 2" xfId="3836"/>
    <cellStyle name="Normal 3 2 2 2 3 3 2 2 3 2 2 2" xfId="3837"/>
    <cellStyle name="Normal 3 2 2 2 3 3 2 2 3 2 3" xfId="3838"/>
    <cellStyle name="Normal 3 2 2 2 3 3 2 2 3 3" xfId="3839"/>
    <cellStyle name="Normal 3 2 2 2 3 3 2 2 3 3 2" xfId="3840"/>
    <cellStyle name="Normal 3 2 2 2 3 3 2 2 3 4" xfId="3841"/>
    <cellStyle name="Normal 3 2 2 2 3 3 2 2 4" xfId="3842"/>
    <cellStyle name="Normal 3 2 2 2 3 3 2 2 4 2" xfId="3843"/>
    <cellStyle name="Normal 3 2 2 2 3 3 2 2 4 2 2" xfId="3844"/>
    <cellStyle name="Normal 3 2 2 2 3 3 2 2 4 3" xfId="3845"/>
    <cellStyle name="Normal 3 2 2 2 3 3 2 2 5" xfId="3846"/>
    <cellStyle name="Normal 3 2 2 2 3 3 2 2 5 2" xfId="3847"/>
    <cellStyle name="Normal 3 2 2 2 3 3 2 2 6" xfId="3848"/>
    <cellStyle name="Normal 3 2 2 2 3 3 2 3" xfId="3849"/>
    <cellStyle name="Normal 3 2 2 2 3 3 2 3 2" xfId="3850"/>
    <cellStyle name="Normal 3 2 2 2 3 3 2 3 2 2" xfId="3851"/>
    <cellStyle name="Normal 3 2 2 2 3 3 2 3 2 2 2" xfId="3852"/>
    <cellStyle name="Normal 3 2 2 2 3 3 2 3 2 2 2 2" xfId="3853"/>
    <cellStyle name="Normal 3 2 2 2 3 3 2 3 2 2 3" xfId="3854"/>
    <cellStyle name="Normal 3 2 2 2 3 3 2 3 2 3" xfId="3855"/>
    <cellStyle name="Normal 3 2 2 2 3 3 2 3 2 3 2" xfId="3856"/>
    <cellStyle name="Normal 3 2 2 2 3 3 2 3 2 4" xfId="3857"/>
    <cellStyle name="Normal 3 2 2 2 3 3 2 3 3" xfId="3858"/>
    <cellStyle name="Normal 3 2 2 2 3 3 2 3 3 2" xfId="3859"/>
    <cellStyle name="Normal 3 2 2 2 3 3 2 3 3 2 2" xfId="3860"/>
    <cellStyle name="Normal 3 2 2 2 3 3 2 3 3 3" xfId="3861"/>
    <cellStyle name="Normal 3 2 2 2 3 3 2 3 4" xfId="3862"/>
    <cellStyle name="Normal 3 2 2 2 3 3 2 3 4 2" xfId="3863"/>
    <cellStyle name="Normal 3 2 2 2 3 3 2 3 5" xfId="3864"/>
    <cellStyle name="Normal 3 2 2 2 3 3 2 4" xfId="3865"/>
    <cellStyle name="Normal 3 2 2 2 3 3 2 4 2" xfId="3866"/>
    <cellStyle name="Normal 3 2 2 2 3 3 2 4 2 2" xfId="3867"/>
    <cellStyle name="Normal 3 2 2 2 3 3 2 4 2 2 2" xfId="3868"/>
    <cellStyle name="Normal 3 2 2 2 3 3 2 4 2 3" xfId="3869"/>
    <cellStyle name="Normal 3 2 2 2 3 3 2 4 3" xfId="3870"/>
    <cellStyle name="Normal 3 2 2 2 3 3 2 4 3 2" xfId="3871"/>
    <cellStyle name="Normal 3 2 2 2 3 3 2 4 4" xfId="3872"/>
    <cellStyle name="Normal 3 2 2 2 3 3 2 5" xfId="3873"/>
    <cellStyle name="Normal 3 2 2 2 3 3 2 5 2" xfId="3874"/>
    <cellStyle name="Normal 3 2 2 2 3 3 2 5 2 2" xfId="3875"/>
    <cellStyle name="Normal 3 2 2 2 3 3 2 5 3" xfId="3876"/>
    <cellStyle name="Normal 3 2 2 2 3 3 2 6" xfId="3877"/>
    <cellStyle name="Normal 3 2 2 2 3 3 2 6 2" xfId="3878"/>
    <cellStyle name="Normal 3 2 2 2 3 3 2 7" xfId="3879"/>
    <cellStyle name="Normal 3 2 2 2 3 3 3" xfId="3880"/>
    <cellStyle name="Normal 3 2 2 2 3 3 3 2" xfId="3881"/>
    <cellStyle name="Normal 3 2 2 2 3 3 3 2 2" xfId="3882"/>
    <cellStyle name="Normal 3 2 2 2 3 3 3 2 2 2" xfId="3883"/>
    <cellStyle name="Normal 3 2 2 2 3 3 3 2 2 2 2" xfId="3884"/>
    <cellStyle name="Normal 3 2 2 2 3 3 3 2 2 2 2 2" xfId="3885"/>
    <cellStyle name="Normal 3 2 2 2 3 3 3 2 2 2 3" xfId="3886"/>
    <cellStyle name="Normal 3 2 2 2 3 3 3 2 2 3" xfId="3887"/>
    <cellStyle name="Normal 3 2 2 2 3 3 3 2 2 3 2" xfId="3888"/>
    <cellStyle name="Normal 3 2 2 2 3 3 3 2 2 4" xfId="3889"/>
    <cellStyle name="Normal 3 2 2 2 3 3 3 2 3" xfId="3890"/>
    <cellStyle name="Normal 3 2 2 2 3 3 3 2 3 2" xfId="3891"/>
    <cellStyle name="Normal 3 2 2 2 3 3 3 2 3 2 2" xfId="3892"/>
    <cellStyle name="Normal 3 2 2 2 3 3 3 2 3 3" xfId="3893"/>
    <cellStyle name="Normal 3 2 2 2 3 3 3 2 4" xfId="3894"/>
    <cellStyle name="Normal 3 2 2 2 3 3 3 2 4 2" xfId="3895"/>
    <cellStyle name="Normal 3 2 2 2 3 3 3 2 5" xfId="3896"/>
    <cellStyle name="Normal 3 2 2 2 3 3 3 3" xfId="3897"/>
    <cellStyle name="Normal 3 2 2 2 3 3 3 3 2" xfId="3898"/>
    <cellStyle name="Normal 3 2 2 2 3 3 3 3 2 2" xfId="3899"/>
    <cellStyle name="Normal 3 2 2 2 3 3 3 3 2 2 2" xfId="3900"/>
    <cellStyle name="Normal 3 2 2 2 3 3 3 3 2 3" xfId="3901"/>
    <cellStyle name="Normal 3 2 2 2 3 3 3 3 3" xfId="3902"/>
    <cellStyle name="Normal 3 2 2 2 3 3 3 3 3 2" xfId="3903"/>
    <cellStyle name="Normal 3 2 2 2 3 3 3 3 4" xfId="3904"/>
    <cellStyle name="Normal 3 2 2 2 3 3 3 4" xfId="3905"/>
    <cellStyle name="Normal 3 2 2 2 3 3 3 4 2" xfId="3906"/>
    <cellStyle name="Normal 3 2 2 2 3 3 3 4 2 2" xfId="3907"/>
    <cellStyle name="Normal 3 2 2 2 3 3 3 4 3" xfId="3908"/>
    <cellStyle name="Normal 3 2 2 2 3 3 3 5" xfId="3909"/>
    <cellStyle name="Normal 3 2 2 2 3 3 3 5 2" xfId="3910"/>
    <cellStyle name="Normal 3 2 2 2 3 3 3 6" xfId="3911"/>
    <cellStyle name="Normal 3 2 2 2 3 3 4" xfId="3912"/>
    <cellStyle name="Normal 3 2 2 2 3 3 4 2" xfId="3913"/>
    <cellStyle name="Normal 3 2 2 2 3 3 4 2 2" xfId="3914"/>
    <cellStyle name="Normal 3 2 2 2 3 3 4 2 2 2" xfId="3915"/>
    <cellStyle name="Normal 3 2 2 2 3 3 4 2 2 2 2" xfId="3916"/>
    <cellStyle name="Normal 3 2 2 2 3 3 4 2 2 3" xfId="3917"/>
    <cellStyle name="Normal 3 2 2 2 3 3 4 2 3" xfId="3918"/>
    <cellStyle name="Normal 3 2 2 2 3 3 4 2 3 2" xfId="3919"/>
    <cellStyle name="Normal 3 2 2 2 3 3 4 2 4" xfId="3920"/>
    <cellStyle name="Normal 3 2 2 2 3 3 4 3" xfId="3921"/>
    <cellStyle name="Normal 3 2 2 2 3 3 4 3 2" xfId="3922"/>
    <cellStyle name="Normal 3 2 2 2 3 3 4 3 2 2" xfId="3923"/>
    <cellStyle name="Normal 3 2 2 2 3 3 4 3 3" xfId="3924"/>
    <cellStyle name="Normal 3 2 2 2 3 3 4 4" xfId="3925"/>
    <cellStyle name="Normal 3 2 2 2 3 3 4 4 2" xfId="3926"/>
    <cellStyle name="Normal 3 2 2 2 3 3 4 5" xfId="3927"/>
    <cellStyle name="Normal 3 2 2 2 3 3 5" xfId="3928"/>
    <cellStyle name="Normal 3 2 2 2 3 3 5 2" xfId="3929"/>
    <cellStyle name="Normal 3 2 2 2 3 3 5 2 2" xfId="3930"/>
    <cellStyle name="Normal 3 2 2 2 3 3 5 2 2 2" xfId="3931"/>
    <cellStyle name="Normal 3 2 2 2 3 3 5 2 3" xfId="3932"/>
    <cellStyle name="Normal 3 2 2 2 3 3 5 3" xfId="3933"/>
    <cellStyle name="Normal 3 2 2 2 3 3 5 3 2" xfId="3934"/>
    <cellStyle name="Normal 3 2 2 2 3 3 5 4" xfId="3935"/>
    <cellStyle name="Normal 3 2 2 2 3 3 6" xfId="3936"/>
    <cellStyle name="Normal 3 2 2 2 3 3 6 2" xfId="3937"/>
    <cellStyle name="Normal 3 2 2 2 3 3 6 2 2" xfId="3938"/>
    <cellStyle name="Normal 3 2 2 2 3 3 6 3" xfId="3939"/>
    <cellStyle name="Normal 3 2 2 2 3 3 7" xfId="3940"/>
    <cellStyle name="Normal 3 2 2 2 3 3 7 2" xfId="3941"/>
    <cellStyle name="Normal 3 2 2 2 3 3 8" xfId="3942"/>
    <cellStyle name="Normal 3 2 2 2 3 4" xfId="3943"/>
    <cellStyle name="Normal 3 2 2 2 3 4 2" xfId="3944"/>
    <cellStyle name="Normal 3 2 2 2 3 4 2 2" xfId="3945"/>
    <cellStyle name="Normal 3 2 2 2 3 4 2 2 2" xfId="3946"/>
    <cellStyle name="Normal 3 2 2 2 3 4 2 2 2 2" xfId="3947"/>
    <cellStyle name="Normal 3 2 2 2 3 4 2 2 2 2 2" xfId="3948"/>
    <cellStyle name="Normal 3 2 2 2 3 4 2 2 2 2 2 2" xfId="3949"/>
    <cellStyle name="Normal 3 2 2 2 3 4 2 2 2 2 3" xfId="3950"/>
    <cellStyle name="Normal 3 2 2 2 3 4 2 2 2 3" xfId="3951"/>
    <cellStyle name="Normal 3 2 2 2 3 4 2 2 2 3 2" xfId="3952"/>
    <cellStyle name="Normal 3 2 2 2 3 4 2 2 2 4" xfId="3953"/>
    <cellStyle name="Normal 3 2 2 2 3 4 2 2 3" xfId="3954"/>
    <cellStyle name="Normal 3 2 2 2 3 4 2 2 3 2" xfId="3955"/>
    <cellStyle name="Normal 3 2 2 2 3 4 2 2 3 2 2" xfId="3956"/>
    <cellStyle name="Normal 3 2 2 2 3 4 2 2 3 3" xfId="3957"/>
    <cellStyle name="Normal 3 2 2 2 3 4 2 2 4" xfId="3958"/>
    <cellStyle name="Normal 3 2 2 2 3 4 2 2 4 2" xfId="3959"/>
    <cellStyle name="Normal 3 2 2 2 3 4 2 2 5" xfId="3960"/>
    <cellStyle name="Normal 3 2 2 2 3 4 2 3" xfId="3961"/>
    <cellStyle name="Normal 3 2 2 2 3 4 2 3 2" xfId="3962"/>
    <cellStyle name="Normal 3 2 2 2 3 4 2 3 2 2" xfId="3963"/>
    <cellStyle name="Normal 3 2 2 2 3 4 2 3 2 2 2" xfId="3964"/>
    <cellStyle name="Normal 3 2 2 2 3 4 2 3 2 3" xfId="3965"/>
    <cellStyle name="Normal 3 2 2 2 3 4 2 3 3" xfId="3966"/>
    <cellStyle name="Normal 3 2 2 2 3 4 2 3 3 2" xfId="3967"/>
    <cellStyle name="Normal 3 2 2 2 3 4 2 3 4" xfId="3968"/>
    <cellStyle name="Normal 3 2 2 2 3 4 2 4" xfId="3969"/>
    <cellStyle name="Normal 3 2 2 2 3 4 2 4 2" xfId="3970"/>
    <cellStyle name="Normal 3 2 2 2 3 4 2 4 2 2" xfId="3971"/>
    <cellStyle name="Normal 3 2 2 2 3 4 2 4 3" xfId="3972"/>
    <cellStyle name="Normal 3 2 2 2 3 4 2 5" xfId="3973"/>
    <cellStyle name="Normal 3 2 2 2 3 4 2 5 2" xfId="3974"/>
    <cellStyle name="Normal 3 2 2 2 3 4 2 6" xfId="3975"/>
    <cellStyle name="Normal 3 2 2 2 3 4 3" xfId="3976"/>
    <cellStyle name="Normal 3 2 2 2 3 4 3 2" xfId="3977"/>
    <cellStyle name="Normal 3 2 2 2 3 4 3 2 2" xfId="3978"/>
    <cellStyle name="Normal 3 2 2 2 3 4 3 2 2 2" xfId="3979"/>
    <cellStyle name="Normal 3 2 2 2 3 4 3 2 2 2 2" xfId="3980"/>
    <cellStyle name="Normal 3 2 2 2 3 4 3 2 2 3" xfId="3981"/>
    <cellStyle name="Normal 3 2 2 2 3 4 3 2 3" xfId="3982"/>
    <cellStyle name="Normal 3 2 2 2 3 4 3 2 3 2" xfId="3983"/>
    <cellStyle name="Normal 3 2 2 2 3 4 3 2 4" xfId="3984"/>
    <cellStyle name="Normal 3 2 2 2 3 4 3 3" xfId="3985"/>
    <cellStyle name="Normal 3 2 2 2 3 4 3 3 2" xfId="3986"/>
    <cellStyle name="Normal 3 2 2 2 3 4 3 3 2 2" xfId="3987"/>
    <cellStyle name="Normal 3 2 2 2 3 4 3 3 3" xfId="3988"/>
    <cellStyle name="Normal 3 2 2 2 3 4 3 4" xfId="3989"/>
    <cellStyle name="Normal 3 2 2 2 3 4 3 4 2" xfId="3990"/>
    <cellStyle name="Normal 3 2 2 2 3 4 3 5" xfId="3991"/>
    <cellStyle name="Normal 3 2 2 2 3 4 4" xfId="3992"/>
    <cellStyle name="Normal 3 2 2 2 3 4 4 2" xfId="3993"/>
    <cellStyle name="Normal 3 2 2 2 3 4 4 2 2" xfId="3994"/>
    <cellStyle name="Normal 3 2 2 2 3 4 4 2 2 2" xfId="3995"/>
    <cellStyle name="Normal 3 2 2 2 3 4 4 2 3" xfId="3996"/>
    <cellStyle name="Normal 3 2 2 2 3 4 4 3" xfId="3997"/>
    <cellStyle name="Normal 3 2 2 2 3 4 4 3 2" xfId="3998"/>
    <cellStyle name="Normal 3 2 2 2 3 4 4 4" xfId="3999"/>
    <cellStyle name="Normal 3 2 2 2 3 4 5" xfId="4000"/>
    <cellStyle name="Normal 3 2 2 2 3 4 5 2" xfId="4001"/>
    <cellStyle name="Normal 3 2 2 2 3 4 5 2 2" xfId="4002"/>
    <cellStyle name="Normal 3 2 2 2 3 4 5 3" xfId="4003"/>
    <cellStyle name="Normal 3 2 2 2 3 4 6" xfId="4004"/>
    <cellStyle name="Normal 3 2 2 2 3 4 6 2" xfId="4005"/>
    <cellStyle name="Normal 3 2 2 2 3 4 7" xfId="4006"/>
    <cellStyle name="Normal 3 2 2 2 3 5" xfId="4007"/>
    <cellStyle name="Normal 3 2 2 2 3 5 2" xfId="4008"/>
    <cellStyle name="Normal 3 2 2 2 3 5 2 2" xfId="4009"/>
    <cellStyle name="Normal 3 2 2 2 3 5 2 2 2" xfId="4010"/>
    <cellStyle name="Normal 3 2 2 2 3 5 2 2 2 2" xfId="4011"/>
    <cellStyle name="Normal 3 2 2 2 3 5 2 2 2 2 2" xfId="4012"/>
    <cellStyle name="Normal 3 2 2 2 3 5 2 2 2 3" xfId="4013"/>
    <cellStyle name="Normal 3 2 2 2 3 5 2 2 3" xfId="4014"/>
    <cellStyle name="Normal 3 2 2 2 3 5 2 2 3 2" xfId="4015"/>
    <cellStyle name="Normal 3 2 2 2 3 5 2 2 4" xfId="4016"/>
    <cellStyle name="Normal 3 2 2 2 3 5 2 3" xfId="4017"/>
    <cellStyle name="Normal 3 2 2 2 3 5 2 3 2" xfId="4018"/>
    <cellStyle name="Normal 3 2 2 2 3 5 2 3 2 2" xfId="4019"/>
    <cellStyle name="Normal 3 2 2 2 3 5 2 3 3" xfId="4020"/>
    <cellStyle name="Normal 3 2 2 2 3 5 2 4" xfId="4021"/>
    <cellStyle name="Normal 3 2 2 2 3 5 2 4 2" xfId="4022"/>
    <cellStyle name="Normal 3 2 2 2 3 5 2 5" xfId="4023"/>
    <cellStyle name="Normal 3 2 2 2 3 5 3" xfId="4024"/>
    <cellStyle name="Normal 3 2 2 2 3 5 3 2" xfId="4025"/>
    <cellStyle name="Normal 3 2 2 2 3 5 3 2 2" xfId="4026"/>
    <cellStyle name="Normal 3 2 2 2 3 5 3 2 2 2" xfId="4027"/>
    <cellStyle name="Normal 3 2 2 2 3 5 3 2 3" xfId="4028"/>
    <cellStyle name="Normal 3 2 2 2 3 5 3 3" xfId="4029"/>
    <cellStyle name="Normal 3 2 2 2 3 5 3 3 2" xfId="4030"/>
    <cellStyle name="Normal 3 2 2 2 3 5 3 4" xfId="4031"/>
    <cellStyle name="Normal 3 2 2 2 3 5 4" xfId="4032"/>
    <cellStyle name="Normal 3 2 2 2 3 5 4 2" xfId="4033"/>
    <cellStyle name="Normal 3 2 2 2 3 5 4 2 2" xfId="4034"/>
    <cellStyle name="Normal 3 2 2 2 3 5 4 3" xfId="4035"/>
    <cellStyle name="Normal 3 2 2 2 3 5 5" xfId="4036"/>
    <cellStyle name="Normal 3 2 2 2 3 5 5 2" xfId="4037"/>
    <cellStyle name="Normal 3 2 2 2 3 5 6" xfId="4038"/>
    <cellStyle name="Normal 3 2 2 2 3 6" xfId="4039"/>
    <cellStyle name="Normal 3 2 2 2 3 6 2" xfId="4040"/>
    <cellStyle name="Normal 3 2 2 2 3 6 2 2" xfId="4041"/>
    <cellStyle name="Normal 3 2 2 2 3 6 2 2 2" xfId="4042"/>
    <cellStyle name="Normal 3 2 2 2 3 6 2 2 2 2" xfId="4043"/>
    <cellStyle name="Normal 3 2 2 2 3 6 2 2 3" xfId="4044"/>
    <cellStyle name="Normal 3 2 2 2 3 6 2 3" xfId="4045"/>
    <cellStyle name="Normal 3 2 2 2 3 6 2 3 2" xfId="4046"/>
    <cellStyle name="Normal 3 2 2 2 3 6 2 4" xfId="4047"/>
    <cellStyle name="Normal 3 2 2 2 3 6 3" xfId="4048"/>
    <cellStyle name="Normal 3 2 2 2 3 6 3 2" xfId="4049"/>
    <cellStyle name="Normal 3 2 2 2 3 6 3 2 2" xfId="4050"/>
    <cellStyle name="Normal 3 2 2 2 3 6 3 3" xfId="4051"/>
    <cellStyle name="Normal 3 2 2 2 3 6 4" xfId="4052"/>
    <cellStyle name="Normal 3 2 2 2 3 6 4 2" xfId="4053"/>
    <cellStyle name="Normal 3 2 2 2 3 6 5" xfId="4054"/>
    <cellStyle name="Normal 3 2 2 2 3 7" xfId="4055"/>
    <cellStyle name="Normal 3 2 2 2 3 7 2" xfId="4056"/>
    <cellStyle name="Normal 3 2 2 2 3 7 2 2" xfId="4057"/>
    <cellStyle name="Normal 3 2 2 2 3 7 2 2 2" xfId="4058"/>
    <cellStyle name="Normal 3 2 2 2 3 7 2 3" xfId="4059"/>
    <cellStyle name="Normal 3 2 2 2 3 7 3" xfId="4060"/>
    <cellStyle name="Normal 3 2 2 2 3 7 3 2" xfId="4061"/>
    <cellStyle name="Normal 3 2 2 2 3 7 4" xfId="4062"/>
    <cellStyle name="Normal 3 2 2 2 3 8" xfId="4063"/>
    <cellStyle name="Normal 3 2 2 2 3 8 2" xfId="4064"/>
    <cellStyle name="Normal 3 2 2 2 3 8 2 2" xfId="4065"/>
    <cellStyle name="Normal 3 2 2 2 3 8 3" xfId="4066"/>
    <cellStyle name="Normal 3 2 2 2 3 9" xfId="4067"/>
    <cellStyle name="Normal 3 2 2 2 3 9 2" xfId="4068"/>
    <cellStyle name="Normal 3 2 2 2 4" xfId="4069"/>
    <cellStyle name="Normal 3 2 2 2 4 2" xfId="4070"/>
    <cellStyle name="Normal 3 2 2 2 4 2 2" xfId="4071"/>
    <cellStyle name="Normal 3 2 2 2 4 2 2 2" xfId="4072"/>
    <cellStyle name="Normal 3 2 2 2 4 2 2 2 2" xfId="4073"/>
    <cellStyle name="Normal 3 2 2 2 4 2 2 2 2 2" xfId="4074"/>
    <cellStyle name="Normal 3 2 2 2 4 2 2 2 2 2 2" xfId="4075"/>
    <cellStyle name="Normal 3 2 2 2 4 2 2 2 2 2 2 2" xfId="4076"/>
    <cellStyle name="Normal 3 2 2 2 4 2 2 2 2 2 2 2 2" xfId="4077"/>
    <cellStyle name="Normal 3 2 2 2 4 2 2 2 2 2 2 3" xfId="4078"/>
    <cellStyle name="Normal 3 2 2 2 4 2 2 2 2 2 3" xfId="4079"/>
    <cellStyle name="Normal 3 2 2 2 4 2 2 2 2 2 3 2" xfId="4080"/>
    <cellStyle name="Normal 3 2 2 2 4 2 2 2 2 2 4" xfId="4081"/>
    <cellStyle name="Normal 3 2 2 2 4 2 2 2 2 3" xfId="4082"/>
    <cellStyle name="Normal 3 2 2 2 4 2 2 2 2 3 2" xfId="4083"/>
    <cellStyle name="Normal 3 2 2 2 4 2 2 2 2 3 2 2" xfId="4084"/>
    <cellStyle name="Normal 3 2 2 2 4 2 2 2 2 3 3" xfId="4085"/>
    <cellStyle name="Normal 3 2 2 2 4 2 2 2 2 4" xfId="4086"/>
    <cellStyle name="Normal 3 2 2 2 4 2 2 2 2 4 2" xfId="4087"/>
    <cellStyle name="Normal 3 2 2 2 4 2 2 2 2 5" xfId="4088"/>
    <cellStyle name="Normal 3 2 2 2 4 2 2 2 3" xfId="4089"/>
    <cellStyle name="Normal 3 2 2 2 4 2 2 2 3 2" xfId="4090"/>
    <cellStyle name="Normal 3 2 2 2 4 2 2 2 3 2 2" xfId="4091"/>
    <cellStyle name="Normal 3 2 2 2 4 2 2 2 3 2 2 2" xfId="4092"/>
    <cellStyle name="Normal 3 2 2 2 4 2 2 2 3 2 3" xfId="4093"/>
    <cellStyle name="Normal 3 2 2 2 4 2 2 2 3 3" xfId="4094"/>
    <cellStyle name="Normal 3 2 2 2 4 2 2 2 3 3 2" xfId="4095"/>
    <cellStyle name="Normal 3 2 2 2 4 2 2 2 3 4" xfId="4096"/>
    <cellStyle name="Normal 3 2 2 2 4 2 2 2 4" xfId="4097"/>
    <cellStyle name="Normal 3 2 2 2 4 2 2 2 4 2" xfId="4098"/>
    <cellStyle name="Normal 3 2 2 2 4 2 2 2 4 2 2" xfId="4099"/>
    <cellStyle name="Normal 3 2 2 2 4 2 2 2 4 3" xfId="4100"/>
    <cellStyle name="Normal 3 2 2 2 4 2 2 2 5" xfId="4101"/>
    <cellStyle name="Normal 3 2 2 2 4 2 2 2 5 2" xfId="4102"/>
    <cellStyle name="Normal 3 2 2 2 4 2 2 2 6" xfId="4103"/>
    <cellStyle name="Normal 3 2 2 2 4 2 2 3" xfId="4104"/>
    <cellStyle name="Normal 3 2 2 2 4 2 2 3 2" xfId="4105"/>
    <cellStyle name="Normal 3 2 2 2 4 2 2 3 2 2" xfId="4106"/>
    <cellStyle name="Normal 3 2 2 2 4 2 2 3 2 2 2" xfId="4107"/>
    <cellStyle name="Normal 3 2 2 2 4 2 2 3 2 2 2 2" xfId="4108"/>
    <cellStyle name="Normal 3 2 2 2 4 2 2 3 2 2 3" xfId="4109"/>
    <cellStyle name="Normal 3 2 2 2 4 2 2 3 2 3" xfId="4110"/>
    <cellStyle name="Normal 3 2 2 2 4 2 2 3 2 3 2" xfId="4111"/>
    <cellStyle name="Normal 3 2 2 2 4 2 2 3 2 4" xfId="4112"/>
    <cellStyle name="Normal 3 2 2 2 4 2 2 3 3" xfId="4113"/>
    <cellStyle name="Normal 3 2 2 2 4 2 2 3 3 2" xfId="4114"/>
    <cellStyle name="Normal 3 2 2 2 4 2 2 3 3 2 2" xfId="4115"/>
    <cellStyle name="Normal 3 2 2 2 4 2 2 3 3 3" xfId="4116"/>
    <cellStyle name="Normal 3 2 2 2 4 2 2 3 4" xfId="4117"/>
    <cellStyle name="Normal 3 2 2 2 4 2 2 3 4 2" xfId="4118"/>
    <cellStyle name="Normal 3 2 2 2 4 2 2 3 5" xfId="4119"/>
    <cellStyle name="Normal 3 2 2 2 4 2 2 4" xfId="4120"/>
    <cellStyle name="Normal 3 2 2 2 4 2 2 4 2" xfId="4121"/>
    <cellStyle name="Normal 3 2 2 2 4 2 2 4 2 2" xfId="4122"/>
    <cellStyle name="Normal 3 2 2 2 4 2 2 4 2 2 2" xfId="4123"/>
    <cellStyle name="Normal 3 2 2 2 4 2 2 4 2 3" xfId="4124"/>
    <cellStyle name="Normal 3 2 2 2 4 2 2 4 3" xfId="4125"/>
    <cellStyle name="Normal 3 2 2 2 4 2 2 4 3 2" xfId="4126"/>
    <cellStyle name="Normal 3 2 2 2 4 2 2 4 4" xfId="4127"/>
    <cellStyle name="Normal 3 2 2 2 4 2 2 5" xfId="4128"/>
    <cellStyle name="Normal 3 2 2 2 4 2 2 5 2" xfId="4129"/>
    <cellStyle name="Normal 3 2 2 2 4 2 2 5 2 2" xfId="4130"/>
    <cellStyle name="Normal 3 2 2 2 4 2 2 5 3" xfId="4131"/>
    <cellStyle name="Normal 3 2 2 2 4 2 2 6" xfId="4132"/>
    <cellStyle name="Normal 3 2 2 2 4 2 2 6 2" xfId="4133"/>
    <cellStyle name="Normal 3 2 2 2 4 2 2 7" xfId="4134"/>
    <cellStyle name="Normal 3 2 2 2 4 2 3" xfId="4135"/>
    <cellStyle name="Normal 3 2 2 2 4 2 3 2" xfId="4136"/>
    <cellStyle name="Normal 3 2 2 2 4 2 3 2 2" xfId="4137"/>
    <cellStyle name="Normal 3 2 2 2 4 2 3 2 2 2" xfId="4138"/>
    <cellStyle name="Normal 3 2 2 2 4 2 3 2 2 2 2" xfId="4139"/>
    <cellStyle name="Normal 3 2 2 2 4 2 3 2 2 2 2 2" xfId="4140"/>
    <cellStyle name="Normal 3 2 2 2 4 2 3 2 2 2 3" xfId="4141"/>
    <cellStyle name="Normal 3 2 2 2 4 2 3 2 2 3" xfId="4142"/>
    <cellStyle name="Normal 3 2 2 2 4 2 3 2 2 3 2" xfId="4143"/>
    <cellStyle name="Normal 3 2 2 2 4 2 3 2 2 4" xfId="4144"/>
    <cellStyle name="Normal 3 2 2 2 4 2 3 2 3" xfId="4145"/>
    <cellStyle name="Normal 3 2 2 2 4 2 3 2 3 2" xfId="4146"/>
    <cellStyle name="Normal 3 2 2 2 4 2 3 2 3 2 2" xfId="4147"/>
    <cellStyle name="Normal 3 2 2 2 4 2 3 2 3 3" xfId="4148"/>
    <cellStyle name="Normal 3 2 2 2 4 2 3 2 4" xfId="4149"/>
    <cellStyle name="Normal 3 2 2 2 4 2 3 2 4 2" xfId="4150"/>
    <cellStyle name="Normal 3 2 2 2 4 2 3 2 5" xfId="4151"/>
    <cellStyle name="Normal 3 2 2 2 4 2 3 3" xfId="4152"/>
    <cellStyle name="Normal 3 2 2 2 4 2 3 3 2" xfId="4153"/>
    <cellStyle name="Normal 3 2 2 2 4 2 3 3 2 2" xfId="4154"/>
    <cellStyle name="Normal 3 2 2 2 4 2 3 3 2 2 2" xfId="4155"/>
    <cellStyle name="Normal 3 2 2 2 4 2 3 3 2 3" xfId="4156"/>
    <cellStyle name="Normal 3 2 2 2 4 2 3 3 3" xfId="4157"/>
    <cellStyle name="Normal 3 2 2 2 4 2 3 3 3 2" xfId="4158"/>
    <cellStyle name="Normal 3 2 2 2 4 2 3 3 4" xfId="4159"/>
    <cellStyle name="Normal 3 2 2 2 4 2 3 4" xfId="4160"/>
    <cellStyle name="Normal 3 2 2 2 4 2 3 4 2" xfId="4161"/>
    <cellStyle name="Normal 3 2 2 2 4 2 3 4 2 2" xfId="4162"/>
    <cellStyle name="Normal 3 2 2 2 4 2 3 4 3" xfId="4163"/>
    <cellStyle name="Normal 3 2 2 2 4 2 3 5" xfId="4164"/>
    <cellStyle name="Normal 3 2 2 2 4 2 3 5 2" xfId="4165"/>
    <cellStyle name="Normal 3 2 2 2 4 2 3 6" xfId="4166"/>
    <cellStyle name="Normal 3 2 2 2 4 2 4" xfId="4167"/>
    <cellStyle name="Normal 3 2 2 2 4 2 4 2" xfId="4168"/>
    <cellStyle name="Normal 3 2 2 2 4 2 4 2 2" xfId="4169"/>
    <cellStyle name="Normal 3 2 2 2 4 2 4 2 2 2" xfId="4170"/>
    <cellStyle name="Normal 3 2 2 2 4 2 4 2 2 2 2" xfId="4171"/>
    <cellStyle name="Normal 3 2 2 2 4 2 4 2 2 3" xfId="4172"/>
    <cellStyle name="Normal 3 2 2 2 4 2 4 2 3" xfId="4173"/>
    <cellStyle name="Normal 3 2 2 2 4 2 4 2 3 2" xfId="4174"/>
    <cellStyle name="Normal 3 2 2 2 4 2 4 2 4" xfId="4175"/>
    <cellStyle name="Normal 3 2 2 2 4 2 4 3" xfId="4176"/>
    <cellStyle name="Normal 3 2 2 2 4 2 4 3 2" xfId="4177"/>
    <cellStyle name="Normal 3 2 2 2 4 2 4 3 2 2" xfId="4178"/>
    <cellStyle name="Normal 3 2 2 2 4 2 4 3 3" xfId="4179"/>
    <cellStyle name="Normal 3 2 2 2 4 2 4 4" xfId="4180"/>
    <cellStyle name="Normal 3 2 2 2 4 2 4 4 2" xfId="4181"/>
    <cellStyle name="Normal 3 2 2 2 4 2 4 5" xfId="4182"/>
    <cellStyle name="Normal 3 2 2 2 4 2 5" xfId="4183"/>
    <cellStyle name="Normal 3 2 2 2 4 2 5 2" xfId="4184"/>
    <cellStyle name="Normal 3 2 2 2 4 2 5 2 2" xfId="4185"/>
    <cellStyle name="Normal 3 2 2 2 4 2 5 2 2 2" xfId="4186"/>
    <cellStyle name="Normal 3 2 2 2 4 2 5 2 3" xfId="4187"/>
    <cellStyle name="Normal 3 2 2 2 4 2 5 3" xfId="4188"/>
    <cellStyle name="Normal 3 2 2 2 4 2 5 3 2" xfId="4189"/>
    <cellStyle name="Normal 3 2 2 2 4 2 5 4" xfId="4190"/>
    <cellStyle name="Normal 3 2 2 2 4 2 6" xfId="4191"/>
    <cellStyle name="Normal 3 2 2 2 4 2 6 2" xfId="4192"/>
    <cellStyle name="Normal 3 2 2 2 4 2 6 2 2" xfId="4193"/>
    <cellStyle name="Normal 3 2 2 2 4 2 6 3" xfId="4194"/>
    <cellStyle name="Normal 3 2 2 2 4 2 7" xfId="4195"/>
    <cellStyle name="Normal 3 2 2 2 4 2 7 2" xfId="4196"/>
    <cellStyle name="Normal 3 2 2 2 4 2 8" xfId="4197"/>
    <cellStyle name="Normal 3 2 2 2 4 3" xfId="4198"/>
    <cellStyle name="Normal 3 2 2 2 4 3 2" xfId="4199"/>
    <cellStyle name="Normal 3 2 2 2 4 3 2 2" xfId="4200"/>
    <cellStyle name="Normal 3 2 2 2 4 3 2 2 2" xfId="4201"/>
    <cellStyle name="Normal 3 2 2 2 4 3 2 2 2 2" xfId="4202"/>
    <cellStyle name="Normal 3 2 2 2 4 3 2 2 2 2 2" xfId="4203"/>
    <cellStyle name="Normal 3 2 2 2 4 3 2 2 2 2 2 2" xfId="4204"/>
    <cellStyle name="Normal 3 2 2 2 4 3 2 2 2 2 3" xfId="4205"/>
    <cellStyle name="Normal 3 2 2 2 4 3 2 2 2 3" xfId="4206"/>
    <cellStyle name="Normal 3 2 2 2 4 3 2 2 2 3 2" xfId="4207"/>
    <cellStyle name="Normal 3 2 2 2 4 3 2 2 2 4" xfId="4208"/>
    <cellStyle name="Normal 3 2 2 2 4 3 2 2 3" xfId="4209"/>
    <cellStyle name="Normal 3 2 2 2 4 3 2 2 3 2" xfId="4210"/>
    <cellStyle name="Normal 3 2 2 2 4 3 2 2 3 2 2" xfId="4211"/>
    <cellStyle name="Normal 3 2 2 2 4 3 2 2 3 3" xfId="4212"/>
    <cellStyle name="Normal 3 2 2 2 4 3 2 2 4" xfId="4213"/>
    <cellStyle name="Normal 3 2 2 2 4 3 2 2 4 2" xfId="4214"/>
    <cellStyle name="Normal 3 2 2 2 4 3 2 2 5" xfId="4215"/>
    <cellStyle name="Normal 3 2 2 2 4 3 2 3" xfId="4216"/>
    <cellStyle name="Normal 3 2 2 2 4 3 2 3 2" xfId="4217"/>
    <cellStyle name="Normal 3 2 2 2 4 3 2 3 2 2" xfId="4218"/>
    <cellStyle name="Normal 3 2 2 2 4 3 2 3 2 2 2" xfId="4219"/>
    <cellStyle name="Normal 3 2 2 2 4 3 2 3 2 3" xfId="4220"/>
    <cellStyle name="Normal 3 2 2 2 4 3 2 3 3" xfId="4221"/>
    <cellStyle name="Normal 3 2 2 2 4 3 2 3 3 2" xfId="4222"/>
    <cellStyle name="Normal 3 2 2 2 4 3 2 3 4" xfId="4223"/>
    <cellStyle name="Normal 3 2 2 2 4 3 2 4" xfId="4224"/>
    <cellStyle name="Normal 3 2 2 2 4 3 2 4 2" xfId="4225"/>
    <cellStyle name="Normal 3 2 2 2 4 3 2 4 2 2" xfId="4226"/>
    <cellStyle name="Normal 3 2 2 2 4 3 2 4 3" xfId="4227"/>
    <cellStyle name="Normal 3 2 2 2 4 3 2 5" xfId="4228"/>
    <cellStyle name="Normal 3 2 2 2 4 3 2 5 2" xfId="4229"/>
    <cellStyle name="Normal 3 2 2 2 4 3 2 6" xfId="4230"/>
    <cellStyle name="Normal 3 2 2 2 4 3 3" xfId="4231"/>
    <cellStyle name="Normal 3 2 2 2 4 3 3 2" xfId="4232"/>
    <cellStyle name="Normal 3 2 2 2 4 3 3 2 2" xfId="4233"/>
    <cellStyle name="Normal 3 2 2 2 4 3 3 2 2 2" xfId="4234"/>
    <cellStyle name="Normal 3 2 2 2 4 3 3 2 2 2 2" xfId="4235"/>
    <cellStyle name="Normal 3 2 2 2 4 3 3 2 2 3" xfId="4236"/>
    <cellStyle name="Normal 3 2 2 2 4 3 3 2 3" xfId="4237"/>
    <cellStyle name="Normal 3 2 2 2 4 3 3 2 3 2" xfId="4238"/>
    <cellStyle name="Normal 3 2 2 2 4 3 3 2 4" xfId="4239"/>
    <cellStyle name="Normal 3 2 2 2 4 3 3 3" xfId="4240"/>
    <cellStyle name="Normal 3 2 2 2 4 3 3 3 2" xfId="4241"/>
    <cellStyle name="Normal 3 2 2 2 4 3 3 3 2 2" xfId="4242"/>
    <cellStyle name="Normal 3 2 2 2 4 3 3 3 3" xfId="4243"/>
    <cellStyle name="Normal 3 2 2 2 4 3 3 4" xfId="4244"/>
    <cellStyle name="Normal 3 2 2 2 4 3 3 4 2" xfId="4245"/>
    <cellStyle name="Normal 3 2 2 2 4 3 3 5" xfId="4246"/>
    <cellStyle name="Normal 3 2 2 2 4 3 4" xfId="4247"/>
    <cellStyle name="Normal 3 2 2 2 4 3 4 2" xfId="4248"/>
    <cellStyle name="Normal 3 2 2 2 4 3 4 2 2" xfId="4249"/>
    <cellStyle name="Normal 3 2 2 2 4 3 4 2 2 2" xfId="4250"/>
    <cellStyle name="Normal 3 2 2 2 4 3 4 2 3" xfId="4251"/>
    <cellStyle name="Normal 3 2 2 2 4 3 4 3" xfId="4252"/>
    <cellStyle name="Normal 3 2 2 2 4 3 4 3 2" xfId="4253"/>
    <cellStyle name="Normal 3 2 2 2 4 3 4 4" xfId="4254"/>
    <cellStyle name="Normal 3 2 2 2 4 3 5" xfId="4255"/>
    <cellStyle name="Normal 3 2 2 2 4 3 5 2" xfId="4256"/>
    <cellStyle name="Normal 3 2 2 2 4 3 5 2 2" xfId="4257"/>
    <cellStyle name="Normal 3 2 2 2 4 3 5 3" xfId="4258"/>
    <cellStyle name="Normal 3 2 2 2 4 3 6" xfId="4259"/>
    <cellStyle name="Normal 3 2 2 2 4 3 6 2" xfId="4260"/>
    <cellStyle name="Normal 3 2 2 2 4 3 7" xfId="4261"/>
    <cellStyle name="Normal 3 2 2 2 4 4" xfId="4262"/>
    <cellStyle name="Normal 3 2 2 2 4 4 2" xfId="4263"/>
    <cellStyle name="Normal 3 2 2 2 4 4 2 2" xfId="4264"/>
    <cellStyle name="Normal 3 2 2 2 4 4 2 2 2" xfId="4265"/>
    <cellStyle name="Normal 3 2 2 2 4 4 2 2 2 2" xfId="4266"/>
    <cellStyle name="Normal 3 2 2 2 4 4 2 2 2 2 2" xfId="4267"/>
    <cellStyle name="Normal 3 2 2 2 4 4 2 2 2 3" xfId="4268"/>
    <cellStyle name="Normal 3 2 2 2 4 4 2 2 3" xfId="4269"/>
    <cellStyle name="Normal 3 2 2 2 4 4 2 2 3 2" xfId="4270"/>
    <cellStyle name="Normal 3 2 2 2 4 4 2 2 4" xfId="4271"/>
    <cellStyle name="Normal 3 2 2 2 4 4 2 3" xfId="4272"/>
    <cellStyle name="Normal 3 2 2 2 4 4 2 3 2" xfId="4273"/>
    <cellStyle name="Normal 3 2 2 2 4 4 2 3 2 2" xfId="4274"/>
    <cellStyle name="Normal 3 2 2 2 4 4 2 3 3" xfId="4275"/>
    <cellStyle name="Normal 3 2 2 2 4 4 2 4" xfId="4276"/>
    <cellStyle name="Normal 3 2 2 2 4 4 2 4 2" xfId="4277"/>
    <cellStyle name="Normal 3 2 2 2 4 4 2 5" xfId="4278"/>
    <cellStyle name="Normal 3 2 2 2 4 4 3" xfId="4279"/>
    <cellStyle name="Normal 3 2 2 2 4 4 3 2" xfId="4280"/>
    <cellStyle name="Normal 3 2 2 2 4 4 3 2 2" xfId="4281"/>
    <cellStyle name="Normal 3 2 2 2 4 4 3 2 2 2" xfId="4282"/>
    <cellStyle name="Normal 3 2 2 2 4 4 3 2 3" xfId="4283"/>
    <cellStyle name="Normal 3 2 2 2 4 4 3 3" xfId="4284"/>
    <cellStyle name="Normal 3 2 2 2 4 4 3 3 2" xfId="4285"/>
    <cellStyle name="Normal 3 2 2 2 4 4 3 4" xfId="4286"/>
    <cellStyle name="Normal 3 2 2 2 4 4 4" xfId="4287"/>
    <cellStyle name="Normal 3 2 2 2 4 4 4 2" xfId="4288"/>
    <cellStyle name="Normal 3 2 2 2 4 4 4 2 2" xfId="4289"/>
    <cellStyle name="Normal 3 2 2 2 4 4 4 3" xfId="4290"/>
    <cellStyle name="Normal 3 2 2 2 4 4 5" xfId="4291"/>
    <cellStyle name="Normal 3 2 2 2 4 4 5 2" xfId="4292"/>
    <cellStyle name="Normal 3 2 2 2 4 4 6" xfId="4293"/>
    <cellStyle name="Normal 3 2 2 2 4 5" xfId="4294"/>
    <cellStyle name="Normal 3 2 2 2 4 5 2" xfId="4295"/>
    <cellStyle name="Normal 3 2 2 2 4 5 2 2" xfId="4296"/>
    <cellStyle name="Normal 3 2 2 2 4 5 2 2 2" xfId="4297"/>
    <cellStyle name="Normal 3 2 2 2 4 5 2 2 2 2" xfId="4298"/>
    <cellStyle name="Normal 3 2 2 2 4 5 2 2 3" xfId="4299"/>
    <cellStyle name="Normal 3 2 2 2 4 5 2 3" xfId="4300"/>
    <cellStyle name="Normal 3 2 2 2 4 5 2 3 2" xfId="4301"/>
    <cellStyle name="Normal 3 2 2 2 4 5 2 4" xfId="4302"/>
    <cellStyle name="Normal 3 2 2 2 4 5 3" xfId="4303"/>
    <cellStyle name="Normal 3 2 2 2 4 5 3 2" xfId="4304"/>
    <cellStyle name="Normal 3 2 2 2 4 5 3 2 2" xfId="4305"/>
    <cellStyle name="Normal 3 2 2 2 4 5 3 3" xfId="4306"/>
    <cellStyle name="Normal 3 2 2 2 4 5 4" xfId="4307"/>
    <cellStyle name="Normal 3 2 2 2 4 5 4 2" xfId="4308"/>
    <cellStyle name="Normal 3 2 2 2 4 5 5" xfId="4309"/>
    <cellStyle name="Normal 3 2 2 2 4 6" xfId="4310"/>
    <cellStyle name="Normal 3 2 2 2 4 6 2" xfId="4311"/>
    <cellStyle name="Normal 3 2 2 2 4 6 2 2" xfId="4312"/>
    <cellStyle name="Normal 3 2 2 2 4 6 2 2 2" xfId="4313"/>
    <cellStyle name="Normal 3 2 2 2 4 6 2 3" xfId="4314"/>
    <cellStyle name="Normal 3 2 2 2 4 6 3" xfId="4315"/>
    <cellStyle name="Normal 3 2 2 2 4 6 3 2" xfId="4316"/>
    <cellStyle name="Normal 3 2 2 2 4 6 4" xfId="4317"/>
    <cellStyle name="Normal 3 2 2 2 4 7" xfId="4318"/>
    <cellStyle name="Normal 3 2 2 2 4 7 2" xfId="4319"/>
    <cellStyle name="Normal 3 2 2 2 4 7 2 2" xfId="4320"/>
    <cellStyle name="Normal 3 2 2 2 4 7 3" xfId="4321"/>
    <cellStyle name="Normal 3 2 2 2 4 8" xfId="4322"/>
    <cellStyle name="Normal 3 2 2 2 4 8 2" xfId="4323"/>
    <cellStyle name="Normal 3 2 2 2 4 9" xfId="4324"/>
    <cellStyle name="Normal 3 2 2 2 5" xfId="4325"/>
    <cellStyle name="Normal 3 2 2 2 5 2" xfId="4326"/>
    <cellStyle name="Normal 3 2 2 2 5 2 2" xfId="4327"/>
    <cellStyle name="Normal 3 2 2 2 5 2 2 2" xfId="4328"/>
    <cellStyle name="Normal 3 2 2 2 5 2 2 2 2" xfId="4329"/>
    <cellStyle name="Normal 3 2 2 2 5 2 2 2 2 2" xfId="4330"/>
    <cellStyle name="Normal 3 2 2 2 5 2 2 2 2 2 2" xfId="4331"/>
    <cellStyle name="Normal 3 2 2 2 5 2 2 2 2 2 2 2" xfId="4332"/>
    <cellStyle name="Normal 3 2 2 2 5 2 2 2 2 2 3" xfId="4333"/>
    <cellStyle name="Normal 3 2 2 2 5 2 2 2 2 3" xfId="4334"/>
    <cellStyle name="Normal 3 2 2 2 5 2 2 2 2 3 2" xfId="4335"/>
    <cellStyle name="Normal 3 2 2 2 5 2 2 2 2 4" xfId="4336"/>
    <cellStyle name="Normal 3 2 2 2 5 2 2 2 3" xfId="4337"/>
    <cellStyle name="Normal 3 2 2 2 5 2 2 2 3 2" xfId="4338"/>
    <cellStyle name="Normal 3 2 2 2 5 2 2 2 3 2 2" xfId="4339"/>
    <cellStyle name="Normal 3 2 2 2 5 2 2 2 3 3" xfId="4340"/>
    <cellStyle name="Normal 3 2 2 2 5 2 2 2 4" xfId="4341"/>
    <cellStyle name="Normal 3 2 2 2 5 2 2 2 4 2" xfId="4342"/>
    <cellStyle name="Normal 3 2 2 2 5 2 2 2 5" xfId="4343"/>
    <cellStyle name="Normal 3 2 2 2 5 2 2 3" xfId="4344"/>
    <cellStyle name="Normal 3 2 2 2 5 2 2 3 2" xfId="4345"/>
    <cellStyle name="Normal 3 2 2 2 5 2 2 3 2 2" xfId="4346"/>
    <cellStyle name="Normal 3 2 2 2 5 2 2 3 2 2 2" xfId="4347"/>
    <cellStyle name="Normal 3 2 2 2 5 2 2 3 2 3" xfId="4348"/>
    <cellStyle name="Normal 3 2 2 2 5 2 2 3 3" xfId="4349"/>
    <cellStyle name="Normal 3 2 2 2 5 2 2 3 3 2" xfId="4350"/>
    <cellStyle name="Normal 3 2 2 2 5 2 2 3 4" xfId="4351"/>
    <cellStyle name="Normal 3 2 2 2 5 2 2 4" xfId="4352"/>
    <cellStyle name="Normal 3 2 2 2 5 2 2 4 2" xfId="4353"/>
    <cellStyle name="Normal 3 2 2 2 5 2 2 4 2 2" xfId="4354"/>
    <cellStyle name="Normal 3 2 2 2 5 2 2 4 3" xfId="4355"/>
    <cellStyle name="Normal 3 2 2 2 5 2 2 5" xfId="4356"/>
    <cellStyle name="Normal 3 2 2 2 5 2 2 5 2" xfId="4357"/>
    <cellStyle name="Normal 3 2 2 2 5 2 2 6" xfId="4358"/>
    <cellStyle name="Normal 3 2 2 2 5 2 3" xfId="4359"/>
    <cellStyle name="Normal 3 2 2 2 5 2 3 2" xfId="4360"/>
    <cellStyle name="Normal 3 2 2 2 5 2 3 2 2" xfId="4361"/>
    <cellStyle name="Normal 3 2 2 2 5 2 3 2 2 2" xfId="4362"/>
    <cellStyle name="Normal 3 2 2 2 5 2 3 2 2 2 2" xfId="4363"/>
    <cellStyle name="Normal 3 2 2 2 5 2 3 2 2 3" xfId="4364"/>
    <cellStyle name="Normal 3 2 2 2 5 2 3 2 3" xfId="4365"/>
    <cellStyle name="Normal 3 2 2 2 5 2 3 2 3 2" xfId="4366"/>
    <cellStyle name="Normal 3 2 2 2 5 2 3 2 4" xfId="4367"/>
    <cellStyle name="Normal 3 2 2 2 5 2 3 3" xfId="4368"/>
    <cellStyle name="Normal 3 2 2 2 5 2 3 3 2" xfId="4369"/>
    <cellStyle name="Normal 3 2 2 2 5 2 3 3 2 2" xfId="4370"/>
    <cellStyle name="Normal 3 2 2 2 5 2 3 3 3" xfId="4371"/>
    <cellStyle name="Normal 3 2 2 2 5 2 3 4" xfId="4372"/>
    <cellStyle name="Normal 3 2 2 2 5 2 3 4 2" xfId="4373"/>
    <cellStyle name="Normal 3 2 2 2 5 2 3 5" xfId="4374"/>
    <cellStyle name="Normal 3 2 2 2 5 2 4" xfId="4375"/>
    <cellStyle name="Normal 3 2 2 2 5 2 4 2" xfId="4376"/>
    <cellStyle name="Normal 3 2 2 2 5 2 4 2 2" xfId="4377"/>
    <cellStyle name="Normal 3 2 2 2 5 2 4 2 2 2" xfId="4378"/>
    <cellStyle name="Normal 3 2 2 2 5 2 4 2 3" xfId="4379"/>
    <cellStyle name="Normal 3 2 2 2 5 2 4 3" xfId="4380"/>
    <cellStyle name="Normal 3 2 2 2 5 2 4 3 2" xfId="4381"/>
    <cellStyle name="Normal 3 2 2 2 5 2 4 4" xfId="4382"/>
    <cellStyle name="Normal 3 2 2 2 5 2 5" xfId="4383"/>
    <cellStyle name="Normal 3 2 2 2 5 2 5 2" xfId="4384"/>
    <cellStyle name="Normal 3 2 2 2 5 2 5 2 2" xfId="4385"/>
    <cellStyle name="Normal 3 2 2 2 5 2 5 3" xfId="4386"/>
    <cellStyle name="Normal 3 2 2 2 5 2 6" xfId="4387"/>
    <cellStyle name="Normal 3 2 2 2 5 2 6 2" xfId="4388"/>
    <cellStyle name="Normal 3 2 2 2 5 2 7" xfId="4389"/>
    <cellStyle name="Normal 3 2 2 2 5 3" xfId="4390"/>
    <cellStyle name="Normal 3 2 2 2 5 3 2" xfId="4391"/>
    <cellStyle name="Normal 3 2 2 2 5 3 2 2" xfId="4392"/>
    <cellStyle name="Normal 3 2 2 2 5 3 2 2 2" xfId="4393"/>
    <cellStyle name="Normal 3 2 2 2 5 3 2 2 2 2" xfId="4394"/>
    <cellStyle name="Normal 3 2 2 2 5 3 2 2 2 2 2" xfId="4395"/>
    <cellStyle name="Normal 3 2 2 2 5 3 2 2 2 3" xfId="4396"/>
    <cellStyle name="Normal 3 2 2 2 5 3 2 2 3" xfId="4397"/>
    <cellStyle name="Normal 3 2 2 2 5 3 2 2 3 2" xfId="4398"/>
    <cellStyle name="Normal 3 2 2 2 5 3 2 2 4" xfId="4399"/>
    <cellStyle name="Normal 3 2 2 2 5 3 2 3" xfId="4400"/>
    <cellStyle name="Normal 3 2 2 2 5 3 2 3 2" xfId="4401"/>
    <cellStyle name="Normal 3 2 2 2 5 3 2 3 2 2" xfId="4402"/>
    <cellStyle name="Normal 3 2 2 2 5 3 2 3 3" xfId="4403"/>
    <cellStyle name="Normal 3 2 2 2 5 3 2 4" xfId="4404"/>
    <cellStyle name="Normal 3 2 2 2 5 3 2 4 2" xfId="4405"/>
    <cellStyle name="Normal 3 2 2 2 5 3 2 5" xfId="4406"/>
    <cellStyle name="Normal 3 2 2 2 5 3 3" xfId="4407"/>
    <cellStyle name="Normal 3 2 2 2 5 3 3 2" xfId="4408"/>
    <cellStyle name="Normal 3 2 2 2 5 3 3 2 2" xfId="4409"/>
    <cellStyle name="Normal 3 2 2 2 5 3 3 2 2 2" xfId="4410"/>
    <cellStyle name="Normal 3 2 2 2 5 3 3 2 3" xfId="4411"/>
    <cellStyle name="Normal 3 2 2 2 5 3 3 3" xfId="4412"/>
    <cellStyle name="Normal 3 2 2 2 5 3 3 3 2" xfId="4413"/>
    <cellStyle name="Normal 3 2 2 2 5 3 3 4" xfId="4414"/>
    <cellStyle name="Normal 3 2 2 2 5 3 4" xfId="4415"/>
    <cellStyle name="Normal 3 2 2 2 5 3 4 2" xfId="4416"/>
    <cellStyle name="Normal 3 2 2 2 5 3 4 2 2" xfId="4417"/>
    <cellStyle name="Normal 3 2 2 2 5 3 4 3" xfId="4418"/>
    <cellStyle name="Normal 3 2 2 2 5 3 5" xfId="4419"/>
    <cellStyle name="Normal 3 2 2 2 5 3 5 2" xfId="4420"/>
    <cellStyle name="Normal 3 2 2 2 5 3 6" xfId="4421"/>
    <cellStyle name="Normal 3 2 2 2 5 4" xfId="4422"/>
    <cellStyle name="Normal 3 2 2 2 5 4 2" xfId="4423"/>
    <cellStyle name="Normal 3 2 2 2 5 4 2 2" xfId="4424"/>
    <cellStyle name="Normal 3 2 2 2 5 4 2 2 2" xfId="4425"/>
    <cellStyle name="Normal 3 2 2 2 5 4 2 2 2 2" xfId="4426"/>
    <cellStyle name="Normal 3 2 2 2 5 4 2 2 3" xfId="4427"/>
    <cellStyle name="Normal 3 2 2 2 5 4 2 3" xfId="4428"/>
    <cellStyle name="Normal 3 2 2 2 5 4 2 3 2" xfId="4429"/>
    <cellStyle name="Normal 3 2 2 2 5 4 2 4" xfId="4430"/>
    <cellStyle name="Normal 3 2 2 2 5 4 3" xfId="4431"/>
    <cellStyle name="Normal 3 2 2 2 5 4 3 2" xfId="4432"/>
    <cellStyle name="Normal 3 2 2 2 5 4 3 2 2" xfId="4433"/>
    <cellStyle name="Normal 3 2 2 2 5 4 3 3" xfId="4434"/>
    <cellStyle name="Normal 3 2 2 2 5 4 4" xfId="4435"/>
    <cellStyle name="Normal 3 2 2 2 5 4 4 2" xfId="4436"/>
    <cellStyle name="Normal 3 2 2 2 5 4 5" xfId="4437"/>
    <cellStyle name="Normal 3 2 2 2 5 5" xfId="4438"/>
    <cellStyle name="Normal 3 2 2 2 5 5 2" xfId="4439"/>
    <cellStyle name="Normal 3 2 2 2 5 5 2 2" xfId="4440"/>
    <cellStyle name="Normal 3 2 2 2 5 5 2 2 2" xfId="4441"/>
    <cellStyle name="Normal 3 2 2 2 5 5 2 3" xfId="4442"/>
    <cellStyle name="Normal 3 2 2 2 5 5 3" xfId="4443"/>
    <cellStyle name="Normal 3 2 2 2 5 5 3 2" xfId="4444"/>
    <cellStyle name="Normal 3 2 2 2 5 5 4" xfId="4445"/>
    <cellStyle name="Normal 3 2 2 2 5 6" xfId="4446"/>
    <cellStyle name="Normal 3 2 2 2 5 6 2" xfId="4447"/>
    <cellStyle name="Normal 3 2 2 2 5 6 2 2" xfId="4448"/>
    <cellStyle name="Normal 3 2 2 2 5 6 3" xfId="4449"/>
    <cellStyle name="Normal 3 2 2 2 5 7" xfId="4450"/>
    <cellStyle name="Normal 3 2 2 2 5 7 2" xfId="4451"/>
    <cellStyle name="Normal 3 2 2 2 5 8" xfId="4452"/>
    <cellStyle name="Normal 3 2 2 2 6" xfId="4453"/>
    <cellStyle name="Normal 3 2 2 2 6 2" xfId="4454"/>
    <cellStyle name="Normal 3 2 2 2 6 2 2" xfId="4455"/>
    <cellStyle name="Normal 3 2 2 2 6 2 2 2" xfId="4456"/>
    <cellStyle name="Normal 3 2 2 2 6 2 2 2 2" xfId="4457"/>
    <cellStyle name="Normal 3 2 2 2 6 2 2 2 2 2" xfId="4458"/>
    <cellStyle name="Normal 3 2 2 2 6 2 2 2 2 2 2" xfId="4459"/>
    <cellStyle name="Normal 3 2 2 2 6 2 2 2 2 3" xfId="4460"/>
    <cellStyle name="Normal 3 2 2 2 6 2 2 2 3" xfId="4461"/>
    <cellStyle name="Normal 3 2 2 2 6 2 2 2 3 2" xfId="4462"/>
    <cellStyle name="Normal 3 2 2 2 6 2 2 2 4" xfId="4463"/>
    <cellStyle name="Normal 3 2 2 2 6 2 2 3" xfId="4464"/>
    <cellStyle name="Normal 3 2 2 2 6 2 2 3 2" xfId="4465"/>
    <cellStyle name="Normal 3 2 2 2 6 2 2 3 2 2" xfId="4466"/>
    <cellStyle name="Normal 3 2 2 2 6 2 2 3 3" xfId="4467"/>
    <cellStyle name="Normal 3 2 2 2 6 2 2 4" xfId="4468"/>
    <cellStyle name="Normal 3 2 2 2 6 2 2 4 2" xfId="4469"/>
    <cellStyle name="Normal 3 2 2 2 6 2 2 5" xfId="4470"/>
    <cellStyle name="Normal 3 2 2 2 6 2 3" xfId="4471"/>
    <cellStyle name="Normal 3 2 2 2 6 2 3 2" xfId="4472"/>
    <cellStyle name="Normal 3 2 2 2 6 2 3 2 2" xfId="4473"/>
    <cellStyle name="Normal 3 2 2 2 6 2 3 2 2 2" xfId="4474"/>
    <cellStyle name="Normal 3 2 2 2 6 2 3 2 3" xfId="4475"/>
    <cellStyle name="Normal 3 2 2 2 6 2 3 3" xfId="4476"/>
    <cellStyle name="Normal 3 2 2 2 6 2 3 3 2" xfId="4477"/>
    <cellStyle name="Normal 3 2 2 2 6 2 3 4" xfId="4478"/>
    <cellStyle name="Normal 3 2 2 2 6 2 4" xfId="4479"/>
    <cellStyle name="Normal 3 2 2 2 6 2 4 2" xfId="4480"/>
    <cellStyle name="Normal 3 2 2 2 6 2 4 2 2" xfId="4481"/>
    <cellStyle name="Normal 3 2 2 2 6 2 4 3" xfId="4482"/>
    <cellStyle name="Normal 3 2 2 2 6 2 5" xfId="4483"/>
    <cellStyle name="Normal 3 2 2 2 6 2 5 2" xfId="4484"/>
    <cellStyle name="Normal 3 2 2 2 6 2 6" xfId="4485"/>
    <cellStyle name="Normal 3 2 2 2 6 3" xfId="4486"/>
    <cellStyle name="Normal 3 2 2 2 6 3 2" xfId="4487"/>
    <cellStyle name="Normal 3 2 2 2 6 3 2 2" xfId="4488"/>
    <cellStyle name="Normal 3 2 2 2 6 3 2 2 2" xfId="4489"/>
    <cellStyle name="Normal 3 2 2 2 6 3 2 2 2 2" xfId="4490"/>
    <cellStyle name="Normal 3 2 2 2 6 3 2 2 3" xfId="4491"/>
    <cellStyle name="Normal 3 2 2 2 6 3 2 3" xfId="4492"/>
    <cellStyle name="Normal 3 2 2 2 6 3 2 3 2" xfId="4493"/>
    <cellStyle name="Normal 3 2 2 2 6 3 2 4" xfId="4494"/>
    <cellStyle name="Normal 3 2 2 2 6 3 3" xfId="4495"/>
    <cellStyle name="Normal 3 2 2 2 6 3 3 2" xfId="4496"/>
    <cellStyle name="Normal 3 2 2 2 6 3 3 2 2" xfId="4497"/>
    <cellStyle name="Normal 3 2 2 2 6 3 3 3" xfId="4498"/>
    <cellStyle name="Normal 3 2 2 2 6 3 4" xfId="4499"/>
    <cellStyle name="Normal 3 2 2 2 6 3 4 2" xfId="4500"/>
    <cellStyle name="Normal 3 2 2 2 6 3 5" xfId="4501"/>
    <cellStyle name="Normal 3 2 2 2 6 4" xfId="4502"/>
    <cellStyle name="Normal 3 2 2 2 6 4 2" xfId="4503"/>
    <cellStyle name="Normal 3 2 2 2 6 4 2 2" xfId="4504"/>
    <cellStyle name="Normal 3 2 2 2 6 4 2 2 2" xfId="4505"/>
    <cellStyle name="Normal 3 2 2 2 6 4 2 3" xfId="4506"/>
    <cellStyle name="Normal 3 2 2 2 6 4 3" xfId="4507"/>
    <cellStyle name="Normal 3 2 2 2 6 4 3 2" xfId="4508"/>
    <cellStyle name="Normal 3 2 2 2 6 4 4" xfId="4509"/>
    <cellStyle name="Normal 3 2 2 2 6 5" xfId="4510"/>
    <cellStyle name="Normal 3 2 2 2 6 5 2" xfId="4511"/>
    <cellStyle name="Normal 3 2 2 2 6 5 2 2" xfId="4512"/>
    <cellStyle name="Normal 3 2 2 2 6 5 3" xfId="4513"/>
    <cellStyle name="Normal 3 2 2 2 6 6" xfId="4514"/>
    <cellStyle name="Normal 3 2 2 2 6 6 2" xfId="4515"/>
    <cellStyle name="Normal 3 2 2 2 6 7" xfId="4516"/>
    <cellStyle name="Normal 3 2 2 2 7" xfId="4517"/>
    <cellStyle name="Normal 3 2 2 2 7 2" xfId="4518"/>
    <cellStyle name="Normal 3 2 2 2 7 2 2" xfId="4519"/>
    <cellStyle name="Normal 3 2 2 2 7 2 2 2" xfId="4520"/>
    <cellStyle name="Normal 3 2 2 2 7 2 2 2 2" xfId="4521"/>
    <cellStyle name="Normal 3 2 2 2 7 2 2 2 2 2" xfId="4522"/>
    <cellStyle name="Normal 3 2 2 2 7 2 2 2 3" xfId="4523"/>
    <cellStyle name="Normal 3 2 2 2 7 2 2 3" xfId="4524"/>
    <cellStyle name="Normal 3 2 2 2 7 2 2 3 2" xfId="4525"/>
    <cellStyle name="Normal 3 2 2 2 7 2 2 4" xfId="4526"/>
    <cellStyle name="Normal 3 2 2 2 7 2 3" xfId="4527"/>
    <cellStyle name="Normal 3 2 2 2 7 2 3 2" xfId="4528"/>
    <cellStyle name="Normal 3 2 2 2 7 2 3 2 2" xfId="4529"/>
    <cellStyle name="Normal 3 2 2 2 7 2 3 3" xfId="4530"/>
    <cellStyle name="Normal 3 2 2 2 7 2 4" xfId="4531"/>
    <cellStyle name="Normal 3 2 2 2 7 2 4 2" xfId="4532"/>
    <cellStyle name="Normal 3 2 2 2 7 2 5" xfId="4533"/>
    <cellStyle name="Normal 3 2 2 2 7 3" xfId="4534"/>
    <cellStyle name="Normal 3 2 2 2 7 3 2" xfId="4535"/>
    <cellStyle name="Normal 3 2 2 2 7 3 2 2" xfId="4536"/>
    <cellStyle name="Normal 3 2 2 2 7 3 2 2 2" xfId="4537"/>
    <cellStyle name="Normal 3 2 2 2 7 3 2 3" xfId="4538"/>
    <cellStyle name="Normal 3 2 2 2 7 3 3" xfId="4539"/>
    <cellStyle name="Normal 3 2 2 2 7 3 3 2" xfId="4540"/>
    <cellStyle name="Normal 3 2 2 2 7 3 4" xfId="4541"/>
    <cellStyle name="Normal 3 2 2 2 7 4" xfId="4542"/>
    <cellStyle name="Normal 3 2 2 2 7 4 2" xfId="4543"/>
    <cellStyle name="Normal 3 2 2 2 7 4 2 2" xfId="4544"/>
    <cellStyle name="Normal 3 2 2 2 7 4 3" xfId="4545"/>
    <cellStyle name="Normal 3 2 2 2 7 5" xfId="4546"/>
    <cellStyle name="Normal 3 2 2 2 7 5 2" xfId="4547"/>
    <cellStyle name="Normal 3 2 2 2 7 6" xfId="4548"/>
    <cellStyle name="Normal 3 2 2 2 8" xfId="4549"/>
    <cellStyle name="Normal 3 2 2 2 8 2" xfId="4550"/>
    <cellStyle name="Normal 3 2 2 2 8 2 2" xfId="4551"/>
    <cellStyle name="Normal 3 2 2 2 8 2 2 2" xfId="4552"/>
    <cellStyle name="Normal 3 2 2 2 8 2 2 2 2" xfId="4553"/>
    <cellStyle name="Normal 3 2 2 2 8 2 2 3" xfId="4554"/>
    <cellStyle name="Normal 3 2 2 2 8 2 3" xfId="4555"/>
    <cellStyle name="Normal 3 2 2 2 8 2 3 2" xfId="4556"/>
    <cellStyle name="Normal 3 2 2 2 8 2 4" xfId="4557"/>
    <cellStyle name="Normal 3 2 2 2 8 3" xfId="4558"/>
    <cellStyle name="Normal 3 2 2 2 8 3 2" xfId="4559"/>
    <cellStyle name="Normal 3 2 2 2 8 3 2 2" xfId="4560"/>
    <cellStyle name="Normal 3 2 2 2 8 3 3" xfId="4561"/>
    <cellStyle name="Normal 3 2 2 2 8 4" xfId="4562"/>
    <cellStyle name="Normal 3 2 2 2 8 4 2" xfId="4563"/>
    <cellStyle name="Normal 3 2 2 2 8 5" xfId="4564"/>
    <cellStyle name="Normal 3 2 2 2 9" xfId="4565"/>
    <cellStyle name="Normal 3 2 2 2 9 2" xfId="4566"/>
    <cellStyle name="Normal 3 2 2 2 9 2 2" xfId="4567"/>
    <cellStyle name="Normal 3 2 2 2 9 2 2 2" xfId="4568"/>
    <cellStyle name="Normal 3 2 2 2 9 2 3" xfId="4569"/>
    <cellStyle name="Normal 3 2 2 2 9 3" xfId="4570"/>
    <cellStyle name="Normal 3 2 2 2 9 3 2" xfId="4571"/>
    <cellStyle name="Normal 3 2 2 2 9 4" xfId="4572"/>
    <cellStyle name="Normal 3 2 2 3" xfId="4573"/>
    <cellStyle name="Normal 3 2 2 3 10" xfId="4574"/>
    <cellStyle name="Normal 3 2 2 3 10 2" xfId="4575"/>
    <cellStyle name="Normal 3 2 2 3 11" xfId="4576"/>
    <cellStyle name="Normal 3 2 2 3 2" xfId="4577"/>
    <cellStyle name="Normal 3 2 2 3 2 10" xfId="4578"/>
    <cellStyle name="Normal 3 2 2 3 2 2" xfId="4579"/>
    <cellStyle name="Normal 3 2 2 3 2 2 2" xfId="4580"/>
    <cellStyle name="Normal 3 2 2 3 2 2 2 2" xfId="4581"/>
    <cellStyle name="Normal 3 2 2 3 2 2 2 2 2" xfId="4582"/>
    <cellStyle name="Normal 3 2 2 3 2 2 2 2 2 2" xfId="4583"/>
    <cellStyle name="Normal 3 2 2 3 2 2 2 2 2 2 2" xfId="4584"/>
    <cellStyle name="Normal 3 2 2 3 2 2 2 2 2 2 2 2" xfId="4585"/>
    <cellStyle name="Normal 3 2 2 3 2 2 2 2 2 2 2 2 2" xfId="4586"/>
    <cellStyle name="Normal 3 2 2 3 2 2 2 2 2 2 2 2 2 2" xfId="4587"/>
    <cellStyle name="Normal 3 2 2 3 2 2 2 2 2 2 2 2 3" xfId="4588"/>
    <cellStyle name="Normal 3 2 2 3 2 2 2 2 2 2 2 3" xfId="4589"/>
    <cellStyle name="Normal 3 2 2 3 2 2 2 2 2 2 2 3 2" xfId="4590"/>
    <cellStyle name="Normal 3 2 2 3 2 2 2 2 2 2 2 4" xfId="4591"/>
    <cellStyle name="Normal 3 2 2 3 2 2 2 2 2 2 3" xfId="4592"/>
    <cellStyle name="Normal 3 2 2 3 2 2 2 2 2 2 3 2" xfId="4593"/>
    <cellStyle name="Normal 3 2 2 3 2 2 2 2 2 2 3 2 2" xfId="4594"/>
    <cellStyle name="Normal 3 2 2 3 2 2 2 2 2 2 3 3" xfId="4595"/>
    <cellStyle name="Normal 3 2 2 3 2 2 2 2 2 2 4" xfId="4596"/>
    <cellStyle name="Normal 3 2 2 3 2 2 2 2 2 2 4 2" xfId="4597"/>
    <cellStyle name="Normal 3 2 2 3 2 2 2 2 2 2 5" xfId="4598"/>
    <cellStyle name="Normal 3 2 2 3 2 2 2 2 2 3" xfId="4599"/>
    <cellStyle name="Normal 3 2 2 3 2 2 2 2 2 3 2" xfId="4600"/>
    <cellStyle name="Normal 3 2 2 3 2 2 2 2 2 3 2 2" xfId="4601"/>
    <cellStyle name="Normal 3 2 2 3 2 2 2 2 2 3 2 2 2" xfId="4602"/>
    <cellStyle name="Normal 3 2 2 3 2 2 2 2 2 3 2 3" xfId="4603"/>
    <cellStyle name="Normal 3 2 2 3 2 2 2 2 2 3 3" xfId="4604"/>
    <cellStyle name="Normal 3 2 2 3 2 2 2 2 2 3 3 2" xfId="4605"/>
    <cellStyle name="Normal 3 2 2 3 2 2 2 2 2 3 4" xfId="4606"/>
    <cellStyle name="Normal 3 2 2 3 2 2 2 2 2 4" xfId="4607"/>
    <cellStyle name="Normal 3 2 2 3 2 2 2 2 2 4 2" xfId="4608"/>
    <cellStyle name="Normal 3 2 2 3 2 2 2 2 2 4 2 2" xfId="4609"/>
    <cellStyle name="Normal 3 2 2 3 2 2 2 2 2 4 3" xfId="4610"/>
    <cellStyle name="Normal 3 2 2 3 2 2 2 2 2 5" xfId="4611"/>
    <cellStyle name="Normal 3 2 2 3 2 2 2 2 2 5 2" xfId="4612"/>
    <cellStyle name="Normal 3 2 2 3 2 2 2 2 2 6" xfId="4613"/>
    <cellStyle name="Normal 3 2 2 3 2 2 2 2 3" xfId="4614"/>
    <cellStyle name="Normal 3 2 2 3 2 2 2 2 3 2" xfId="4615"/>
    <cellStyle name="Normal 3 2 2 3 2 2 2 2 3 2 2" xfId="4616"/>
    <cellStyle name="Normal 3 2 2 3 2 2 2 2 3 2 2 2" xfId="4617"/>
    <cellStyle name="Normal 3 2 2 3 2 2 2 2 3 2 2 2 2" xfId="4618"/>
    <cellStyle name="Normal 3 2 2 3 2 2 2 2 3 2 2 3" xfId="4619"/>
    <cellStyle name="Normal 3 2 2 3 2 2 2 2 3 2 3" xfId="4620"/>
    <cellStyle name="Normal 3 2 2 3 2 2 2 2 3 2 3 2" xfId="4621"/>
    <cellStyle name="Normal 3 2 2 3 2 2 2 2 3 2 4" xfId="4622"/>
    <cellStyle name="Normal 3 2 2 3 2 2 2 2 3 3" xfId="4623"/>
    <cellStyle name="Normal 3 2 2 3 2 2 2 2 3 3 2" xfId="4624"/>
    <cellStyle name="Normal 3 2 2 3 2 2 2 2 3 3 2 2" xfId="4625"/>
    <cellStyle name="Normal 3 2 2 3 2 2 2 2 3 3 3" xfId="4626"/>
    <cellStyle name="Normal 3 2 2 3 2 2 2 2 3 4" xfId="4627"/>
    <cellStyle name="Normal 3 2 2 3 2 2 2 2 3 4 2" xfId="4628"/>
    <cellStyle name="Normal 3 2 2 3 2 2 2 2 3 5" xfId="4629"/>
    <cellStyle name="Normal 3 2 2 3 2 2 2 2 4" xfId="4630"/>
    <cellStyle name="Normal 3 2 2 3 2 2 2 2 4 2" xfId="4631"/>
    <cellStyle name="Normal 3 2 2 3 2 2 2 2 4 2 2" xfId="4632"/>
    <cellStyle name="Normal 3 2 2 3 2 2 2 2 4 2 2 2" xfId="4633"/>
    <cellStyle name="Normal 3 2 2 3 2 2 2 2 4 2 3" xfId="4634"/>
    <cellStyle name="Normal 3 2 2 3 2 2 2 2 4 3" xfId="4635"/>
    <cellStyle name="Normal 3 2 2 3 2 2 2 2 4 3 2" xfId="4636"/>
    <cellStyle name="Normal 3 2 2 3 2 2 2 2 4 4" xfId="4637"/>
    <cellStyle name="Normal 3 2 2 3 2 2 2 2 5" xfId="4638"/>
    <cellStyle name="Normal 3 2 2 3 2 2 2 2 5 2" xfId="4639"/>
    <cellStyle name="Normal 3 2 2 3 2 2 2 2 5 2 2" xfId="4640"/>
    <cellStyle name="Normal 3 2 2 3 2 2 2 2 5 3" xfId="4641"/>
    <cellStyle name="Normal 3 2 2 3 2 2 2 2 6" xfId="4642"/>
    <cellStyle name="Normal 3 2 2 3 2 2 2 2 6 2" xfId="4643"/>
    <cellStyle name="Normal 3 2 2 3 2 2 2 2 7" xfId="4644"/>
    <cellStyle name="Normal 3 2 2 3 2 2 2 3" xfId="4645"/>
    <cellStyle name="Normal 3 2 2 3 2 2 2 3 2" xfId="4646"/>
    <cellStyle name="Normal 3 2 2 3 2 2 2 3 2 2" xfId="4647"/>
    <cellStyle name="Normal 3 2 2 3 2 2 2 3 2 2 2" xfId="4648"/>
    <cellStyle name="Normal 3 2 2 3 2 2 2 3 2 2 2 2" xfId="4649"/>
    <cellStyle name="Normal 3 2 2 3 2 2 2 3 2 2 2 2 2" xfId="4650"/>
    <cellStyle name="Normal 3 2 2 3 2 2 2 3 2 2 2 3" xfId="4651"/>
    <cellStyle name="Normal 3 2 2 3 2 2 2 3 2 2 3" xfId="4652"/>
    <cellStyle name="Normal 3 2 2 3 2 2 2 3 2 2 3 2" xfId="4653"/>
    <cellStyle name="Normal 3 2 2 3 2 2 2 3 2 2 4" xfId="4654"/>
    <cellStyle name="Normal 3 2 2 3 2 2 2 3 2 3" xfId="4655"/>
    <cellStyle name="Normal 3 2 2 3 2 2 2 3 2 3 2" xfId="4656"/>
    <cellStyle name="Normal 3 2 2 3 2 2 2 3 2 3 2 2" xfId="4657"/>
    <cellStyle name="Normal 3 2 2 3 2 2 2 3 2 3 3" xfId="4658"/>
    <cellStyle name="Normal 3 2 2 3 2 2 2 3 2 4" xfId="4659"/>
    <cellStyle name="Normal 3 2 2 3 2 2 2 3 2 4 2" xfId="4660"/>
    <cellStyle name="Normal 3 2 2 3 2 2 2 3 2 5" xfId="4661"/>
    <cellStyle name="Normal 3 2 2 3 2 2 2 3 3" xfId="4662"/>
    <cellStyle name="Normal 3 2 2 3 2 2 2 3 3 2" xfId="4663"/>
    <cellStyle name="Normal 3 2 2 3 2 2 2 3 3 2 2" xfId="4664"/>
    <cellStyle name="Normal 3 2 2 3 2 2 2 3 3 2 2 2" xfId="4665"/>
    <cellStyle name="Normal 3 2 2 3 2 2 2 3 3 2 3" xfId="4666"/>
    <cellStyle name="Normal 3 2 2 3 2 2 2 3 3 3" xfId="4667"/>
    <cellStyle name="Normal 3 2 2 3 2 2 2 3 3 3 2" xfId="4668"/>
    <cellStyle name="Normal 3 2 2 3 2 2 2 3 3 4" xfId="4669"/>
    <cellStyle name="Normal 3 2 2 3 2 2 2 3 4" xfId="4670"/>
    <cellStyle name="Normal 3 2 2 3 2 2 2 3 4 2" xfId="4671"/>
    <cellStyle name="Normal 3 2 2 3 2 2 2 3 4 2 2" xfId="4672"/>
    <cellStyle name="Normal 3 2 2 3 2 2 2 3 4 3" xfId="4673"/>
    <cellStyle name="Normal 3 2 2 3 2 2 2 3 5" xfId="4674"/>
    <cellStyle name="Normal 3 2 2 3 2 2 2 3 5 2" xfId="4675"/>
    <cellStyle name="Normal 3 2 2 3 2 2 2 3 6" xfId="4676"/>
    <cellStyle name="Normal 3 2 2 3 2 2 2 4" xfId="4677"/>
    <cellStyle name="Normal 3 2 2 3 2 2 2 4 2" xfId="4678"/>
    <cellStyle name="Normal 3 2 2 3 2 2 2 4 2 2" xfId="4679"/>
    <cellStyle name="Normal 3 2 2 3 2 2 2 4 2 2 2" xfId="4680"/>
    <cellStyle name="Normal 3 2 2 3 2 2 2 4 2 2 2 2" xfId="4681"/>
    <cellStyle name="Normal 3 2 2 3 2 2 2 4 2 2 3" xfId="4682"/>
    <cellStyle name="Normal 3 2 2 3 2 2 2 4 2 3" xfId="4683"/>
    <cellStyle name="Normal 3 2 2 3 2 2 2 4 2 3 2" xfId="4684"/>
    <cellStyle name="Normal 3 2 2 3 2 2 2 4 2 4" xfId="4685"/>
    <cellStyle name="Normal 3 2 2 3 2 2 2 4 3" xfId="4686"/>
    <cellStyle name="Normal 3 2 2 3 2 2 2 4 3 2" xfId="4687"/>
    <cellStyle name="Normal 3 2 2 3 2 2 2 4 3 2 2" xfId="4688"/>
    <cellStyle name="Normal 3 2 2 3 2 2 2 4 3 3" xfId="4689"/>
    <cellStyle name="Normal 3 2 2 3 2 2 2 4 4" xfId="4690"/>
    <cellStyle name="Normal 3 2 2 3 2 2 2 4 4 2" xfId="4691"/>
    <cellStyle name="Normal 3 2 2 3 2 2 2 4 5" xfId="4692"/>
    <cellStyle name="Normal 3 2 2 3 2 2 2 5" xfId="4693"/>
    <cellStyle name="Normal 3 2 2 3 2 2 2 5 2" xfId="4694"/>
    <cellStyle name="Normal 3 2 2 3 2 2 2 5 2 2" xfId="4695"/>
    <cellStyle name="Normal 3 2 2 3 2 2 2 5 2 2 2" xfId="4696"/>
    <cellStyle name="Normal 3 2 2 3 2 2 2 5 2 3" xfId="4697"/>
    <cellStyle name="Normal 3 2 2 3 2 2 2 5 3" xfId="4698"/>
    <cellStyle name="Normal 3 2 2 3 2 2 2 5 3 2" xfId="4699"/>
    <cellStyle name="Normal 3 2 2 3 2 2 2 5 4" xfId="4700"/>
    <cellStyle name="Normal 3 2 2 3 2 2 2 6" xfId="4701"/>
    <cellStyle name="Normal 3 2 2 3 2 2 2 6 2" xfId="4702"/>
    <cellStyle name="Normal 3 2 2 3 2 2 2 6 2 2" xfId="4703"/>
    <cellStyle name="Normal 3 2 2 3 2 2 2 6 3" xfId="4704"/>
    <cellStyle name="Normal 3 2 2 3 2 2 2 7" xfId="4705"/>
    <cellStyle name="Normal 3 2 2 3 2 2 2 7 2" xfId="4706"/>
    <cellStyle name="Normal 3 2 2 3 2 2 2 8" xfId="4707"/>
    <cellStyle name="Normal 3 2 2 3 2 2 3" xfId="4708"/>
    <cellStyle name="Normal 3 2 2 3 2 2 3 2" xfId="4709"/>
    <cellStyle name="Normal 3 2 2 3 2 2 3 2 2" xfId="4710"/>
    <cellStyle name="Normal 3 2 2 3 2 2 3 2 2 2" xfId="4711"/>
    <cellStyle name="Normal 3 2 2 3 2 2 3 2 2 2 2" xfId="4712"/>
    <cellStyle name="Normal 3 2 2 3 2 2 3 2 2 2 2 2" xfId="4713"/>
    <cellStyle name="Normal 3 2 2 3 2 2 3 2 2 2 2 2 2" xfId="4714"/>
    <cellStyle name="Normal 3 2 2 3 2 2 3 2 2 2 2 3" xfId="4715"/>
    <cellStyle name="Normal 3 2 2 3 2 2 3 2 2 2 3" xfId="4716"/>
    <cellStyle name="Normal 3 2 2 3 2 2 3 2 2 2 3 2" xfId="4717"/>
    <cellStyle name="Normal 3 2 2 3 2 2 3 2 2 2 4" xfId="4718"/>
    <cellStyle name="Normal 3 2 2 3 2 2 3 2 2 3" xfId="4719"/>
    <cellStyle name="Normal 3 2 2 3 2 2 3 2 2 3 2" xfId="4720"/>
    <cellStyle name="Normal 3 2 2 3 2 2 3 2 2 3 2 2" xfId="4721"/>
    <cellStyle name="Normal 3 2 2 3 2 2 3 2 2 3 3" xfId="4722"/>
    <cellStyle name="Normal 3 2 2 3 2 2 3 2 2 4" xfId="4723"/>
    <cellStyle name="Normal 3 2 2 3 2 2 3 2 2 4 2" xfId="4724"/>
    <cellStyle name="Normal 3 2 2 3 2 2 3 2 2 5" xfId="4725"/>
    <cellStyle name="Normal 3 2 2 3 2 2 3 2 3" xfId="4726"/>
    <cellStyle name="Normal 3 2 2 3 2 2 3 2 3 2" xfId="4727"/>
    <cellStyle name="Normal 3 2 2 3 2 2 3 2 3 2 2" xfId="4728"/>
    <cellStyle name="Normal 3 2 2 3 2 2 3 2 3 2 2 2" xfId="4729"/>
    <cellStyle name="Normal 3 2 2 3 2 2 3 2 3 2 3" xfId="4730"/>
    <cellStyle name="Normal 3 2 2 3 2 2 3 2 3 3" xfId="4731"/>
    <cellStyle name="Normal 3 2 2 3 2 2 3 2 3 3 2" xfId="4732"/>
    <cellStyle name="Normal 3 2 2 3 2 2 3 2 3 4" xfId="4733"/>
    <cellStyle name="Normal 3 2 2 3 2 2 3 2 4" xfId="4734"/>
    <cellStyle name="Normal 3 2 2 3 2 2 3 2 4 2" xfId="4735"/>
    <cellStyle name="Normal 3 2 2 3 2 2 3 2 4 2 2" xfId="4736"/>
    <cellStyle name="Normal 3 2 2 3 2 2 3 2 4 3" xfId="4737"/>
    <cellStyle name="Normal 3 2 2 3 2 2 3 2 5" xfId="4738"/>
    <cellStyle name="Normal 3 2 2 3 2 2 3 2 5 2" xfId="4739"/>
    <cellStyle name="Normal 3 2 2 3 2 2 3 2 6" xfId="4740"/>
    <cellStyle name="Normal 3 2 2 3 2 2 3 3" xfId="4741"/>
    <cellStyle name="Normal 3 2 2 3 2 2 3 3 2" xfId="4742"/>
    <cellStyle name="Normal 3 2 2 3 2 2 3 3 2 2" xfId="4743"/>
    <cellStyle name="Normal 3 2 2 3 2 2 3 3 2 2 2" xfId="4744"/>
    <cellStyle name="Normal 3 2 2 3 2 2 3 3 2 2 2 2" xfId="4745"/>
    <cellStyle name="Normal 3 2 2 3 2 2 3 3 2 2 3" xfId="4746"/>
    <cellStyle name="Normal 3 2 2 3 2 2 3 3 2 3" xfId="4747"/>
    <cellStyle name="Normal 3 2 2 3 2 2 3 3 2 3 2" xfId="4748"/>
    <cellStyle name="Normal 3 2 2 3 2 2 3 3 2 4" xfId="4749"/>
    <cellStyle name="Normal 3 2 2 3 2 2 3 3 3" xfId="4750"/>
    <cellStyle name="Normal 3 2 2 3 2 2 3 3 3 2" xfId="4751"/>
    <cellStyle name="Normal 3 2 2 3 2 2 3 3 3 2 2" xfId="4752"/>
    <cellStyle name="Normal 3 2 2 3 2 2 3 3 3 3" xfId="4753"/>
    <cellStyle name="Normal 3 2 2 3 2 2 3 3 4" xfId="4754"/>
    <cellStyle name="Normal 3 2 2 3 2 2 3 3 4 2" xfId="4755"/>
    <cellStyle name="Normal 3 2 2 3 2 2 3 3 5" xfId="4756"/>
    <cellStyle name="Normal 3 2 2 3 2 2 3 4" xfId="4757"/>
    <cellStyle name="Normal 3 2 2 3 2 2 3 4 2" xfId="4758"/>
    <cellStyle name="Normal 3 2 2 3 2 2 3 4 2 2" xfId="4759"/>
    <cellStyle name="Normal 3 2 2 3 2 2 3 4 2 2 2" xfId="4760"/>
    <cellStyle name="Normal 3 2 2 3 2 2 3 4 2 3" xfId="4761"/>
    <cellStyle name="Normal 3 2 2 3 2 2 3 4 3" xfId="4762"/>
    <cellStyle name="Normal 3 2 2 3 2 2 3 4 3 2" xfId="4763"/>
    <cellStyle name="Normal 3 2 2 3 2 2 3 4 4" xfId="4764"/>
    <cellStyle name="Normal 3 2 2 3 2 2 3 5" xfId="4765"/>
    <cellStyle name="Normal 3 2 2 3 2 2 3 5 2" xfId="4766"/>
    <cellStyle name="Normal 3 2 2 3 2 2 3 5 2 2" xfId="4767"/>
    <cellStyle name="Normal 3 2 2 3 2 2 3 5 3" xfId="4768"/>
    <cellStyle name="Normal 3 2 2 3 2 2 3 6" xfId="4769"/>
    <cellStyle name="Normal 3 2 2 3 2 2 3 6 2" xfId="4770"/>
    <cellStyle name="Normal 3 2 2 3 2 2 3 7" xfId="4771"/>
    <cellStyle name="Normal 3 2 2 3 2 2 4" xfId="4772"/>
    <cellStyle name="Normal 3 2 2 3 2 2 4 2" xfId="4773"/>
    <cellStyle name="Normal 3 2 2 3 2 2 4 2 2" xfId="4774"/>
    <cellStyle name="Normal 3 2 2 3 2 2 4 2 2 2" xfId="4775"/>
    <cellStyle name="Normal 3 2 2 3 2 2 4 2 2 2 2" xfId="4776"/>
    <cellStyle name="Normal 3 2 2 3 2 2 4 2 2 2 2 2" xfId="4777"/>
    <cellStyle name="Normal 3 2 2 3 2 2 4 2 2 2 3" xfId="4778"/>
    <cellStyle name="Normal 3 2 2 3 2 2 4 2 2 3" xfId="4779"/>
    <cellStyle name="Normal 3 2 2 3 2 2 4 2 2 3 2" xfId="4780"/>
    <cellStyle name="Normal 3 2 2 3 2 2 4 2 2 4" xfId="4781"/>
    <cellStyle name="Normal 3 2 2 3 2 2 4 2 3" xfId="4782"/>
    <cellStyle name="Normal 3 2 2 3 2 2 4 2 3 2" xfId="4783"/>
    <cellStyle name="Normal 3 2 2 3 2 2 4 2 3 2 2" xfId="4784"/>
    <cellStyle name="Normal 3 2 2 3 2 2 4 2 3 3" xfId="4785"/>
    <cellStyle name="Normal 3 2 2 3 2 2 4 2 4" xfId="4786"/>
    <cellStyle name="Normal 3 2 2 3 2 2 4 2 4 2" xfId="4787"/>
    <cellStyle name="Normal 3 2 2 3 2 2 4 2 5" xfId="4788"/>
    <cellStyle name="Normal 3 2 2 3 2 2 4 3" xfId="4789"/>
    <cellStyle name="Normal 3 2 2 3 2 2 4 3 2" xfId="4790"/>
    <cellStyle name="Normal 3 2 2 3 2 2 4 3 2 2" xfId="4791"/>
    <cellStyle name="Normal 3 2 2 3 2 2 4 3 2 2 2" xfId="4792"/>
    <cellStyle name="Normal 3 2 2 3 2 2 4 3 2 3" xfId="4793"/>
    <cellStyle name="Normal 3 2 2 3 2 2 4 3 3" xfId="4794"/>
    <cellStyle name="Normal 3 2 2 3 2 2 4 3 3 2" xfId="4795"/>
    <cellStyle name="Normal 3 2 2 3 2 2 4 3 4" xfId="4796"/>
    <cellStyle name="Normal 3 2 2 3 2 2 4 4" xfId="4797"/>
    <cellStyle name="Normal 3 2 2 3 2 2 4 4 2" xfId="4798"/>
    <cellStyle name="Normal 3 2 2 3 2 2 4 4 2 2" xfId="4799"/>
    <cellStyle name="Normal 3 2 2 3 2 2 4 4 3" xfId="4800"/>
    <cellStyle name="Normal 3 2 2 3 2 2 4 5" xfId="4801"/>
    <cellStyle name="Normal 3 2 2 3 2 2 4 5 2" xfId="4802"/>
    <cellStyle name="Normal 3 2 2 3 2 2 4 6" xfId="4803"/>
    <cellStyle name="Normal 3 2 2 3 2 2 5" xfId="4804"/>
    <cellStyle name="Normal 3 2 2 3 2 2 5 2" xfId="4805"/>
    <cellStyle name="Normal 3 2 2 3 2 2 5 2 2" xfId="4806"/>
    <cellStyle name="Normal 3 2 2 3 2 2 5 2 2 2" xfId="4807"/>
    <cellStyle name="Normal 3 2 2 3 2 2 5 2 2 2 2" xfId="4808"/>
    <cellStyle name="Normal 3 2 2 3 2 2 5 2 2 3" xfId="4809"/>
    <cellStyle name="Normal 3 2 2 3 2 2 5 2 3" xfId="4810"/>
    <cellStyle name="Normal 3 2 2 3 2 2 5 2 3 2" xfId="4811"/>
    <cellStyle name="Normal 3 2 2 3 2 2 5 2 4" xfId="4812"/>
    <cellStyle name="Normal 3 2 2 3 2 2 5 3" xfId="4813"/>
    <cellStyle name="Normal 3 2 2 3 2 2 5 3 2" xfId="4814"/>
    <cellStyle name="Normal 3 2 2 3 2 2 5 3 2 2" xfId="4815"/>
    <cellStyle name="Normal 3 2 2 3 2 2 5 3 3" xfId="4816"/>
    <cellStyle name="Normal 3 2 2 3 2 2 5 4" xfId="4817"/>
    <cellStyle name="Normal 3 2 2 3 2 2 5 4 2" xfId="4818"/>
    <cellStyle name="Normal 3 2 2 3 2 2 5 5" xfId="4819"/>
    <cellStyle name="Normal 3 2 2 3 2 2 6" xfId="4820"/>
    <cellStyle name="Normal 3 2 2 3 2 2 6 2" xfId="4821"/>
    <cellStyle name="Normal 3 2 2 3 2 2 6 2 2" xfId="4822"/>
    <cellStyle name="Normal 3 2 2 3 2 2 6 2 2 2" xfId="4823"/>
    <cellStyle name="Normal 3 2 2 3 2 2 6 2 3" xfId="4824"/>
    <cellStyle name="Normal 3 2 2 3 2 2 6 3" xfId="4825"/>
    <cellStyle name="Normal 3 2 2 3 2 2 6 3 2" xfId="4826"/>
    <cellStyle name="Normal 3 2 2 3 2 2 6 4" xfId="4827"/>
    <cellStyle name="Normal 3 2 2 3 2 2 7" xfId="4828"/>
    <cellStyle name="Normal 3 2 2 3 2 2 7 2" xfId="4829"/>
    <cellStyle name="Normal 3 2 2 3 2 2 7 2 2" xfId="4830"/>
    <cellStyle name="Normal 3 2 2 3 2 2 7 3" xfId="4831"/>
    <cellStyle name="Normal 3 2 2 3 2 2 8" xfId="4832"/>
    <cellStyle name="Normal 3 2 2 3 2 2 8 2" xfId="4833"/>
    <cellStyle name="Normal 3 2 2 3 2 2 9" xfId="4834"/>
    <cellStyle name="Normal 3 2 2 3 2 3" xfId="4835"/>
    <cellStyle name="Normal 3 2 2 3 2 3 2" xfId="4836"/>
    <cellStyle name="Normal 3 2 2 3 2 3 2 2" xfId="4837"/>
    <cellStyle name="Normal 3 2 2 3 2 3 2 2 2" xfId="4838"/>
    <cellStyle name="Normal 3 2 2 3 2 3 2 2 2 2" xfId="4839"/>
    <cellStyle name="Normal 3 2 2 3 2 3 2 2 2 2 2" xfId="4840"/>
    <cellStyle name="Normal 3 2 2 3 2 3 2 2 2 2 2 2" xfId="4841"/>
    <cellStyle name="Normal 3 2 2 3 2 3 2 2 2 2 2 2 2" xfId="4842"/>
    <cellStyle name="Normal 3 2 2 3 2 3 2 2 2 2 2 3" xfId="4843"/>
    <cellStyle name="Normal 3 2 2 3 2 3 2 2 2 2 3" xfId="4844"/>
    <cellStyle name="Normal 3 2 2 3 2 3 2 2 2 2 3 2" xfId="4845"/>
    <cellStyle name="Normal 3 2 2 3 2 3 2 2 2 2 4" xfId="4846"/>
    <cellStyle name="Normal 3 2 2 3 2 3 2 2 2 3" xfId="4847"/>
    <cellStyle name="Normal 3 2 2 3 2 3 2 2 2 3 2" xfId="4848"/>
    <cellStyle name="Normal 3 2 2 3 2 3 2 2 2 3 2 2" xfId="4849"/>
    <cellStyle name="Normal 3 2 2 3 2 3 2 2 2 3 3" xfId="4850"/>
    <cellStyle name="Normal 3 2 2 3 2 3 2 2 2 4" xfId="4851"/>
    <cellStyle name="Normal 3 2 2 3 2 3 2 2 2 4 2" xfId="4852"/>
    <cellStyle name="Normal 3 2 2 3 2 3 2 2 2 5" xfId="4853"/>
    <cellStyle name="Normal 3 2 2 3 2 3 2 2 3" xfId="4854"/>
    <cellStyle name="Normal 3 2 2 3 2 3 2 2 3 2" xfId="4855"/>
    <cellStyle name="Normal 3 2 2 3 2 3 2 2 3 2 2" xfId="4856"/>
    <cellStyle name="Normal 3 2 2 3 2 3 2 2 3 2 2 2" xfId="4857"/>
    <cellStyle name="Normal 3 2 2 3 2 3 2 2 3 2 3" xfId="4858"/>
    <cellStyle name="Normal 3 2 2 3 2 3 2 2 3 3" xfId="4859"/>
    <cellStyle name="Normal 3 2 2 3 2 3 2 2 3 3 2" xfId="4860"/>
    <cellStyle name="Normal 3 2 2 3 2 3 2 2 3 4" xfId="4861"/>
    <cellStyle name="Normal 3 2 2 3 2 3 2 2 4" xfId="4862"/>
    <cellStyle name="Normal 3 2 2 3 2 3 2 2 4 2" xfId="4863"/>
    <cellStyle name="Normal 3 2 2 3 2 3 2 2 4 2 2" xfId="4864"/>
    <cellStyle name="Normal 3 2 2 3 2 3 2 2 4 3" xfId="4865"/>
    <cellStyle name="Normal 3 2 2 3 2 3 2 2 5" xfId="4866"/>
    <cellStyle name="Normal 3 2 2 3 2 3 2 2 5 2" xfId="4867"/>
    <cellStyle name="Normal 3 2 2 3 2 3 2 2 6" xfId="4868"/>
    <cellStyle name="Normal 3 2 2 3 2 3 2 3" xfId="4869"/>
    <cellStyle name="Normal 3 2 2 3 2 3 2 3 2" xfId="4870"/>
    <cellStyle name="Normal 3 2 2 3 2 3 2 3 2 2" xfId="4871"/>
    <cellStyle name="Normal 3 2 2 3 2 3 2 3 2 2 2" xfId="4872"/>
    <cellStyle name="Normal 3 2 2 3 2 3 2 3 2 2 2 2" xfId="4873"/>
    <cellStyle name="Normal 3 2 2 3 2 3 2 3 2 2 3" xfId="4874"/>
    <cellStyle name="Normal 3 2 2 3 2 3 2 3 2 3" xfId="4875"/>
    <cellStyle name="Normal 3 2 2 3 2 3 2 3 2 3 2" xfId="4876"/>
    <cellStyle name="Normal 3 2 2 3 2 3 2 3 2 4" xfId="4877"/>
    <cellStyle name="Normal 3 2 2 3 2 3 2 3 3" xfId="4878"/>
    <cellStyle name="Normal 3 2 2 3 2 3 2 3 3 2" xfId="4879"/>
    <cellStyle name="Normal 3 2 2 3 2 3 2 3 3 2 2" xfId="4880"/>
    <cellStyle name="Normal 3 2 2 3 2 3 2 3 3 3" xfId="4881"/>
    <cellStyle name="Normal 3 2 2 3 2 3 2 3 4" xfId="4882"/>
    <cellStyle name="Normal 3 2 2 3 2 3 2 3 4 2" xfId="4883"/>
    <cellStyle name="Normal 3 2 2 3 2 3 2 3 5" xfId="4884"/>
    <cellStyle name="Normal 3 2 2 3 2 3 2 4" xfId="4885"/>
    <cellStyle name="Normal 3 2 2 3 2 3 2 4 2" xfId="4886"/>
    <cellStyle name="Normal 3 2 2 3 2 3 2 4 2 2" xfId="4887"/>
    <cellStyle name="Normal 3 2 2 3 2 3 2 4 2 2 2" xfId="4888"/>
    <cellStyle name="Normal 3 2 2 3 2 3 2 4 2 3" xfId="4889"/>
    <cellStyle name="Normal 3 2 2 3 2 3 2 4 3" xfId="4890"/>
    <cellStyle name="Normal 3 2 2 3 2 3 2 4 3 2" xfId="4891"/>
    <cellStyle name="Normal 3 2 2 3 2 3 2 4 4" xfId="4892"/>
    <cellStyle name="Normal 3 2 2 3 2 3 2 5" xfId="4893"/>
    <cellStyle name="Normal 3 2 2 3 2 3 2 5 2" xfId="4894"/>
    <cellStyle name="Normal 3 2 2 3 2 3 2 5 2 2" xfId="4895"/>
    <cellStyle name="Normal 3 2 2 3 2 3 2 5 3" xfId="4896"/>
    <cellStyle name="Normal 3 2 2 3 2 3 2 6" xfId="4897"/>
    <cellStyle name="Normal 3 2 2 3 2 3 2 6 2" xfId="4898"/>
    <cellStyle name="Normal 3 2 2 3 2 3 2 7" xfId="4899"/>
    <cellStyle name="Normal 3 2 2 3 2 3 3" xfId="4900"/>
    <cellStyle name="Normal 3 2 2 3 2 3 3 2" xfId="4901"/>
    <cellStyle name="Normal 3 2 2 3 2 3 3 2 2" xfId="4902"/>
    <cellStyle name="Normal 3 2 2 3 2 3 3 2 2 2" xfId="4903"/>
    <cellStyle name="Normal 3 2 2 3 2 3 3 2 2 2 2" xfId="4904"/>
    <cellStyle name="Normal 3 2 2 3 2 3 3 2 2 2 2 2" xfId="4905"/>
    <cellStyle name="Normal 3 2 2 3 2 3 3 2 2 2 3" xfId="4906"/>
    <cellStyle name="Normal 3 2 2 3 2 3 3 2 2 3" xfId="4907"/>
    <cellStyle name="Normal 3 2 2 3 2 3 3 2 2 3 2" xfId="4908"/>
    <cellStyle name="Normal 3 2 2 3 2 3 3 2 2 4" xfId="4909"/>
    <cellStyle name="Normal 3 2 2 3 2 3 3 2 3" xfId="4910"/>
    <cellStyle name="Normal 3 2 2 3 2 3 3 2 3 2" xfId="4911"/>
    <cellStyle name="Normal 3 2 2 3 2 3 3 2 3 2 2" xfId="4912"/>
    <cellStyle name="Normal 3 2 2 3 2 3 3 2 3 3" xfId="4913"/>
    <cellStyle name="Normal 3 2 2 3 2 3 3 2 4" xfId="4914"/>
    <cellStyle name="Normal 3 2 2 3 2 3 3 2 4 2" xfId="4915"/>
    <cellStyle name="Normal 3 2 2 3 2 3 3 2 5" xfId="4916"/>
    <cellStyle name="Normal 3 2 2 3 2 3 3 3" xfId="4917"/>
    <cellStyle name="Normal 3 2 2 3 2 3 3 3 2" xfId="4918"/>
    <cellStyle name="Normal 3 2 2 3 2 3 3 3 2 2" xfId="4919"/>
    <cellStyle name="Normal 3 2 2 3 2 3 3 3 2 2 2" xfId="4920"/>
    <cellStyle name="Normal 3 2 2 3 2 3 3 3 2 3" xfId="4921"/>
    <cellStyle name="Normal 3 2 2 3 2 3 3 3 3" xfId="4922"/>
    <cellStyle name="Normal 3 2 2 3 2 3 3 3 3 2" xfId="4923"/>
    <cellStyle name="Normal 3 2 2 3 2 3 3 3 4" xfId="4924"/>
    <cellStyle name="Normal 3 2 2 3 2 3 3 4" xfId="4925"/>
    <cellStyle name="Normal 3 2 2 3 2 3 3 4 2" xfId="4926"/>
    <cellStyle name="Normal 3 2 2 3 2 3 3 4 2 2" xfId="4927"/>
    <cellStyle name="Normal 3 2 2 3 2 3 3 4 3" xfId="4928"/>
    <cellStyle name="Normal 3 2 2 3 2 3 3 5" xfId="4929"/>
    <cellStyle name="Normal 3 2 2 3 2 3 3 5 2" xfId="4930"/>
    <cellStyle name="Normal 3 2 2 3 2 3 3 6" xfId="4931"/>
    <cellStyle name="Normal 3 2 2 3 2 3 4" xfId="4932"/>
    <cellStyle name="Normal 3 2 2 3 2 3 4 2" xfId="4933"/>
    <cellStyle name="Normal 3 2 2 3 2 3 4 2 2" xfId="4934"/>
    <cellStyle name="Normal 3 2 2 3 2 3 4 2 2 2" xfId="4935"/>
    <cellStyle name="Normal 3 2 2 3 2 3 4 2 2 2 2" xfId="4936"/>
    <cellStyle name="Normal 3 2 2 3 2 3 4 2 2 3" xfId="4937"/>
    <cellStyle name="Normal 3 2 2 3 2 3 4 2 3" xfId="4938"/>
    <cellStyle name="Normal 3 2 2 3 2 3 4 2 3 2" xfId="4939"/>
    <cellStyle name="Normal 3 2 2 3 2 3 4 2 4" xfId="4940"/>
    <cellStyle name="Normal 3 2 2 3 2 3 4 3" xfId="4941"/>
    <cellStyle name="Normal 3 2 2 3 2 3 4 3 2" xfId="4942"/>
    <cellStyle name="Normal 3 2 2 3 2 3 4 3 2 2" xfId="4943"/>
    <cellStyle name="Normal 3 2 2 3 2 3 4 3 3" xfId="4944"/>
    <cellStyle name="Normal 3 2 2 3 2 3 4 4" xfId="4945"/>
    <cellStyle name="Normal 3 2 2 3 2 3 4 4 2" xfId="4946"/>
    <cellStyle name="Normal 3 2 2 3 2 3 4 5" xfId="4947"/>
    <cellStyle name="Normal 3 2 2 3 2 3 5" xfId="4948"/>
    <cellStyle name="Normal 3 2 2 3 2 3 5 2" xfId="4949"/>
    <cellStyle name="Normal 3 2 2 3 2 3 5 2 2" xfId="4950"/>
    <cellStyle name="Normal 3 2 2 3 2 3 5 2 2 2" xfId="4951"/>
    <cellStyle name="Normal 3 2 2 3 2 3 5 2 3" xfId="4952"/>
    <cellStyle name="Normal 3 2 2 3 2 3 5 3" xfId="4953"/>
    <cellStyle name="Normal 3 2 2 3 2 3 5 3 2" xfId="4954"/>
    <cellStyle name="Normal 3 2 2 3 2 3 5 4" xfId="4955"/>
    <cellStyle name="Normal 3 2 2 3 2 3 6" xfId="4956"/>
    <cellStyle name="Normal 3 2 2 3 2 3 6 2" xfId="4957"/>
    <cellStyle name="Normal 3 2 2 3 2 3 6 2 2" xfId="4958"/>
    <cellStyle name="Normal 3 2 2 3 2 3 6 3" xfId="4959"/>
    <cellStyle name="Normal 3 2 2 3 2 3 7" xfId="4960"/>
    <cellStyle name="Normal 3 2 2 3 2 3 7 2" xfId="4961"/>
    <cellStyle name="Normal 3 2 2 3 2 3 8" xfId="4962"/>
    <cellStyle name="Normal 3 2 2 3 2 4" xfId="4963"/>
    <cellStyle name="Normal 3 2 2 3 2 4 2" xfId="4964"/>
    <cellStyle name="Normal 3 2 2 3 2 4 2 2" xfId="4965"/>
    <cellStyle name="Normal 3 2 2 3 2 4 2 2 2" xfId="4966"/>
    <cellStyle name="Normal 3 2 2 3 2 4 2 2 2 2" xfId="4967"/>
    <cellStyle name="Normal 3 2 2 3 2 4 2 2 2 2 2" xfId="4968"/>
    <cellStyle name="Normal 3 2 2 3 2 4 2 2 2 2 2 2" xfId="4969"/>
    <cellStyle name="Normal 3 2 2 3 2 4 2 2 2 2 3" xfId="4970"/>
    <cellStyle name="Normal 3 2 2 3 2 4 2 2 2 3" xfId="4971"/>
    <cellStyle name="Normal 3 2 2 3 2 4 2 2 2 3 2" xfId="4972"/>
    <cellStyle name="Normal 3 2 2 3 2 4 2 2 2 4" xfId="4973"/>
    <cellStyle name="Normal 3 2 2 3 2 4 2 2 3" xfId="4974"/>
    <cellStyle name="Normal 3 2 2 3 2 4 2 2 3 2" xfId="4975"/>
    <cellStyle name="Normal 3 2 2 3 2 4 2 2 3 2 2" xfId="4976"/>
    <cellStyle name="Normal 3 2 2 3 2 4 2 2 3 3" xfId="4977"/>
    <cellStyle name="Normal 3 2 2 3 2 4 2 2 4" xfId="4978"/>
    <cellStyle name="Normal 3 2 2 3 2 4 2 2 4 2" xfId="4979"/>
    <cellStyle name="Normal 3 2 2 3 2 4 2 2 5" xfId="4980"/>
    <cellStyle name="Normal 3 2 2 3 2 4 2 3" xfId="4981"/>
    <cellStyle name="Normal 3 2 2 3 2 4 2 3 2" xfId="4982"/>
    <cellStyle name="Normal 3 2 2 3 2 4 2 3 2 2" xfId="4983"/>
    <cellStyle name="Normal 3 2 2 3 2 4 2 3 2 2 2" xfId="4984"/>
    <cellStyle name="Normal 3 2 2 3 2 4 2 3 2 3" xfId="4985"/>
    <cellStyle name="Normal 3 2 2 3 2 4 2 3 3" xfId="4986"/>
    <cellStyle name="Normal 3 2 2 3 2 4 2 3 3 2" xfId="4987"/>
    <cellStyle name="Normal 3 2 2 3 2 4 2 3 4" xfId="4988"/>
    <cellStyle name="Normal 3 2 2 3 2 4 2 4" xfId="4989"/>
    <cellStyle name="Normal 3 2 2 3 2 4 2 4 2" xfId="4990"/>
    <cellStyle name="Normal 3 2 2 3 2 4 2 4 2 2" xfId="4991"/>
    <cellStyle name="Normal 3 2 2 3 2 4 2 4 3" xfId="4992"/>
    <cellStyle name="Normal 3 2 2 3 2 4 2 5" xfId="4993"/>
    <cellStyle name="Normal 3 2 2 3 2 4 2 5 2" xfId="4994"/>
    <cellStyle name="Normal 3 2 2 3 2 4 2 6" xfId="4995"/>
    <cellStyle name="Normal 3 2 2 3 2 4 3" xfId="4996"/>
    <cellStyle name="Normal 3 2 2 3 2 4 3 2" xfId="4997"/>
    <cellStyle name="Normal 3 2 2 3 2 4 3 2 2" xfId="4998"/>
    <cellStyle name="Normal 3 2 2 3 2 4 3 2 2 2" xfId="4999"/>
    <cellStyle name="Normal 3 2 2 3 2 4 3 2 2 2 2" xfId="5000"/>
    <cellStyle name="Normal 3 2 2 3 2 4 3 2 2 3" xfId="5001"/>
    <cellStyle name="Normal 3 2 2 3 2 4 3 2 3" xfId="5002"/>
    <cellStyle name="Normal 3 2 2 3 2 4 3 2 3 2" xfId="5003"/>
    <cellStyle name="Normal 3 2 2 3 2 4 3 2 4" xfId="5004"/>
    <cellStyle name="Normal 3 2 2 3 2 4 3 3" xfId="5005"/>
    <cellStyle name="Normal 3 2 2 3 2 4 3 3 2" xfId="5006"/>
    <cellStyle name="Normal 3 2 2 3 2 4 3 3 2 2" xfId="5007"/>
    <cellStyle name="Normal 3 2 2 3 2 4 3 3 3" xfId="5008"/>
    <cellStyle name="Normal 3 2 2 3 2 4 3 4" xfId="5009"/>
    <cellStyle name="Normal 3 2 2 3 2 4 3 4 2" xfId="5010"/>
    <cellStyle name="Normal 3 2 2 3 2 4 3 5" xfId="5011"/>
    <cellStyle name="Normal 3 2 2 3 2 4 4" xfId="5012"/>
    <cellStyle name="Normal 3 2 2 3 2 4 4 2" xfId="5013"/>
    <cellStyle name="Normal 3 2 2 3 2 4 4 2 2" xfId="5014"/>
    <cellStyle name="Normal 3 2 2 3 2 4 4 2 2 2" xfId="5015"/>
    <cellStyle name="Normal 3 2 2 3 2 4 4 2 3" xfId="5016"/>
    <cellStyle name="Normal 3 2 2 3 2 4 4 3" xfId="5017"/>
    <cellStyle name="Normal 3 2 2 3 2 4 4 3 2" xfId="5018"/>
    <cellStyle name="Normal 3 2 2 3 2 4 4 4" xfId="5019"/>
    <cellStyle name="Normal 3 2 2 3 2 4 5" xfId="5020"/>
    <cellStyle name="Normal 3 2 2 3 2 4 5 2" xfId="5021"/>
    <cellStyle name="Normal 3 2 2 3 2 4 5 2 2" xfId="5022"/>
    <cellStyle name="Normal 3 2 2 3 2 4 5 3" xfId="5023"/>
    <cellStyle name="Normal 3 2 2 3 2 4 6" xfId="5024"/>
    <cellStyle name="Normal 3 2 2 3 2 4 6 2" xfId="5025"/>
    <cellStyle name="Normal 3 2 2 3 2 4 7" xfId="5026"/>
    <cellStyle name="Normal 3 2 2 3 2 5" xfId="5027"/>
    <cellStyle name="Normal 3 2 2 3 2 5 2" xfId="5028"/>
    <cellStyle name="Normal 3 2 2 3 2 5 2 2" xfId="5029"/>
    <cellStyle name="Normal 3 2 2 3 2 5 2 2 2" xfId="5030"/>
    <cellStyle name="Normal 3 2 2 3 2 5 2 2 2 2" xfId="5031"/>
    <cellStyle name="Normal 3 2 2 3 2 5 2 2 2 2 2" xfId="5032"/>
    <cellStyle name="Normal 3 2 2 3 2 5 2 2 2 3" xfId="5033"/>
    <cellStyle name="Normal 3 2 2 3 2 5 2 2 3" xfId="5034"/>
    <cellStyle name="Normal 3 2 2 3 2 5 2 2 3 2" xfId="5035"/>
    <cellStyle name="Normal 3 2 2 3 2 5 2 2 4" xfId="5036"/>
    <cellStyle name="Normal 3 2 2 3 2 5 2 3" xfId="5037"/>
    <cellStyle name="Normal 3 2 2 3 2 5 2 3 2" xfId="5038"/>
    <cellStyle name="Normal 3 2 2 3 2 5 2 3 2 2" xfId="5039"/>
    <cellStyle name="Normal 3 2 2 3 2 5 2 3 3" xfId="5040"/>
    <cellStyle name="Normal 3 2 2 3 2 5 2 4" xfId="5041"/>
    <cellStyle name="Normal 3 2 2 3 2 5 2 4 2" xfId="5042"/>
    <cellStyle name="Normal 3 2 2 3 2 5 2 5" xfId="5043"/>
    <cellStyle name="Normal 3 2 2 3 2 5 3" xfId="5044"/>
    <cellStyle name="Normal 3 2 2 3 2 5 3 2" xfId="5045"/>
    <cellStyle name="Normal 3 2 2 3 2 5 3 2 2" xfId="5046"/>
    <cellStyle name="Normal 3 2 2 3 2 5 3 2 2 2" xfId="5047"/>
    <cellStyle name="Normal 3 2 2 3 2 5 3 2 3" xfId="5048"/>
    <cellStyle name="Normal 3 2 2 3 2 5 3 3" xfId="5049"/>
    <cellStyle name="Normal 3 2 2 3 2 5 3 3 2" xfId="5050"/>
    <cellStyle name="Normal 3 2 2 3 2 5 3 4" xfId="5051"/>
    <cellStyle name="Normal 3 2 2 3 2 5 4" xfId="5052"/>
    <cellStyle name="Normal 3 2 2 3 2 5 4 2" xfId="5053"/>
    <cellStyle name="Normal 3 2 2 3 2 5 4 2 2" xfId="5054"/>
    <cellStyle name="Normal 3 2 2 3 2 5 4 3" xfId="5055"/>
    <cellStyle name="Normal 3 2 2 3 2 5 5" xfId="5056"/>
    <cellStyle name="Normal 3 2 2 3 2 5 5 2" xfId="5057"/>
    <cellStyle name="Normal 3 2 2 3 2 5 6" xfId="5058"/>
    <cellStyle name="Normal 3 2 2 3 2 6" xfId="5059"/>
    <cellStyle name="Normal 3 2 2 3 2 6 2" xfId="5060"/>
    <cellStyle name="Normal 3 2 2 3 2 6 2 2" xfId="5061"/>
    <cellStyle name="Normal 3 2 2 3 2 6 2 2 2" xfId="5062"/>
    <cellStyle name="Normal 3 2 2 3 2 6 2 2 2 2" xfId="5063"/>
    <cellStyle name="Normal 3 2 2 3 2 6 2 2 3" xfId="5064"/>
    <cellStyle name="Normal 3 2 2 3 2 6 2 3" xfId="5065"/>
    <cellStyle name="Normal 3 2 2 3 2 6 2 3 2" xfId="5066"/>
    <cellStyle name="Normal 3 2 2 3 2 6 2 4" xfId="5067"/>
    <cellStyle name="Normal 3 2 2 3 2 6 3" xfId="5068"/>
    <cellStyle name="Normal 3 2 2 3 2 6 3 2" xfId="5069"/>
    <cellStyle name="Normal 3 2 2 3 2 6 3 2 2" xfId="5070"/>
    <cellStyle name="Normal 3 2 2 3 2 6 3 3" xfId="5071"/>
    <cellStyle name="Normal 3 2 2 3 2 6 4" xfId="5072"/>
    <cellStyle name="Normal 3 2 2 3 2 6 4 2" xfId="5073"/>
    <cellStyle name="Normal 3 2 2 3 2 6 5" xfId="5074"/>
    <cellStyle name="Normal 3 2 2 3 2 7" xfId="5075"/>
    <cellStyle name="Normal 3 2 2 3 2 7 2" xfId="5076"/>
    <cellStyle name="Normal 3 2 2 3 2 7 2 2" xfId="5077"/>
    <cellStyle name="Normal 3 2 2 3 2 7 2 2 2" xfId="5078"/>
    <cellStyle name="Normal 3 2 2 3 2 7 2 3" xfId="5079"/>
    <cellStyle name="Normal 3 2 2 3 2 7 3" xfId="5080"/>
    <cellStyle name="Normal 3 2 2 3 2 7 3 2" xfId="5081"/>
    <cellStyle name="Normal 3 2 2 3 2 7 4" xfId="5082"/>
    <cellStyle name="Normal 3 2 2 3 2 8" xfId="5083"/>
    <cellStyle name="Normal 3 2 2 3 2 8 2" xfId="5084"/>
    <cellStyle name="Normal 3 2 2 3 2 8 2 2" xfId="5085"/>
    <cellStyle name="Normal 3 2 2 3 2 8 3" xfId="5086"/>
    <cellStyle name="Normal 3 2 2 3 2 9" xfId="5087"/>
    <cellStyle name="Normal 3 2 2 3 2 9 2" xfId="5088"/>
    <cellStyle name="Normal 3 2 2 3 3" xfId="5089"/>
    <cellStyle name="Normal 3 2 2 3 3 2" xfId="5090"/>
    <cellStyle name="Normal 3 2 2 3 3 2 2" xfId="5091"/>
    <cellStyle name="Normal 3 2 2 3 3 2 2 2" xfId="5092"/>
    <cellStyle name="Normal 3 2 2 3 3 2 2 2 2" xfId="5093"/>
    <cellStyle name="Normal 3 2 2 3 3 2 2 2 2 2" xfId="5094"/>
    <cellStyle name="Normal 3 2 2 3 3 2 2 2 2 2 2" xfId="5095"/>
    <cellStyle name="Normal 3 2 2 3 3 2 2 2 2 2 2 2" xfId="5096"/>
    <cellStyle name="Normal 3 2 2 3 3 2 2 2 2 2 2 2 2" xfId="5097"/>
    <cellStyle name="Normal 3 2 2 3 3 2 2 2 2 2 2 3" xfId="5098"/>
    <cellStyle name="Normal 3 2 2 3 3 2 2 2 2 2 3" xfId="5099"/>
    <cellStyle name="Normal 3 2 2 3 3 2 2 2 2 2 3 2" xfId="5100"/>
    <cellStyle name="Normal 3 2 2 3 3 2 2 2 2 2 4" xfId="5101"/>
    <cellStyle name="Normal 3 2 2 3 3 2 2 2 2 3" xfId="5102"/>
    <cellStyle name="Normal 3 2 2 3 3 2 2 2 2 3 2" xfId="5103"/>
    <cellStyle name="Normal 3 2 2 3 3 2 2 2 2 3 2 2" xfId="5104"/>
    <cellStyle name="Normal 3 2 2 3 3 2 2 2 2 3 3" xfId="5105"/>
    <cellStyle name="Normal 3 2 2 3 3 2 2 2 2 4" xfId="5106"/>
    <cellStyle name="Normal 3 2 2 3 3 2 2 2 2 4 2" xfId="5107"/>
    <cellStyle name="Normal 3 2 2 3 3 2 2 2 2 5" xfId="5108"/>
    <cellStyle name="Normal 3 2 2 3 3 2 2 2 3" xfId="5109"/>
    <cellStyle name="Normal 3 2 2 3 3 2 2 2 3 2" xfId="5110"/>
    <cellStyle name="Normal 3 2 2 3 3 2 2 2 3 2 2" xfId="5111"/>
    <cellStyle name="Normal 3 2 2 3 3 2 2 2 3 2 2 2" xfId="5112"/>
    <cellStyle name="Normal 3 2 2 3 3 2 2 2 3 2 3" xfId="5113"/>
    <cellStyle name="Normal 3 2 2 3 3 2 2 2 3 3" xfId="5114"/>
    <cellStyle name="Normal 3 2 2 3 3 2 2 2 3 3 2" xfId="5115"/>
    <cellStyle name="Normal 3 2 2 3 3 2 2 2 3 4" xfId="5116"/>
    <cellStyle name="Normal 3 2 2 3 3 2 2 2 4" xfId="5117"/>
    <cellStyle name="Normal 3 2 2 3 3 2 2 2 4 2" xfId="5118"/>
    <cellStyle name="Normal 3 2 2 3 3 2 2 2 4 2 2" xfId="5119"/>
    <cellStyle name="Normal 3 2 2 3 3 2 2 2 4 3" xfId="5120"/>
    <cellStyle name="Normal 3 2 2 3 3 2 2 2 5" xfId="5121"/>
    <cellStyle name="Normal 3 2 2 3 3 2 2 2 5 2" xfId="5122"/>
    <cellStyle name="Normal 3 2 2 3 3 2 2 2 6" xfId="5123"/>
    <cellStyle name="Normal 3 2 2 3 3 2 2 3" xfId="5124"/>
    <cellStyle name="Normal 3 2 2 3 3 2 2 3 2" xfId="5125"/>
    <cellStyle name="Normal 3 2 2 3 3 2 2 3 2 2" xfId="5126"/>
    <cellStyle name="Normal 3 2 2 3 3 2 2 3 2 2 2" xfId="5127"/>
    <cellStyle name="Normal 3 2 2 3 3 2 2 3 2 2 2 2" xfId="5128"/>
    <cellStyle name="Normal 3 2 2 3 3 2 2 3 2 2 3" xfId="5129"/>
    <cellStyle name="Normal 3 2 2 3 3 2 2 3 2 3" xfId="5130"/>
    <cellStyle name="Normal 3 2 2 3 3 2 2 3 2 3 2" xfId="5131"/>
    <cellStyle name="Normal 3 2 2 3 3 2 2 3 2 4" xfId="5132"/>
    <cellStyle name="Normal 3 2 2 3 3 2 2 3 3" xfId="5133"/>
    <cellStyle name="Normal 3 2 2 3 3 2 2 3 3 2" xfId="5134"/>
    <cellStyle name="Normal 3 2 2 3 3 2 2 3 3 2 2" xfId="5135"/>
    <cellStyle name="Normal 3 2 2 3 3 2 2 3 3 3" xfId="5136"/>
    <cellStyle name="Normal 3 2 2 3 3 2 2 3 4" xfId="5137"/>
    <cellStyle name="Normal 3 2 2 3 3 2 2 3 4 2" xfId="5138"/>
    <cellStyle name="Normal 3 2 2 3 3 2 2 3 5" xfId="5139"/>
    <cellStyle name="Normal 3 2 2 3 3 2 2 4" xfId="5140"/>
    <cellStyle name="Normal 3 2 2 3 3 2 2 4 2" xfId="5141"/>
    <cellStyle name="Normal 3 2 2 3 3 2 2 4 2 2" xfId="5142"/>
    <cellStyle name="Normal 3 2 2 3 3 2 2 4 2 2 2" xfId="5143"/>
    <cellStyle name="Normal 3 2 2 3 3 2 2 4 2 3" xfId="5144"/>
    <cellStyle name="Normal 3 2 2 3 3 2 2 4 3" xfId="5145"/>
    <cellStyle name="Normal 3 2 2 3 3 2 2 4 3 2" xfId="5146"/>
    <cellStyle name="Normal 3 2 2 3 3 2 2 4 4" xfId="5147"/>
    <cellStyle name="Normal 3 2 2 3 3 2 2 5" xfId="5148"/>
    <cellStyle name="Normal 3 2 2 3 3 2 2 5 2" xfId="5149"/>
    <cellStyle name="Normal 3 2 2 3 3 2 2 5 2 2" xfId="5150"/>
    <cellStyle name="Normal 3 2 2 3 3 2 2 5 3" xfId="5151"/>
    <cellStyle name="Normal 3 2 2 3 3 2 2 6" xfId="5152"/>
    <cellStyle name="Normal 3 2 2 3 3 2 2 6 2" xfId="5153"/>
    <cellStyle name="Normal 3 2 2 3 3 2 2 7" xfId="5154"/>
    <cellStyle name="Normal 3 2 2 3 3 2 3" xfId="5155"/>
    <cellStyle name="Normal 3 2 2 3 3 2 3 2" xfId="5156"/>
    <cellStyle name="Normal 3 2 2 3 3 2 3 2 2" xfId="5157"/>
    <cellStyle name="Normal 3 2 2 3 3 2 3 2 2 2" xfId="5158"/>
    <cellStyle name="Normal 3 2 2 3 3 2 3 2 2 2 2" xfId="5159"/>
    <cellStyle name="Normal 3 2 2 3 3 2 3 2 2 2 2 2" xfId="5160"/>
    <cellStyle name="Normal 3 2 2 3 3 2 3 2 2 2 3" xfId="5161"/>
    <cellStyle name="Normal 3 2 2 3 3 2 3 2 2 3" xfId="5162"/>
    <cellStyle name="Normal 3 2 2 3 3 2 3 2 2 3 2" xfId="5163"/>
    <cellStyle name="Normal 3 2 2 3 3 2 3 2 2 4" xfId="5164"/>
    <cellStyle name="Normal 3 2 2 3 3 2 3 2 3" xfId="5165"/>
    <cellStyle name="Normal 3 2 2 3 3 2 3 2 3 2" xfId="5166"/>
    <cellStyle name="Normal 3 2 2 3 3 2 3 2 3 2 2" xfId="5167"/>
    <cellStyle name="Normal 3 2 2 3 3 2 3 2 3 3" xfId="5168"/>
    <cellStyle name="Normal 3 2 2 3 3 2 3 2 4" xfId="5169"/>
    <cellStyle name="Normal 3 2 2 3 3 2 3 2 4 2" xfId="5170"/>
    <cellStyle name="Normal 3 2 2 3 3 2 3 2 5" xfId="5171"/>
    <cellStyle name="Normal 3 2 2 3 3 2 3 3" xfId="5172"/>
    <cellStyle name="Normal 3 2 2 3 3 2 3 3 2" xfId="5173"/>
    <cellStyle name="Normal 3 2 2 3 3 2 3 3 2 2" xfId="5174"/>
    <cellStyle name="Normal 3 2 2 3 3 2 3 3 2 2 2" xfId="5175"/>
    <cellStyle name="Normal 3 2 2 3 3 2 3 3 2 3" xfId="5176"/>
    <cellStyle name="Normal 3 2 2 3 3 2 3 3 3" xfId="5177"/>
    <cellStyle name="Normal 3 2 2 3 3 2 3 3 3 2" xfId="5178"/>
    <cellStyle name="Normal 3 2 2 3 3 2 3 3 4" xfId="5179"/>
    <cellStyle name="Normal 3 2 2 3 3 2 3 4" xfId="5180"/>
    <cellStyle name="Normal 3 2 2 3 3 2 3 4 2" xfId="5181"/>
    <cellStyle name="Normal 3 2 2 3 3 2 3 4 2 2" xfId="5182"/>
    <cellStyle name="Normal 3 2 2 3 3 2 3 4 3" xfId="5183"/>
    <cellStyle name="Normal 3 2 2 3 3 2 3 5" xfId="5184"/>
    <cellStyle name="Normal 3 2 2 3 3 2 3 5 2" xfId="5185"/>
    <cellStyle name="Normal 3 2 2 3 3 2 3 6" xfId="5186"/>
    <cellStyle name="Normal 3 2 2 3 3 2 4" xfId="5187"/>
    <cellStyle name="Normal 3 2 2 3 3 2 4 2" xfId="5188"/>
    <cellStyle name="Normal 3 2 2 3 3 2 4 2 2" xfId="5189"/>
    <cellStyle name="Normal 3 2 2 3 3 2 4 2 2 2" xfId="5190"/>
    <cellStyle name="Normal 3 2 2 3 3 2 4 2 2 2 2" xfId="5191"/>
    <cellStyle name="Normal 3 2 2 3 3 2 4 2 2 3" xfId="5192"/>
    <cellStyle name="Normal 3 2 2 3 3 2 4 2 3" xfId="5193"/>
    <cellStyle name="Normal 3 2 2 3 3 2 4 2 3 2" xfId="5194"/>
    <cellStyle name="Normal 3 2 2 3 3 2 4 2 4" xfId="5195"/>
    <cellStyle name="Normal 3 2 2 3 3 2 4 3" xfId="5196"/>
    <cellStyle name="Normal 3 2 2 3 3 2 4 3 2" xfId="5197"/>
    <cellStyle name="Normal 3 2 2 3 3 2 4 3 2 2" xfId="5198"/>
    <cellStyle name="Normal 3 2 2 3 3 2 4 3 3" xfId="5199"/>
    <cellStyle name="Normal 3 2 2 3 3 2 4 4" xfId="5200"/>
    <cellStyle name="Normal 3 2 2 3 3 2 4 4 2" xfId="5201"/>
    <cellStyle name="Normal 3 2 2 3 3 2 4 5" xfId="5202"/>
    <cellStyle name="Normal 3 2 2 3 3 2 5" xfId="5203"/>
    <cellStyle name="Normal 3 2 2 3 3 2 5 2" xfId="5204"/>
    <cellStyle name="Normal 3 2 2 3 3 2 5 2 2" xfId="5205"/>
    <cellStyle name="Normal 3 2 2 3 3 2 5 2 2 2" xfId="5206"/>
    <cellStyle name="Normal 3 2 2 3 3 2 5 2 3" xfId="5207"/>
    <cellStyle name="Normal 3 2 2 3 3 2 5 3" xfId="5208"/>
    <cellStyle name="Normal 3 2 2 3 3 2 5 3 2" xfId="5209"/>
    <cellStyle name="Normal 3 2 2 3 3 2 5 4" xfId="5210"/>
    <cellStyle name="Normal 3 2 2 3 3 2 6" xfId="5211"/>
    <cellStyle name="Normal 3 2 2 3 3 2 6 2" xfId="5212"/>
    <cellStyle name="Normal 3 2 2 3 3 2 6 2 2" xfId="5213"/>
    <cellStyle name="Normal 3 2 2 3 3 2 6 3" xfId="5214"/>
    <cellStyle name="Normal 3 2 2 3 3 2 7" xfId="5215"/>
    <cellStyle name="Normal 3 2 2 3 3 2 7 2" xfId="5216"/>
    <cellStyle name="Normal 3 2 2 3 3 2 8" xfId="5217"/>
    <cellStyle name="Normal 3 2 2 3 3 3" xfId="5218"/>
    <cellStyle name="Normal 3 2 2 3 3 3 2" xfId="5219"/>
    <cellStyle name="Normal 3 2 2 3 3 3 2 2" xfId="5220"/>
    <cellStyle name="Normal 3 2 2 3 3 3 2 2 2" xfId="5221"/>
    <cellStyle name="Normal 3 2 2 3 3 3 2 2 2 2" xfId="5222"/>
    <cellStyle name="Normal 3 2 2 3 3 3 2 2 2 2 2" xfId="5223"/>
    <cellStyle name="Normal 3 2 2 3 3 3 2 2 2 2 2 2" xfId="5224"/>
    <cellStyle name="Normal 3 2 2 3 3 3 2 2 2 2 3" xfId="5225"/>
    <cellStyle name="Normal 3 2 2 3 3 3 2 2 2 3" xfId="5226"/>
    <cellStyle name="Normal 3 2 2 3 3 3 2 2 2 3 2" xfId="5227"/>
    <cellStyle name="Normal 3 2 2 3 3 3 2 2 2 4" xfId="5228"/>
    <cellStyle name="Normal 3 2 2 3 3 3 2 2 3" xfId="5229"/>
    <cellStyle name="Normal 3 2 2 3 3 3 2 2 3 2" xfId="5230"/>
    <cellStyle name="Normal 3 2 2 3 3 3 2 2 3 2 2" xfId="5231"/>
    <cellStyle name="Normal 3 2 2 3 3 3 2 2 3 3" xfId="5232"/>
    <cellStyle name="Normal 3 2 2 3 3 3 2 2 4" xfId="5233"/>
    <cellStyle name="Normal 3 2 2 3 3 3 2 2 4 2" xfId="5234"/>
    <cellStyle name="Normal 3 2 2 3 3 3 2 2 5" xfId="5235"/>
    <cellStyle name="Normal 3 2 2 3 3 3 2 3" xfId="5236"/>
    <cellStyle name="Normal 3 2 2 3 3 3 2 3 2" xfId="5237"/>
    <cellStyle name="Normal 3 2 2 3 3 3 2 3 2 2" xfId="5238"/>
    <cellStyle name="Normal 3 2 2 3 3 3 2 3 2 2 2" xfId="5239"/>
    <cellStyle name="Normal 3 2 2 3 3 3 2 3 2 3" xfId="5240"/>
    <cellStyle name="Normal 3 2 2 3 3 3 2 3 3" xfId="5241"/>
    <cellStyle name="Normal 3 2 2 3 3 3 2 3 3 2" xfId="5242"/>
    <cellStyle name="Normal 3 2 2 3 3 3 2 3 4" xfId="5243"/>
    <cellStyle name="Normal 3 2 2 3 3 3 2 4" xfId="5244"/>
    <cellStyle name="Normal 3 2 2 3 3 3 2 4 2" xfId="5245"/>
    <cellStyle name="Normal 3 2 2 3 3 3 2 4 2 2" xfId="5246"/>
    <cellStyle name="Normal 3 2 2 3 3 3 2 4 3" xfId="5247"/>
    <cellStyle name="Normal 3 2 2 3 3 3 2 5" xfId="5248"/>
    <cellStyle name="Normal 3 2 2 3 3 3 2 5 2" xfId="5249"/>
    <cellStyle name="Normal 3 2 2 3 3 3 2 6" xfId="5250"/>
    <cellStyle name="Normal 3 2 2 3 3 3 3" xfId="5251"/>
    <cellStyle name="Normal 3 2 2 3 3 3 3 2" xfId="5252"/>
    <cellStyle name="Normal 3 2 2 3 3 3 3 2 2" xfId="5253"/>
    <cellStyle name="Normal 3 2 2 3 3 3 3 2 2 2" xfId="5254"/>
    <cellStyle name="Normal 3 2 2 3 3 3 3 2 2 2 2" xfId="5255"/>
    <cellStyle name="Normal 3 2 2 3 3 3 3 2 2 3" xfId="5256"/>
    <cellStyle name="Normal 3 2 2 3 3 3 3 2 3" xfId="5257"/>
    <cellStyle name="Normal 3 2 2 3 3 3 3 2 3 2" xfId="5258"/>
    <cellStyle name="Normal 3 2 2 3 3 3 3 2 4" xfId="5259"/>
    <cellStyle name="Normal 3 2 2 3 3 3 3 3" xfId="5260"/>
    <cellStyle name="Normal 3 2 2 3 3 3 3 3 2" xfId="5261"/>
    <cellStyle name="Normal 3 2 2 3 3 3 3 3 2 2" xfId="5262"/>
    <cellStyle name="Normal 3 2 2 3 3 3 3 3 3" xfId="5263"/>
    <cellStyle name="Normal 3 2 2 3 3 3 3 4" xfId="5264"/>
    <cellStyle name="Normal 3 2 2 3 3 3 3 4 2" xfId="5265"/>
    <cellStyle name="Normal 3 2 2 3 3 3 3 5" xfId="5266"/>
    <cellStyle name="Normal 3 2 2 3 3 3 4" xfId="5267"/>
    <cellStyle name="Normal 3 2 2 3 3 3 4 2" xfId="5268"/>
    <cellStyle name="Normal 3 2 2 3 3 3 4 2 2" xfId="5269"/>
    <cellStyle name="Normal 3 2 2 3 3 3 4 2 2 2" xfId="5270"/>
    <cellStyle name="Normal 3 2 2 3 3 3 4 2 3" xfId="5271"/>
    <cellStyle name="Normal 3 2 2 3 3 3 4 3" xfId="5272"/>
    <cellStyle name="Normal 3 2 2 3 3 3 4 3 2" xfId="5273"/>
    <cellStyle name="Normal 3 2 2 3 3 3 4 4" xfId="5274"/>
    <cellStyle name="Normal 3 2 2 3 3 3 5" xfId="5275"/>
    <cellStyle name="Normal 3 2 2 3 3 3 5 2" xfId="5276"/>
    <cellStyle name="Normal 3 2 2 3 3 3 5 2 2" xfId="5277"/>
    <cellStyle name="Normal 3 2 2 3 3 3 5 3" xfId="5278"/>
    <cellStyle name="Normal 3 2 2 3 3 3 6" xfId="5279"/>
    <cellStyle name="Normal 3 2 2 3 3 3 6 2" xfId="5280"/>
    <cellStyle name="Normal 3 2 2 3 3 3 7" xfId="5281"/>
    <cellStyle name="Normal 3 2 2 3 3 4" xfId="5282"/>
    <cellStyle name="Normal 3 2 2 3 3 4 2" xfId="5283"/>
    <cellStyle name="Normal 3 2 2 3 3 4 2 2" xfId="5284"/>
    <cellStyle name="Normal 3 2 2 3 3 4 2 2 2" xfId="5285"/>
    <cellStyle name="Normal 3 2 2 3 3 4 2 2 2 2" xfId="5286"/>
    <cellStyle name="Normal 3 2 2 3 3 4 2 2 2 2 2" xfId="5287"/>
    <cellStyle name="Normal 3 2 2 3 3 4 2 2 2 3" xfId="5288"/>
    <cellStyle name="Normal 3 2 2 3 3 4 2 2 3" xfId="5289"/>
    <cellStyle name="Normal 3 2 2 3 3 4 2 2 3 2" xfId="5290"/>
    <cellStyle name="Normal 3 2 2 3 3 4 2 2 4" xfId="5291"/>
    <cellStyle name="Normal 3 2 2 3 3 4 2 3" xfId="5292"/>
    <cellStyle name="Normal 3 2 2 3 3 4 2 3 2" xfId="5293"/>
    <cellStyle name="Normal 3 2 2 3 3 4 2 3 2 2" xfId="5294"/>
    <cellStyle name="Normal 3 2 2 3 3 4 2 3 3" xfId="5295"/>
    <cellStyle name="Normal 3 2 2 3 3 4 2 4" xfId="5296"/>
    <cellStyle name="Normal 3 2 2 3 3 4 2 4 2" xfId="5297"/>
    <cellStyle name="Normal 3 2 2 3 3 4 2 5" xfId="5298"/>
    <cellStyle name="Normal 3 2 2 3 3 4 3" xfId="5299"/>
    <cellStyle name="Normal 3 2 2 3 3 4 3 2" xfId="5300"/>
    <cellStyle name="Normal 3 2 2 3 3 4 3 2 2" xfId="5301"/>
    <cellStyle name="Normal 3 2 2 3 3 4 3 2 2 2" xfId="5302"/>
    <cellStyle name="Normal 3 2 2 3 3 4 3 2 3" xfId="5303"/>
    <cellStyle name="Normal 3 2 2 3 3 4 3 3" xfId="5304"/>
    <cellStyle name="Normal 3 2 2 3 3 4 3 3 2" xfId="5305"/>
    <cellStyle name="Normal 3 2 2 3 3 4 3 4" xfId="5306"/>
    <cellStyle name="Normal 3 2 2 3 3 4 4" xfId="5307"/>
    <cellStyle name="Normal 3 2 2 3 3 4 4 2" xfId="5308"/>
    <cellStyle name="Normal 3 2 2 3 3 4 4 2 2" xfId="5309"/>
    <cellStyle name="Normal 3 2 2 3 3 4 4 3" xfId="5310"/>
    <cellStyle name="Normal 3 2 2 3 3 4 5" xfId="5311"/>
    <cellStyle name="Normal 3 2 2 3 3 4 5 2" xfId="5312"/>
    <cellStyle name="Normal 3 2 2 3 3 4 6" xfId="5313"/>
    <cellStyle name="Normal 3 2 2 3 3 5" xfId="5314"/>
    <cellStyle name="Normal 3 2 2 3 3 5 2" xfId="5315"/>
    <cellStyle name="Normal 3 2 2 3 3 5 2 2" xfId="5316"/>
    <cellStyle name="Normal 3 2 2 3 3 5 2 2 2" xfId="5317"/>
    <cellStyle name="Normal 3 2 2 3 3 5 2 2 2 2" xfId="5318"/>
    <cellStyle name="Normal 3 2 2 3 3 5 2 2 3" xfId="5319"/>
    <cellStyle name="Normal 3 2 2 3 3 5 2 3" xfId="5320"/>
    <cellStyle name="Normal 3 2 2 3 3 5 2 3 2" xfId="5321"/>
    <cellStyle name="Normal 3 2 2 3 3 5 2 4" xfId="5322"/>
    <cellStyle name="Normal 3 2 2 3 3 5 3" xfId="5323"/>
    <cellStyle name="Normal 3 2 2 3 3 5 3 2" xfId="5324"/>
    <cellStyle name="Normal 3 2 2 3 3 5 3 2 2" xfId="5325"/>
    <cellStyle name="Normal 3 2 2 3 3 5 3 3" xfId="5326"/>
    <cellStyle name="Normal 3 2 2 3 3 5 4" xfId="5327"/>
    <cellStyle name="Normal 3 2 2 3 3 5 4 2" xfId="5328"/>
    <cellStyle name="Normal 3 2 2 3 3 5 5" xfId="5329"/>
    <cellStyle name="Normal 3 2 2 3 3 6" xfId="5330"/>
    <cellStyle name="Normal 3 2 2 3 3 6 2" xfId="5331"/>
    <cellStyle name="Normal 3 2 2 3 3 6 2 2" xfId="5332"/>
    <cellStyle name="Normal 3 2 2 3 3 6 2 2 2" xfId="5333"/>
    <cellStyle name="Normal 3 2 2 3 3 6 2 3" xfId="5334"/>
    <cellStyle name="Normal 3 2 2 3 3 6 3" xfId="5335"/>
    <cellStyle name="Normal 3 2 2 3 3 6 3 2" xfId="5336"/>
    <cellStyle name="Normal 3 2 2 3 3 6 4" xfId="5337"/>
    <cellStyle name="Normal 3 2 2 3 3 7" xfId="5338"/>
    <cellStyle name="Normal 3 2 2 3 3 7 2" xfId="5339"/>
    <cellStyle name="Normal 3 2 2 3 3 7 2 2" xfId="5340"/>
    <cellStyle name="Normal 3 2 2 3 3 7 3" xfId="5341"/>
    <cellStyle name="Normal 3 2 2 3 3 8" xfId="5342"/>
    <cellStyle name="Normal 3 2 2 3 3 8 2" xfId="5343"/>
    <cellStyle name="Normal 3 2 2 3 3 9" xfId="5344"/>
    <cellStyle name="Normal 3 2 2 3 4" xfId="5345"/>
    <cellStyle name="Normal 3 2 2 3 4 2" xfId="5346"/>
    <cellStyle name="Normal 3 2 2 3 4 2 2" xfId="5347"/>
    <cellStyle name="Normal 3 2 2 3 4 2 2 2" xfId="5348"/>
    <cellStyle name="Normal 3 2 2 3 4 2 2 2 2" xfId="5349"/>
    <cellStyle name="Normal 3 2 2 3 4 2 2 2 2 2" xfId="5350"/>
    <cellStyle name="Normal 3 2 2 3 4 2 2 2 2 2 2" xfId="5351"/>
    <cellStyle name="Normal 3 2 2 3 4 2 2 2 2 2 2 2" xfId="5352"/>
    <cellStyle name="Normal 3 2 2 3 4 2 2 2 2 2 3" xfId="5353"/>
    <cellStyle name="Normal 3 2 2 3 4 2 2 2 2 3" xfId="5354"/>
    <cellStyle name="Normal 3 2 2 3 4 2 2 2 2 3 2" xfId="5355"/>
    <cellStyle name="Normal 3 2 2 3 4 2 2 2 2 4" xfId="5356"/>
    <cellStyle name="Normal 3 2 2 3 4 2 2 2 3" xfId="5357"/>
    <cellStyle name="Normal 3 2 2 3 4 2 2 2 3 2" xfId="5358"/>
    <cellStyle name="Normal 3 2 2 3 4 2 2 2 3 2 2" xfId="5359"/>
    <cellStyle name="Normal 3 2 2 3 4 2 2 2 3 3" xfId="5360"/>
    <cellStyle name="Normal 3 2 2 3 4 2 2 2 4" xfId="5361"/>
    <cellStyle name="Normal 3 2 2 3 4 2 2 2 4 2" xfId="5362"/>
    <cellStyle name="Normal 3 2 2 3 4 2 2 2 5" xfId="5363"/>
    <cellStyle name="Normal 3 2 2 3 4 2 2 3" xfId="5364"/>
    <cellStyle name="Normal 3 2 2 3 4 2 2 3 2" xfId="5365"/>
    <cellStyle name="Normal 3 2 2 3 4 2 2 3 2 2" xfId="5366"/>
    <cellStyle name="Normal 3 2 2 3 4 2 2 3 2 2 2" xfId="5367"/>
    <cellStyle name="Normal 3 2 2 3 4 2 2 3 2 3" xfId="5368"/>
    <cellStyle name="Normal 3 2 2 3 4 2 2 3 3" xfId="5369"/>
    <cellStyle name="Normal 3 2 2 3 4 2 2 3 3 2" xfId="5370"/>
    <cellStyle name="Normal 3 2 2 3 4 2 2 3 4" xfId="5371"/>
    <cellStyle name="Normal 3 2 2 3 4 2 2 4" xfId="5372"/>
    <cellStyle name="Normal 3 2 2 3 4 2 2 4 2" xfId="5373"/>
    <cellStyle name="Normal 3 2 2 3 4 2 2 4 2 2" xfId="5374"/>
    <cellStyle name="Normal 3 2 2 3 4 2 2 4 3" xfId="5375"/>
    <cellStyle name="Normal 3 2 2 3 4 2 2 5" xfId="5376"/>
    <cellStyle name="Normal 3 2 2 3 4 2 2 5 2" xfId="5377"/>
    <cellStyle name="Normal 3 2 2 3 4 2 2 6" xfId="5378"/>
    <cellStyle name="Normal 3 2 2 3 4 2 3" xfId="5379"/>
    <cellStyle name="Normal 3 2 2 3 4 2 3 2" xfId="5380"/>
    <cellStyle name="Normal 3 2 2 3 4 2 3 2 2" xfId="5381"/>
    <cellStyle name="Normal 3 2 2 3 4 2 3 2 2 2" xfId="5382"/>
    <cellStyle name="Normal 3 2 2 3 4 2 3 2 2 2 2" xfId="5383"/>
    <cellStyle name="Normal 3 2 2 3 4 2 3 2 2 3" xfId="5384"/>
    <cellStyle name="Normal 3 2 2 3 4 2 3 2 3" xfId="5385"/>
    <cellStyle name="Normal 3 2 2 3 4 2 3 2 3 2" xfId="5386"/>
    <cellStyle name="Normal 3 2 2 3 4 2 3 2 4" xfId="5387"/>
    <cellStyle name="Normal 3 2 2 3 4 2 3 3" xfId="5388"/>
    <cellStyle name="Normal 3 2 2 3 4 2 3 3 2" xfId="5389"/>
    <cellStyle name="Normal 3 2 2 3 4 2 3 3 2 2" xfId="5390"/>
    <cellStyle name="Normal 3 2 2 3 4 2 3 3 3" xfId="5391"/>
    <cellStyle name="Normal 3 2 2 3 4 2 3 4" xfId="5392"/>
    <cellStyle name="Normal 3 2 2 3 4 2 3 4 2" xfId="5393"/>
    <cellStyle name="Normal 3 2 2 3 4 2 3 5" xfId="5394"/>
    <cellStyle name="Normal 3 2 2 3 4 2 4" xfId="5395"/>
    <cellStyle name="Normal 3 2 2 3 4 2 4 2" xfId="5396"/>
    <cellStyle name="Normal 3 2 2 3 4 2 4 2 2" xfId="5397"/>
    <cellStyle name="Normal 3 2 2 3 4 2 4 2 2 2" xfId="5398"/>
    <cellStyle name="Normal 3 2 2 3 4 2 4 2 3" xfId="5399"/>
    <cellStyle name="Normal 3 2 2 3 4 2 4 3" xfId="5400"/>
    <cellStyle name="Normal 3 2 2 3 4 2 4 3 2" xfId="5401"/>
    <cellStyle name="Normal 3 2 2 3 4 2 4 4" xfId="5402"/>
    <cellStyle name="Normal 3 2 2 3 4 2 5" xfId="5403"/>
    <cellStyle name="Normal 3 2 2 3 4 2 5 2" xfId="5404"/>
    <cellStyle name="Normal 3 2 2 3 4 2 5 2 2" xfId="5405"/>
    <cellStyle name="Normal 3 2 2 3 4 2 5 3" xfId="5406"/>
    <cellStyle name="Normal 3 2 2 3 4 2 6" xfId="5407"/>
    <cellStyle name="Normal 3 2 2 3 4 2 6 2" xfId="5408"/>
    <cellStyle name="Normal 3 2 2 3 4 2 7" xfId="5409"/>
    <cellStyle name="Normal 3 2 2 3 4 3" xfId="5410"/>
    <cellStyle name="Normal 3 2 2 3 4 3 2" xfId="5411"/>
    <cellStyle name="Normal 3 2 2 3 4 3 2 2" xfId="5412"/>
    <cellStyle name="Normal 3 2 2 3 4 3 2 2 2" xfId="5413"/>
    <cellStyle name="Normal 3 2 2 3 4 3 2 2 2 2" xfId="5414"/>
    <cellStyle name="Normal 3 2 2 3 4 3 2 2 2 2 2" xfId="5415"/>
    <cellStyle name="Normal 3 2 2 3 4 3 2 2 2 3" xfId="5416"/>
    <cellStyle name="Normal 3 2 2 3 4 3 2 2 3" xfId="5417"/>
    <cellStyle name="Normal 3 2 2 3 4 3 2 2 3 2" xfId="5418"/>
    <cellStyle name="Normal 3 2 2 3 4 3 2 2 4" xfId="5419"/>
    <cellStyle name="Normal 3 2 2 3 4 3 2 3" xfId="5420"/>
    <cellStyle name="Normal 3 2 2 3 4 3 2 3 2" xfId="5421"/>
    <cellStyle name="Normal 3 2 2 3 4 3 2 3 2 2" xfId="5422"/>
    <cellStyle name="Normal 3 2 2 3 4 3 2 3 3" xfId="5423"/>
    <cellStyle name="Normal 3 2 2 3 4 3 2 4" xfId="5424"/>
    <cellStyle name="Normal 3 2 2 3 4 3 2 4 2" xfId="5425"/>
    <cellStyle name="Normal 3 2 2 3 4 3 2 5" xfId="5426"/>
    <cellStyle name="Normal 3 2 2 3 4 3 3" xfId="5427"/>
    <cellStyle name="Normal 3 2 2 3 4 3 3 2" xfId="5428"/>
    <cellStyle name="Normal 3 2 2 3 4 3 3 2 2" xfId="5429"/>
    <cellStyle name="Normal 3 2 2 3 4 3 3 2 2 2" xfId="5430"/>
    <cellStyle name="Normal 3 2 2 3 4 3 3 2 3" xfId="5431"/>
    <cellStyle name="Normal 3 2 2 3 4 3 3 3" xfId="5432"/>
    <cellStyle name="Normal 3 2 2 3 4 3 3 3 2" xfId="5433"/>
    <cellStyle name="Normal 3 2 2 3 4 3 3 4" xfId="5434"/>
    <cellStyle name="Normal 3 2 2 3 4 3 4" xfId="5435"/>
    <cellStyle name="Normal 3 2 2 3 4 3 4 2" xfId="5436"/>
    <cellStyle name="Normal 3 2 2 3 4 3 4 2 2" xfId="5437"/>
    <cellStyle name="Normal 3 2 2 3 4 3 4 3" xfId="5438"/>
    <cellStyle name="Normal 3 2 2 3 4 3 5" xfId="5439"/>
    <cellStyle name="Normal 3 2 2 3 4 3 5 2" xfId="5440"/>
    <cellStyle name="Normal 3 2 2 3 4 3 6" xfId="5441"/>
    <cellStyle name="Normal 3 2 2 3 4 4" xfId="5442"/>
    <cellStyle name="Normal 3 2 2 3 4 4 2" xfId="5443"/>
    <cellStyle name="Normal 3 2 2 3 4 4 2 2" xfId="5444"/>
    <cellStyle name="Normal 3 2 2 3 4 4 2 2 2" xfId="5445"/>
    <cellStyle name="Normal 3 2 2 3 4 4 2 2 2 2" xfId="5446"/>
    <cellStyle name="Normal 3 2 2 3 4 4 2 2 3" xfId="5447"/>
    <cellStyle name="Normal 3 2 2 3 4 4 2 3" xfId="5448"/>
    <cellStyle name="Normal 3 2 2 3 4 4 2 3 2" xfId="5449"/>
    <cellStyle name="Normal 3 2 2 3 4 4 2 4" xfId="5450"/>
    <cellStyle name="Normal 3 2 2 3 4 4 3" xfId="5451"/>
    <cellStyle name="Normal 3 2 2 3 4 4 3 2" xfId="5452"/>
    <cellStyle name="Normal 3 2 2 3 4 4 3 2 2" xfId="5453"/>
    <cellStyle name="Normal 3 2 2 3 4 4 3 3" xfId="5454"/>
    <cellStyle name="Normal 3 2 2 3 4 4 4" xfId="5455"/>
    <cellStyle name="Normal 3 2 2 3 4 4 4 2" xfId="5456"/>
    <cellStyle name="Normal 3 2 2 3 4 4 5" xfId="5457"/>
    <cellStyle name="Normal 3 2 2 3 4 5" xfId="5458"/>
    <cellStyle name="Normal 3 2 2 3 4 5 2" xfId="5459"/>
    <cellStyle name="Normal 3 2 2 3 4 5 2 2" xfId="5460"/>
    <cellStyle name="Normal 3 2 2 3 4 5 2 2 2" xfId="5461"/>
    <cellStyle name="Normal 3 2 2 3 4 5 2 3" xfId="5462"/>
    <cellStyle name="Normal 3 2 2 3 4 5 3" xfId="5463"/>
    <cellStyle name="Normal 3 2 2 3 4 5 3 2" xfId="5464"/>
    <cellStyle name="Normal 3 2 2 3 4 5 4" xfId="5465"/>
    <cellStyle name="Normal 3 2 2 3 4 6" xfId="5466"/>
    <cellStyle name="Normal 3 2 2 3 4 6 2" xfId="5467"/>
    <cellStyle name="Normal 3 2 2 3 4 6 2 2" xfId="5468"/>
    <cellStyle name="Normal 3 2 2 3 4 6 3" xfId="5469"/>
    <cellStyle name="Normal 3 2 2 3 4 7" xfId="5470"/>
    <cellStyle name="Normal 3 2 2 3 4 7 2" xfId="5471"/>
    <cellStyle name="Normal 3 2 2 3 4 8" xfId="5472"/>
    <cellStyle name="Normal 3 2 2 3 5" xfId="5473"/>
    <cellStyle name="Normal 3 2 2 3 5 2" xfId="5474"/>
    <cellStyle name="Normal 3 2 2 3 5 2 2" xfId="5475"/>
    <cellStyle name="Normal 3 2 2 3 5 2 2 2" xfId="5476"/>
    <cellStyle name="Normal 3 2 2 3 5 2 2 2 2" xfId="5477"/>
    <cellStyle name="Normal 3 2 2 3 5 2 2 2 2 2" xfId="5478"/>
    <cellStyle name="Normal 3 2 2 3 5 2 2 2 2 2 2" xfId="5479"/>
    <cellStyle name="Normal 3 2 2 3 5 2 2 2 2 3" xfId="5480"/>
    <cellStyle name="Normal 3 2 2 3 5 2 2 2 3" xfId="5481"/>
    <cellStyle name="Normal 3 2 2 3 5 2 2 2 3 2" xfId="5482"/>
    <cellStyle name="Normal 3 2 2 3 5 2 2 2 4" xfId="5483"/>
    <cellStyle name="Normal 3 2 2 3 5 2 2 3" xfId="5484"/>
    <cellStyle name="Normal 3 2 2 3 5 2 2 3 2" xfId="5485"/>
    <cellStyle name="Normal 3 2 2 3 5 2 2 3 2 2" xfId="5486"/>
    <cellStyle name="Normal 3 2 2 3 5 2 2 3 3" xfId="5487"/>
    <cellStyle name="Normal 3 2 2 3 5 2 2 4" xfId="5488"/>
    <cellStyle name="Normal 3 2 2 3 5 2 2 4 2" xfId="5489"/>
    <cellStyle name="Normal 3 2 2 3 5 2 2 5" xfId="5490"/>
    <cellStyle name="Normal 3 2 2 3 5 2 3" xfId="5491"/>
    <cellStyle name="Normal 3 2 2 3 5 2 3 2" xfId="5492"/>
    <cellStyle name="Normal 3 2 2 3 5 2 3 2 2" xfId="5493"/>
    <cellStyle name="Normal 3 2 2 3 5 2 3 2 2 2" xfId="5494"/>
    <cellStyle name="Normal 3 2 2 3 5 2 3 2 3" xfId="5495"/>
    <cellStyle name="Normal 3 2 2 3 5 2 3 3" xfId="5496"/>
    <cellStyle name="Normal 3 2 2 3 5 2 3 3 2" xfId="5497"/>
    <cellStyle name="Normal 3 2 2 3 5 2 3 4" xfId="5498"/>
    <cellStyle name="Normal 3 2 2 3 5 2 4" xfId="5499"/>
    <cellStyle name="Normal 3 2 2 3 5 2 4 2" xfId="5500"/>
    <cellStyle name="Normal 3 2 2 3 5 2 4 2 2" xfId="5501"/>
    <cellStyle name="Normal 3 2 2 3 5 2 4 3" xfId="5502"/>
    <cellStyle name="Normal 3 2 2 3 5 2 5" xfId="5503"/>
    <cellStyle name="Normal 3 2 2 3 5 2 5 2" xfId="5504"/>
    <cellStyle name="Normal 3 2 2 3 5 2 6" xfId="5505"/>
    <cellStyle name="Normal 3 2 2 3 5 3" xfId="5506"/>
    <cellStyle name="Normal 3 2 2 3 5 3 2" xfId="5507"/>
    <cellStyle name="Normal 3 2 2 3 5 3 2 2" xfId="5508"/>
    <cellStyle name="Normal 3 2 2 3 5 3 2 2 2" xfId="5509"/>
    <cellStyle name="Normal 3 2 2 3 5 3 2 2 2 2" xfId="5510"/>
    <cellStyle name="Normal 3 2 2 3 5 3 2 2 3" xfId="5511"/>
    <cellStyle name="Normal 3 2 2 3 5 3 2 3" xfId="5512"/>
    <cellStyle name="Normal 3 2 2 3 5 3 2 3 2" xfId="5513"/>
    <cellStyle name="Normal 3 2 2 3 5 3 2 4" xfId="5514"/>
    <cellStyle name="Normal 3 2 2 3 5 3 3" xfId="5515"/>
    <cellStyle name="Normal 3 2 2 3 5 3 3 2" xfId="5516"/>
    <cellStyle name="Normal 3 2 2 3 5 3 3 2 2" xfId="5517"/>
    <cellStyle name="Normal 3 2 2 3 5 3 3 3" xfId="5518"/>
    <cellStyle name="Normal 3 2 2 3 5 3 4" xfId="5519"/>
    <cellStyle name="Normal 3 2 2 3 5 3 4 2" xfId="5520"/>
    <cellStyle name="Normal 3 2 2 3 5 3 5" xfId="5521"/>
    <cellStyle name="Normal 3 2 2 3 5 4" xfId="5522"/>
    <cellStyle name="Normal 3 2 2 3 5 4 2" xfId="5523"/>
    <cellStyle name="Normal 3 2 2 3 5 4 2 2" xfId="5524"/>
    <cellStyle name="Normal 3 2 2 3 5 4 2 2 2" xfId="5525"/>
    <cellStyle name="Normal 3 2 2 3 5 4 2 3" xfId="5526"/>
    <cellStyle name="Normal 3 2 2 3 5 4 3" xfId="5527"/>
    <cellStyle name="Normal 3 2 2 3 5 4 3 2" xfId="5528"/>
    <cellStyle name="Normal 3 2 2 3 5 4 4" xfId="5529"/>
    <cellStyle name="Normal 3 2 2 3 5 5" xfId="5530"/>
    <cellStyle name="Normal 3 2 2 3 5 5 2" xfId="5531"/>
    <cellStyle name="Normal 3 2 2 3 5 5 2 2" xfId="5532"/>
    <cellStyle name="Normal 3 2 2 3 5 5 3" xfId="5533"/>
    <cellStyle name="Normal 3 2 2 3 5 6" xfId="5534"/>
    <cellStyle name="Normal 3 2 2 3 5 6 2" xfId="5535"/>
    <cellStyle name="Normal 3 2 2 3 5 7" xfId="5536"/>
    <cellStyle name="Normal 3 2 2 3 6" xfId="5537"/>
    <cellStyle name="Normal 3 2 2 3 6 2" xfId="5538"/>
    <cellStyle name="Normal 3 2 2 3 6 2 2" xfId="5539"/>
    <cellStyle name="Normal 3 2 2 3 6 2 2 2" xfId="5540"/>
    <cellStyle name="Normal 3 2 2 3 6 2 2 2 2" xfId="5541"/>
    <cellStyle name="Normal 3 2 2 3 6 2 2 2 2 2" xfId="5542"/>
    <cellStyle name="Normal 3 2 2 3 6 2 2 2 3" xfId="5543"/>
    <cellStyle name="Normal 3 2 2 3 6 2 2 3" xfId="5544"/>
    <cellStyle name="Normal 3 2 2 3 6 2 2 3 2" xfId="5545"/>
    <cellStyle name="Normal 3 2 2 3 6 2 2 4" xfId="5546"/>
    <cellStyle name="Normal 3 2 2 3 6 2 3" xfId="5547"/>
    <cellStyle name="Normal 3 2 2 3 6 2 3 2" xfId="5548"/>
    <cellStyle name="Normal 3 2 2 3 6 2 3 2 2" xfId="5549"/>
    <cellStyle name="Normal 3 2 2 3 6 2 3 3" xfId="5550"/>
    <cellStyle name="Normal 3 2 2 3 6 2 4" xfId="5551"/>
    <cellStyle name="Normal 3 2 2 3 6 2 4 2" xfId="5552"/>
    <cellStyle name="Normal 3 2 2 3 6 2 5" xfId="5553"/>
    <cellStyle name="Normal 3 2 2 3 6 3" xfId="5554"/>
    <cellStyle name="Normal 3 2 2 3 6 3 2" xfId="5555"/>
    <cellStyle name="Normal 3 2 2 3 6 3 2 2" xfId="5556"/>
    <cellStyle name="Normal 3 2 2 3 6 3 2 2 2" xfId="5557"/>
    <cellStyle name="Normal 3 2 2 3 6 3 2 3" xfId="5558"/>
    <cellStyle name="Normal 3 2 2 3 6 3 3" xfId="5559"/>
    <cellStyle name="Normal 3 2 2 3 6 3 3 2" xfId="5560"/>
    <cellStyle name="Normal 3 2 2 3 6 3 4" xfId="5561"/>
    <cellStyle name="Normal 3 2 2 3 6 4" xfId="5562"/>
    <cellStyle name="Normal 3 2 2 3 6 4 2" xfId="5563"/>
    <cellStyle name="Normal 3 2 2 3 6 4 2 2" xfId="5564"/>
    <cellStyle name="Normal 3 2 2 3 6 4 3" xfId="5565"/>
    <cellStyle name="Normal 3 2 2 3 6 5" xfId="5566"/>
    <cellStyle name="Normal 3 2 2 3 6 5 2" xfId="5567"/>
    <cellStyle name="Normal 3 2 2 3 6 6" xfId="5568"/>
    <cellStyle name="Normal 3 2 2 3 7" xfId="5569"/>
    <cellStyle name="Normal 3 2 2 3 7 2" xfId="5570"/>
    <cellStyle name="Normal 3 2 2 3 7 2 2" xfId="5571"/>
    <cellStyle name="Normal 3 2 2 3 7 2 2 2" xfId="5572"/>
    <cellStyle name="Normal 3 2 2 3 7 2 2 2 2" xfId="5573"/>
    <cellStyle name="Normal 3 2 2 3 7 2 2 3" xfId="5574"/>
    <cellStyle name="Normal 3 2 2 3 7 2 3" xfId="5575"/>
    <cellStyle name="Normal 3 2 2 3 7 2 3 2" xfId="5576"/>
    <cellStyle name="Normal 3 2 2 3 7 2 4" xfId="5577"/>
    <cellStyle name="Normal 3 2 2 3 7 3" xfId="5578"/>
    <cellStyle name="Normal 3 2 2 3 7 3 2" xfId="5579"/>
    <cellStyle name="Normal 3 2 2 3 7 3 2 2" xfId="5580"/>
    <cellStyle name="Normal 3 2 2 3 7 3 3" xfId="5581"/>
    <cellStyle name="Normal 3 2 2 3 7 4" xfId="5582"/>
    <cellStyle name="Normal 3 2 2 3 7 4 2" xfId="5583"/>
    <cellStyle name="Normal 3 2 2 3 7 5" xfId="5584"/>
    <cellStyle name="Normal 3 2 2 3 8" xfId="5585"/>
    <cellStyle name="Normal 3 2 2 3 8 2" xfId="5586"/>
    <cellStyle name="Normal 3 2 2 3 8 2 2" xfId="5587"/>
    <cellStyle name="Normal 3 2 2 3 8 2 2 2" xfId="5588"/>
    <cellStyle name="Normal 3 2 2 3 8 2 3" xfId="5589"/>
    <cellStyle name="Normal 3 2 2 3 8 3" xfId="5590"/>
    <cellStyle name="Normal 3 2 2 3 8 3 2" xfId="5591"/>
    <cellStyle name="Normal 3 2 2 3 8 4" xfId="5592"/>
    <cellStyle name="Normal 3 2 2 3 9" xfId="5593"/>
    <cellStyle name="Normal 3 2 2 3 9 2" xfId="5594"/>
    <cellStyle name="Normal 3 2 2 3 9 2 2" xfId="5595"/>
    <cellStyle name="Normal 3 2 2 3 9 3" xfId="5596"/>
    <cellStyle name="Normal 3 2 2 4" xfId="5597"/>
    <cellStyle name="Normal 3 2 2 4 10" xfId="5598"/>
    <cellStyle name="Normal 3 2 2 4 2" xfId="5599"/>
    <cellStyle name="Normal 3 2 2 4 2 2" xfId="5600"/>
    <cellStyle name="Normal 3 2 2 4 2 2 2" xfId="5601"/>
    <cellStyle name="Normal 3 2 2 4 2 2 2 2" xfId="5602"/>
    <cellStyle name="Normal 3 2 2 4 2 2 2 2 2" xfId="5603"/>
    <cellStyle name="Normal 3 2 2 4 2 2 2 2 2 2" xfId="5604"/>
    <cellStyle name="Normal 3 2 2 4 2 2 2 2 2 2 2" xfId="5605"/>
    <cellStyle name="Normal 3 2 2 4 2 2 2 2 2 2 2 2" xfId="5606"/>
    <cellStyle name="Normal 3 2 2 4 2 2 2 2 2 2 2 2 2" xfId="5607"/>
    <cellStyle name="Normal 3 2 2 4 2 2 2 2 2 2 2 3" xfId="5608"/>
    <cellStyle name="Normal 3 2 2 4 2 2 2 2 2 2 3" xfId="5609"/>
    <cellStyle name="Normal 3 2 2 4 2 2 2 2 2 2 3 2" xfId="5610"/>
    <cellStyle name="Normal 3 2 2 4 2 2 2 2 2 2 4" xfId="5611"/>
    <cellStyle name="Normal 3 2 2 4 2 2 2 2 2 3" xfId="5612"/>
    <cellStyle name="Normal 3 2 2 4 2 2 2 2 2 3 2" xfId="5613"/>
    <cellStyle name="Normal 3 2 2 4 2 2 2 2 2 3 2 2" xfId="5614"/>
    <cellStyle name="Normal 3 2 2 4 2 2 2 2 2 3 3" xfId="5615"/>
    <cellStyle name="Normal 3 2 2 4 2 2 2 2 2 4" xfId="5616"/>
    <cellStyle name="Normal 3 2 2 4 2 2 2 2 2 4 2" xfId="5617"/>
    <cellStyle name="Normal 3 2 2 4 2 2 2 2 2 5" xfId="5618"/>
    <cellStyle name="Normal 3 2 2 4 2 2 2 2 3" xfId="5619"/>
    <cellStyle name="Normal 3 2 2 4 2 2 2 2 3 2" xfId="5620"/>
    <cellStyle name="Normal 3 2 2 4 2 2 2 2 3 2 2" xfId="5621"/>
    <cellStyle name="Normal 3 2 2 4 2 2 2 2 3 2 2 2" xfId="5622"/>
    <cellStyle name="Normal 3 2 2 4 2 2 2 2 3 2 3" xfId="5623"/>
    <cellStyle name="Normal 3 2 2 4 2 2 2 2 3 3" xfId="5624"/>
    <cellStyle name="Normal 3 2 2 4 2 2 2 2 3 3 2" xfId="5625"/>
    <cellStyle name="Normal 3 2 2 4 2 2 2 2 3 4" xfId="5626"/>
    <cellStyle name="Normal 3 2 2 4 2 2 2 2 4" xfId="5627"/>
    <cellStyle name="Normal 3 2 2 4 2 2 2 2 4 2" xfId="5628"/>
    <cellStyle name="Normal 3 2 2 4 2 2 2 2 4 2 2" xfId="5629"/>
    <cellStyle name="Normal 3 2 2 4 2 2 2 2 4 3" xfId="5630"/>
    <cellStyle name="Normal 3 2 2 4 2 2 2 2 5" xfId="5631"/>
    <cellStyle name="Normal 3 2 2 4 2 2 2 2 5 2" xfId="5632"/>
    <cellStyle name="Normal 3 2 2 4 2 2 2 2 6" xfId="5633"/>
    <cellStyle name="Normal 3 2 2 4 2 2 2 3" xfId="5634"/>
    <cellStyle name="Normal 3 2 2 4 2 2 2 3 2" xfId="5635"/>
    <cellStyle name="Normal 3 2 2 4 2 2 2 3 2 2" xfId="5636"/>
    <cellStyle name="Normal 3 2 2 4 2 2 2 3 2 2 2" xfId="5637"/>
    <cellStyle name="Normal 3 2 2 4 2 2 2 3 2 2 2 2" xfId="5638"/>
    <cellStyle name="Normal 3 2 2 4 2 2 2 3 2 2 3" xfId="5639"/>
    <cellStyle name="Normal 3 2 2 4 2 2 2 3 2 3" xfId="5640"/>
    <cellStyle name="Normal 3 2 2 4 2 2 2 3 2 3 2" xfId="5641"/>
    <cellStyle name="Normal 3 2 2 4 2 2 2 3 2 4" xfId="5642"/>
    <cellStyle name="Normal 3 2 2 4 2 2 2 3 3" xfId="5643"/>
    <cellStyle name="Normal 3 2 2 4 2 2 2 3 3 2" xfId="5644"/>
    <cellStyle name="Normal 3 2 2 4 2 2 2 3 3 2 2" xfId="5645"/>
    <cellStyle name="Normal 3 2 2 4 2 2 2 3 3 3" xfId="5646"/>
    <cellStyle name="Normal 3 2 2 4 2 2 2 3 4" xfId="5647"/>
    <cellStyle name="Normal 3 2 2 4 2 2 2 3 4 2" xfId="5648"/>
    <cellStyle name="Normal 3 2 2 4 2 2 2 3 5" xfId="5649"/>
    <cellStyle name="Normal 3 2 2 4 2 2 2 4" xfId="5650"/>
    <cellStyle name="Normal 3 2 2 4 2 2 2 4 2" xfId="5651"/>
    <cellStyle name="Normal 3 2 2 4 2 2 2 4 2 2" xfId="5652"/>
    <cellStyle name="Normal 3 2 2 4 2 2 2 4 2 2 2" xfId="5653"/>
    <cellStyle name="Normal 3 2 2 4 2 2 2 4 2 3" xfId="5654"/>
    <cellStyle name="Normal 3 2 2 4 2 2 2 4 3" xfId="5655"/>
    <cellStyle name="Normal 3 2 2 4 2 2 2 4 3 2" xfId="5656"/>
    <cellStyle name="Normal 3 2 2 4 2 2 2 4 4" xfId="5657"/>
    <cellStyle name="Normal 3 2 2 4 2 2 2 5" xfId="5658"/>
    <cellStyle name="Normal 3 2 2 4 2 2 2 5 2" xfId="5659"/>
    <cellStyle name="Normal 3 2 2 4 2 2 2 5 2 2" xfId="5660"/>
    <cellStyle name="Normal 3 2 2 4 2 2 2 5 3" xfId="5661"/>
    <cellStyle name="Normal 3 2 2 4 2 2 2 6" xfId="5662"/>
    <cellStyle name="Normal 3 2 2 4 2 2 2 6 2" xfId="5663"/>
    <cellStyle name="Normal 3 2 2 4 2 2 2 7" xfId="5664"/>
    <cellStyle name="Normal 3 2 2 4 2 2 3" xfId="5665"/>
    <cellStyle name="Normal 3 2 2 4 2 2 3 2" xfId="5666"/>
    <cellStyle name="Normal 3 2 2 4 2 2 3 2 2" xfId="5667"/>
    <cellStyle name="Normal 3 2 2 4 2 2 3 2 2 2" xfId="5668"/>
    <cellStyle name="Normal 3 2 2 4 2 2 3 2 2 2 2" xfId="5669"/>
    <cellStyle name="Normal 3 2 2 4 2 2 3 2 2 2 2 2" xfId="5670"/>
    <cellStyle name="Normal 3 2 2 4 2 2 3 2 2 2 3" xfId="5671"/>
    <cellStyle name="Normal 3 2 2 4 2 2 3 2 2 3" xfId="5672"/>
    <cellStyle name="Normal 3 2 2 4 2 2 3 2 2 3 2" xfId="5673"/>
    <cellStyle name="Normal 3 2 2 4 2 2 3 2 2 4" xfId="5674"/>
    <cellStyle name="Normal 3 2 2 4 2 2 3 2 3" xfId="5675"/>
    <cellStyle name="Normal 3 2 2 4 2 2 3 2 3 2" xfId="5676"/>
    <cellStyle name="Normal 3 2 2 4 2 2 3 2 3 2 2" xfId="5677"/>
    <cellStyle name="Normal 3 2 2 4 2 2 3 2 3 3" xfId="5678"/>
    <cellStyle name="Normal 3 2 2 4 2 2 3 2 4" xfId="5679"/>
    <cellStyle name="Normal 3 2 2 4 2 2 3 2 4 2" xfId="5680"/>
    <cellStyle name="Normal 3 2 2 4 2 2 3 2 5" xfId="5681"/>
    <cellStyle name="Normal 3 2 2 4 2 2 3 3" xfId="5682"/>
    <cellStyle name="Normal 3 2 2 4 2 2 3 3 2" xfId="5683"/>
    <cellStyle name="Normal 3 2 2 4 2 2 3 3 2 2" xfId="5684"/>
    <cellStyle name="Normal 3 2 2 4 2 2 3 3 2 2 2" xfId="5685"/>
    <cellStyle name="Normal 3 2 2 4 2 2 3 3 2 3" xfId="5686"/>
    <cellStyle name="Normal 3 2 2 4 2 2 3 3 3" xfId="5687"/>
    <cellStyle name="Normal 3 2 2 4 2 2 3 3 3 2" xfId="5688"/>
    <cellStyle name="Normal 3 2 2 4 2 2 3 3 4" xfId="5689"/>
    <cellStyle name="Normal 3 2 2 4 2 2 3 4" xfId="5690"/>
    <cellStyle name="Normal 3 2 2 4 2 2 3 4 2" xfId="5691"/>
    <cellStyle name="Normal 3 2 2 4 2 2 3 4 2 2" xfId="5692"/>
    <cellStyle name="Normal 3 2 2 4 2 2 3 4 3" xfId="5693"/>
    <cellStyle name="Normal 3 2 2 4 2 2 3 5" xfId="5694"/>
    <cellStyle name="Normal 3 2 2 4 2 2 3 5 2" xfId="5695"/>
    <cellStyle name="Normal 3 2 2 4 2 2 3 6" xfId="5696"/>
    <cellStyle name="Normal 3 2 2 4 2 2 4" xfId="5697"/>
    <cellStyle name="Normal 3 2 2 4 2 2 4 2" xfId="5698"/>
    <cellStyle name="Normal 3 2 2 4 2 2 4 2 2" xfId="5699"/>
    <cellStyle name="Normal 3 2 2 4 2 2 4 2 2 2" xfId="5700"/>
    <cellStyle name="Normal 3 2 2 4 2 2 4 2 2 2 2" xfId="5701"/>
    <cellStyle name="Normal 3 2 2 4 2 2 4 2 2 3" xfId="5702"/>
    <cellStyle name="Normal 3 2 2 4 2 2 4 2 3" xfId="5703"/>
    <cellStyle name="Normal 3 2 2 4 2 2 4 2 3 2" xfId="5704"/>
    <cellStyle name="Normal 3 2 2 4 2 2 4 2 4" xfId="5705"/>
    <cellStyle name="Normal 3 2 2 4 2 2 4 3" xfId="5706"/>
    <cellStyle name="Normal 3 2 2 4 2 2 4 3 2" xfId="5707"/>
    <cellStyle name="Normal 3 2 2 4 2 2 4 3 2 2" xfId="5708"/>
    <cellStyle name="Normal 3 2 2 4 2 2 4 3 3" xfId="5709"/>
    <cellStyle name="Normal 3 2 2 4 2 2 4 4" xfId="5710"/>
    <cellStyle name="Normal 3 2 2 4 2 2 4 4 2" xfId="5711"/>
    <cellStyle name="Normal 3 2 2 4 2 2 4 5" xfId="5712"/>
    <cellStyle name="Normal 3 2 2 4 2 2 5" xfId="5713"/>
    <cellStyle name="Normal 3 2 2 4 2 2 5 2" xfId="5714"/>
    <cellStyle name="Normal 3 2 2 4 2 2 5 2 2" xfId="5715"/>
    <cellStyle name="Normal 3 2 2 4 2 2 5 2 2 2" xfId="5716"/>
    <cellStyle name="Normal 3 2 2 4 2 2 5 2 3" xfId="5717"/>
    <cellStyle name="Normal 3 2 2 4 2 2 5 3" xfId="5718"/>
    <cellStyle name="Normal 3 2 2 4 2 2 5 3 2" xfId="5719"/>
    <cellStyle name="Normal 3 2 2 4 2 2 5 4" xfId="5720"/>
    <cellStyle name="Normal 3 2 2 4 2 2 6" xfId="5721"/>
    <cellStyle name="Normal 3 2 2 4 2 2 6 2" xfId="5722"/>
    <cellStyle name="Normal 3 2 2 4 2 2 6 2 2" xfId="5723"/>
    <cellStyle name="Normal 3 2 2 4 2 2 6 3" xfId="5724"/>
    <cellStyle name="Normal 3 2 2 4 2 2 7" xfId="5725"/>
    <cellStyle name="Normal 3 2 2 4 2 2 7 2" xfId="5726"/>
    <cellStyle name="Normal 3 2 2 4 2 2 8" xfId="5727"/>
    <cellStyle name="Normal 3 2 2 4 2 3" xfId="5728"/>
    <cellStyle name="Normal 3 2 2 4 2 3 2" xfId="5729"/>
    <cellStyle name="Normal 3 2 2 4 2 3 2 2" xfId="5730"/>
    <cellStyle name="Normal 3 2 2 4 2 3 2 2 2" xfId="5731"/>
    <cellStyle name="Normal 3 2 2 4 2 3 2 2 2 2" xfId="5732"/>
    <cellStyle name="Normal 3 2 2 4 2 3 2 2 2 2 2" xfId="5733"/>
    <cellStyle name="Normal 3 2 2 4 2 3 2 2 2 2 2 2" xfId="5734"/>
    <cellStyle name="Normal 3 2 2 4 2 3 2 2 2 2 3" xfId="5735"/>
    <cellStyle name="Normal 3 2 2 4 2 3 2 2 2 3" xfId="5736"/>
    <cellStyle name="Normal 3 2 2 4 2 3 2 2 2 3 2" xfId="5737"/>
    <cellStyle name="Normal 3 2 2 4 2 3 2 2 2 4" xfId="5738"/>
    <cellStyle name="Normal 3 2 2 4 2 3 2 2 3" xfId="5739"/>
    <cellStyle name="Normal 3 2 2 4 2 3 2 2 3 2" xfId="5740"/>
    <cellStyle name="Normal 3 2 2 4 2 3 2 2 3 2 2" xfId="5741"/>
    <cellStyle name="Normal 3 2 2 4 2 3 2 2 3 3" xfId="5742"/>
    <cellStyle name="Normal 3 2 2 4 2 3 2 2 4" xfId="5743"/>
    <cellStyle name="Normal 3 2 2 4 2 3 2 2 4 2" xfId="5744"/>
    <cellStyle name="Normal 3 2 2 4 2 3 2 2 5" xfId="5745"/>
    <cellStyle name="Normal 3 2 2 4 2 3 2 3" xfId="5746"/>
    <cellStyle name="Normal 3 2 2 4 2 3 2 3 2" xfId="5747"/>
    <cellStyle name="Normal 3 2 2 4 2 3 2 3 2 2" xfId="5748"/>
    <cellStyle name="Normal 3 2 2 4 2 3 2 3 2 2 2" xfId="5749"/>
    <cellStyle name="Normal 3 2 2 4 2 3 2 3 2 3" xfId="5750"/>
    <cellStyle name="Normal 3 2 2 4 2 3 2 3 3" xfId="5751"/>
    <cellStyle name="Normal 3 2 2 4 2 3 2 3 3 2" xfId="5752"/>
    <cellStyle name="Normal 3 2 2 4 2 3 2 3 4" xfId="5753"/>
    <cellStyle name="Normal 3 2 2 4 2 3 2 4" xfId="5754"/>
    <cellStyle name="Normal 3 2 2 4 2 3 2 4 2" xfId="5755"/>
    <cellStyle name="Normal 3 2 2 4 2 3 2 4 2 2" xfId="5756"/>
    <cellStyle name="Normal 3 2 2 4 2 3 2 4 3" xfId="5757"/>
    <cellStyle name="Normal 3 2 2 4 2 3 2 5" xfId="5758"/>
    <cellStyle name="Normal 3 2 2 4 2 3 2 5 2" xfId="5759"/>
    <cellStyle name="Normal 3 2 2 4 2 3 2 6" xfId="5760"/>
    <cellStyle name="Normal 3 2 2 4 2 3 3" xfId="5761"/>
    <cellStyle name="Normal 3 2 2 4 2 3 3 2" xfId="5762"/>
    <cellStyle name="Normal 3 2 2 4 2 3 3 2 2" xfId="5763"/>
    <cellStyle name="Normal 3 2 2 4 2 3 3 2 2 2" xfId="5764"/>
    <cellStyle name="Normal 3 2 2 4 2 3 3 2 2 2 2" xfId="5765"/>
    <cellStyle name="Normal 3 2 2 4 2 3 3 2 2 3" xfId="5766"/>
    <cellStyle name="Normal 3 2 2 4 2 3 3 2 3" xfId="5767"/>
    <cellStyle name="Normal 3 2 2 4 2 3 3 2 3 2" xfId="5768"/>
    <cellStyle name="Normal 3 2 2 4 2 3 3 2 4" xfId="5769"/>
    <cellStyle name="Normal 3 2 2 4 2 3 3 3" xfId="5770"/>
    <cellStyle name="Normal 3 2 2 4 2 3 3 3 2" xfId="5771"/>
    <cellStyle name="Normal 3 2 2 4 2 3 3 3 2 2" xfId="5772"/>
    <cellStyle name="Normal 3 2 2 4 2 3 3 3 3" xfId="5773"/>
    <cellStyle name="Normal 3 2 2 4 2 3 3 4" xfId="5774"/>
    <cellStyle name="Normal 3 2 2 4 2 3 3 4 2" xfId="5775"/>
    <cellStyle name="Normal 3 2 2 4 2 3 3 5" xfId="5776"/>
    <cellStyle name="Normal 3 2 2 4 2 3 4" xfId="5777"/>
    <cellStyle name="Normal 3 2 2 4 2 3 4 2" xfId="5778"/>
    <cellStyle name="Normal 3 2 2 4 2 3 4 2 2" xfId="5779"/>
    <cellStyle name="Normal 3 2 2 4 2 3 4 2 2 2" xfId="5780"/>
    <cellStyle name="Normal 3 2 2 4 2 3 4 2 3" xfId="5781"/>
    <cellStyle name="Normal 3 2 2 4 2 3 4 3" xfId="5782"/>
    <cellStyle name="Normal 3 2 2 4 2 3 4 3 2" xfId="5783"/>
    <cellStyle name="Normal 3 2 2 4 2 3 4 4" xfId="5784"/>
    <cellStyle name="Normal 3 2 2 4 2 3 5" xfId="5785"/>
    <cellStyle name="Normal 3 2 2 4 2 3 5 2" xfId="5786"/>
    <cellStyle name="Normal 3 2 2 4 2 3 5 2 2" xfId="5787"/>
    <cellStyle name="Normal 3 2 2 4 2 3 5 3" xfId="5788"/>
    <cellStyle name="Normal 3 2 2 4 2 3 6" xfId="5789"/>
    <cellStyle name="Normal 3 2 2 4 2 3 6 2" xfId="5790"/>
    <cellStyle name="Normal 3 2 2 4 2 3 7" xfId="5791"/>
    <cellStyle name="Normal 3 2 2 4 2 4" xfId="5792"/>
    <cellStyle name="Normal 3 2 2 4 2 4 2" xfId="5793"/>
    <cellStyle name="Normal 3 2 2 4 2 4 2 2" xfId="5794"/>
    <cellStyle name="Normal 3 2 2 4 2 4 2 2 2" xfId="5795"/>
    <cellStyle name="Normal 3 2 2 4 2 4 2 2 2 2" xfId="5796"/>
    <cellStyle name="Normal 3 2 2 4 2 4 2 2 2 2 2" xfId="5797"/>
    <cellStyle name="Normal 3 2 2 4 2 4 2 2 2 3" xfId="5798"/>
    <cellStyle name="Normal 3 2 2 4 2 4 2 2 3" xfId="5799"/>
    <cellStyle name="Normal 3 2 2 4 2 4 2 2 3 2" xfId="5800"/>
    <cellStyle name="Normal 3 2 2 4 2 4 2 2 4" xfId="5801"/>
    <cellStyle name="Normal 3 2 2 4 2 4 2 3" xfId="5802"/>
    <cellStyle name="Normal 3 2 2 4 2 4 2 3 2" xfId="5803"/>
    <cellStyle name="Normal 3 2 2 4 2 4 2 3 2 2" xfId="5804"/>
    <cellStyle name="Normal 3 2 2 4 2 4 2 3 3" xfId="5805"/>
    <cellStyle name="Normal 3 2 2 4 2 4 2 4" xfId="5806"/>
    <cellStyle name="Normal 3 2 2 4 2 4 2 4 2" xfId="5807"/>
    <cellStyle name="Normal 3 2 2 4 2 4 2 5" xfId="5808"/>
    <cellStyle name="Normal 3 2 2 4 2 4 3" xfId="5809"/>
    <cellStyle name="Normal 3 2 2 4 2 4 3 2" xfId="5810"/>
    <cellStyle name="Normal 3 2 2 4 2 4 3 2 2" xfId="5811"/>
    <cellStyle name="Normal 3 2 2 4 2 4 3 2 2 2" xfId="5812"/>
    <cellStyle name="Normal 3 2 2 4 2 4 3 2 3" xfId="5813"/>
    <cellStyle name="Normal 3 2 2 4 2 4 3 3" xfId="5814"/>
    <cellStyle name="Normal 3 2 2 4 2 4 3 3 2" xfId="5815"/>
    <cellStyle name="Normal 3 2 2 4 2 4 3 4" xfId="5816"/>
    <cellStyle name="Normal 3 2 2 4 2 4 4" xfId="5817"/>
    <cellStyle name="Normal 3 2 2 4 2 4 4 2" xfId="5818"/>
    <cellStyle name="Normal 3 2 2 4 2 4 4 2 2" xfId="5819"/>
    <cellStyle name="Normal 3 2 2 4 2 4 4 3" xfId="5820"/>
    <cellStyle name="Normal 3 2 2 4 2 4 5" xfId="5821"/>
    <cellStyle name="Normal 3 2 2 4 2 4 5 2" xfId="5822"/>
    <cellStyle name="Normal 3 2 2 4 2 4 6" xfId="5823"/>
    <cellStyle name="Normal 3 2 2 4 2 5" xfId="5824"/>
    <cellStyle name="Normal 3 2 2 4 2 5 2" xfId="5825"/>
    <cellStyle name="Normal 3 2 2 4 2 5 2 2" xfId="5826"/>
    <cellStyle name="Normal 3 2 2 4 2 5 2 2 2" xfId="5827"/>
    <cellStyle name="Normal 3 2 2 4 2 5 2 2 2 2" xfId="5828"/>
    <cellStyle name="Normal 3 2 2 4 2 5 2 2 3" xfId="5829"/>
    <cellStyle name="Normal 3 2 2 4 2 5 2 3" xfId="5830"/>
    <cellStyle name="Normal 3 2 2 4 2 5 2 3 2" xfId="5831"/>
    <cellStyle name="Normal 3 2 2 4 2 5 2 4" xfId="5832"/>
    <cellStyle name="Normal 3 2 2 4 2 5 3" xfId="5833"/>
    <cellStyle name="Normal 3 2 2 4 2 5 3 2" xfId="5834"/>
    <cellStyle name="Normal 3 2 2 4 2 5 3 2 2" xfId="5835"/>
    <cellStyle name="Normal 3 2 2 4 2 5 3 3" xfId="5836"/>
    <cellStyle name="Normal 3 2 2 4 2 5 4" xfId="5837"/>
    <cellStyle name="Normal 3 2 2 4 2 5 4 2" xfId="5838"/>
    <cellStyle name="Normal 3 2 2 4 2 5 5" xfId="5839"/>
    <cellStyle name="Normal 3 2 2 4 2 6" xfId="5840"/>
    <cellStyle name="Normal 3 2 2 4 2 6 2" xfId="5841"/>
    <cellStyle name="Normal 3 2 2 4 2 6 2 2" xfId="5842"/>
    <cellStyle name="Normal 3 2 2 4 2 6 2 2 2" xfId="5843"/>
    <cellStyle name="Normal 3 2 2 4 2 6 2 3" xfId="5844"/>
    <cellStyle name="Normal 3 2 2 4 2 6 3" xfId="5845"/>
    <cellStyle name="Normal 3 2 2 4 2 6 3 2" xfId="5846"/>
    <cellStyle name="Normal 3 2 2 4 2 6 4" xfId="5847"/>
    <cellStyle name="Normal 3 2 2 4 2 7" xfId="5848"/>
    <cellStyle name="Normal 3 2 2 4 2 7 2" xfId="5849"/>
    <cellStyle name="Normal 3 2 2 4 2 7 2 2" xfId="5850"/>
    <cellStyle name="Normal 3 2 2 4 2 7 3" xfId="5851"/>
    <cellStyle name="Normal 3 2 2 4 2 8" xfId="5852"/>
    <cellStyle name="Normal 3 2 2 4 2 8 2" xfId="5853"/>
    <cellStyle name="Normal 3 2 2 4 2 9" xfId="5854"/>
    <cellStyle name="Normal 3 2 2 4 3" xfId="5855"/>
    <cellStyle name="Normal 3 2 2 4 3 2" xfId="5856"/>
    <cellStyle name="Normal 3 2 2 4 3 2 2" xfId="5857"/>
    <cellStyle name="Normal 3 2 2 4 3 2 2 2" xfId="5858"/>
    <cellStyle name="Normal 3 2 2 4 3 2 2 2 2" xfId="5859"/>
    <cellStyle name="Normal 3 2 2 4 3 2 2 2 2 2" xfId="5860"/>
    <cellStyle name="Normal 3 2 2 4 3 2 2 2 2 2 2" xfId="5861"/>
    <cellStyle name="Normal 3 2 2 4 3 2 2 2 2 2 2 2" xfId="5862"/>
    <cellStyle name="Normal 3 2 2 4 3 2 2 2 2 2 3" xfId="5863"/>
    <cellStyle name="Normal 3 2 2 4 3 2 2 2 2 3" xfId="5864"/>
    <cellStyle name="Normal 3 2 2 4 3 2 2 2 2 3 2" xfId="5865"/>
    <cellStyle name="Normal 3 2 2 4 3 2 2 2 2 4" xfId="5866"/>
    <cellStyle name="Normal 3 2 2 4 3 2 2 2 3" xfId="5867"/>
    <cellStyle name="Normal 3 2 2 4 3 2 2 2 3 2" xfId="5868"/>
    <cellStyle name="Normal 3 2 2 4 3 2 2 2 3 2 2" xfId="5869"/>
    <cellStyle name="Normal 3 2 2 4 3 2 2 2 3 3" xfId="5870"/>
    <cellStyle name="Normal 3 2 2 4 3 2 2 2 4" xfId="5871"/>
    <cellStyle name="Normal 3 2 2 4 3 2 2 2 4 2" xfId="5872"/>
    <cellStyle name="Normal 3 2 2 4 3 2 2 2 5" xfId="5873"/>
    <cellStyle name="Normal 3 2 2 4 3 2 2 3" xfId="5874"/>
    <cellStyle name="Normal 3 2 2 4 3 2 2 3 2" xfId="5875"/>
    <cellStyle name="Normal 3 2 2 4 3 2 2 3 2 2" xfId="5876"/>
    <cellStyle name="Normal 3 2 2 4 3 2 2 3 2 2 2" xfId="5877"/>
    <cellStyle name="Normal 3 2 2 4 3 2 2 3 2 3" xfId="5878"/>
    <cellStyle name="Normal 3 2 2 4 3 2 2 3 3" xfId="5879"/>
    <cellStyle name="Normal 3 2 2 4 3 2 2 3 3 2" xfId="5880"/>
    <cellStyle name="Normal 3 2 2 4 3 2 2 3 4" xfId="5881"/>
    <cellStyle name="Normal 3 2 2 4 3 2 2 4" xfId="5882"/>
    <cellStyle name="Normal 3 2 2 4 3 2 2 4 2" xfId="5883"/>
    <cellStyle name="Normal 3 2 2 4 3 2 2 4 2 2" xfId="5884"/>
    <cellStyle name="Normal 3 2 2 4 3 2 2 4 3" xfId="5885"/>
    <cellStyle name="Normal 3 2 2 4 3 2 2 5" xfId="5886"/>
    <cellStyle name="Normal 3 2 2 4 3 2 2 5 2" xfId="5887"/>
    <cellStyle name="Normal 3 2 2 4 3 2 2 6" xfId="5888"/>
    <cellStyle name="Normal 3 2 2 4 3 2 3" xfId="5889"/>
    <cellStyle name="Normal 3 2 2 4 3 2 3 2" xfId="5890"/>
    <cellStyle name="Normal 3 2 2 4 3 2 3 2 2" xfId="5891"/>
    <cellStyle name="Normal 3 2 2 4 3 2 3 2 2 2" xfId="5892"/>
    <cellStyle name="Normal 3 2 2 4 3 2 3 2 2 2 2" xfId="5893"/>
    <cellStyle name="Normal 3 2 2 4 3 2 3 2 2 3" xfId="5894"/>
    <cellStyle name="Normal 3 2 2 4 3 2 3 2 3" xfId="5895"/>
    <cellStyle name="Normal 3 2 2 4 3 2 3 2 3 2" xfId="5896"/>
    <cellStyle name="Normal 3 2 2 4 3 2 3 2 4" xfId="5897"/>
    <cellStyle name="Normal 3 2 2 4 3 2 3 3" xfId="5898"/>
    <cellStyle name="Normal 3 2 2 4 3 2 3 3 2" xfId="5899"/>
    <cellStyle name="Normal 3 2 2 4 3 2 3 3 2 2" xfId="5900"/>
    <cellStyle name="Normal 3 2 2 4 3 2 3 3 3" xfId="5901"/>
    <cellStyle name="Normal 3 2 2 4 3 2 3 4" xfId="5902"/>
    <cellStyle name="Normal 3 2 2 4 3 2 3 4 2" xfId="5903"/>
    <cellStyle name="Normal 3 2 2 4 3 2 3 5" xfId="5904"/>
    <cellStyle name="Normal 3 2 2 4 3 2 4" xfId="5905"/>
    <cellStyle name="Normal 3 2 2 4 3 2 4 2" xfId="5906"/>
    <cellStyle name="Normal 3 2 2 4 3 2 4 2 2" xfId="5907"/>
    <cellStyle name="Normal 3 2 2 4 3 2 4 2 2 2" xfId="5908"/>
    <cellStyle name="Normal 3 2 2 4 3 2 4 2 3" xfId="5909"/>
    <cellStyle name="Normal 3 2 2 4 3 2 4 3" xfId="5910"/>
    <cellStyle name="Normal 3 2 2 4 3 2 4 3 2" xfId="5911"/>
    <cellStyle name="Normal 3 2 2 4 3 2 4 4" xfId="5912"/>
    <cellStyle name="Normal 3 2 2 4 3 2 5" xfId="5913"/>
    <cellStyle name="Normal 3 2 2 4 3 2 5 2" xfId="5914"/>
    <cellStyle name="Normal 3 2 2 4 3 2 5 2 2" xfId="5915"/>
    <cellStyle name="Normal 3 2 2 4 3 2 5 3" xfId="5916"/>
    <cellStyle name="Normal 3 2 2 4 3 2 6" xfId="5917"/>
    <cellStyle name="Normal 3 2 2 4 3 2 6 2" xfId="5918"/>
    <cellStyle name="Normal 3 2 2 4 3 2 7" xfId="5919"/>
    <cellStyle name="Normal 3 2 2 4 3 3" xfId="5920"/>
    <cellStyle name="Normal 3 2 2 4 3 3 2" xfId="5921"/>
    <cellStyle name="Normal 3 2 2 4 3 3 2 2" xfId="5922"/>
    <cellStyle name="Normal 3 2 2 4 3 3 2 2 2" xfId="5923"/>
    <cellStyle name="Normal 3 2 2 4 3 3 2 2 2 2" xfId="5924"/>
    <cellStyle name="Normal 3 2 2 4 3 3 2 2 2 2 2" xfId="5925"/>
    <cellStyle name="Normal 3 2 2 4 3 3 2 2 2 3" xfId="5926"/>
    <cellStyle name="Normal 3 2 2 4 3 3 2 2 3" xfId="5927"/>
    <cellStyle name="Normal 3 2 2 4 3 3 2 2 3 2" xfId="5928"/>
    <cellStyle name="Normal 3 2 2 4 3 3 2 2 4" xfId="5929"/>
    <cellStyle name="Normal 3 2 2 4 3 3 2 3" xfId="5930"/>
    <cellStyle name="Normal 3 2 2 4 3 3 2 3 2" xfId="5931"/>
    <cellStyle name="Normal 3 2 2 4 3 3 2 3 2 2" xfId="5932"/>
    <cellStyle name="Normal 3 2 2 4 3 3 2 3 3" xfId="5933"/>
    <cellStyle name="Normal 3 2 2 4 3 3 2 4" xfId="5934"/>
    <cellStyle name="Normal 3 2 2 4 3 3 2 4 2" xfId="5935"/>
    <cellStyle name="Normal 3 2 2 4 3 3 2 5" xfId="5936"/>
    <cellStyle name="Normal 3 2 2 4 3 3 3" xfId="5937"/>
    <cellStyle name="Normal 3 2 2 4 3 3 3 2" xfId="5938"/>
    <cellStyle name="Normal 3 2 2 4 3 3 3 2 2" xfId="5939"/>
    <cellStyle name="Normal 3 2 2 4 3 3 3 2 2 2" xfId="5940"/>
    <cellStyle name="Normal 3 2 2 4 3 3 3 2 3" xfId="5941"/>
    <cellStyle name="Normal 3 2 2 4 3 3 3 3" xfId="5942"/>
    <cellStyle name="Normal 3 2 2 4 3 3 3 3 2" xfId="5943"/>
    <cellStyle name="Normal 3 2 2 4 3 3 3 4" xfId="5944"/>
    <cellStyle name="Normal 3 2 2 4 3 3 4" xfId="5945"/>
    <cellStyle name="Normal 3 2 2 4 3 3 4 2" xfId="5946"/>
    <cellStyle name="Normal 3 2 2 4 3 3 4 2 2" xfId="5947"/>
    <cellStyle name="Normal 3 2 2 4 3 3 4 3" xfId="5948"/>
    <cellStyle name="Normal 3 2 2 4 3 3 5" xfId="5949"/>
    <cellStyle name="Normal 3 2 2 4 3 3 5 2" xfId="5950"/>
    <cellStyle name="Normal 3 2 2 4 3 3 6" xfId="5951"/>
    <cellStyle name="Normal 3 2 2 4 3 4" xfId="5952"/>
    <cellStyle name="Normal 3 2 2 4 3 4 2" xfId="5953"/>
    <cellStyle name="Normal 3 2 2 4 3 4 2 2" xfId="5954"/>
    <cellStyle name="Normal 3 2 2 4 3 4 2 2 2" xfId="5955"/>
    <cellStyle name="Normal 3 2 2 4 3 4 2 2 2 2" xfId="5956"/>
    <cellStyle name="Normal 3 2 2 4 3 4 2 2 3" xfId="5957"/>
    <cellStyle name="Normal 3 2 2 4 3 4 2 3" xfId="5958"/>
    <cellStyle name="Normal 3 2 2 4 3 4 2 3 2" xfId="5959"/>
    <cellStyle name="Normal 3 2 2 4 3 4 2 4" xfId="5960"/>
    <cellStyle name="Normal 3 2 2 4 3 4 3" xfId="5961"/>
    <cellStyle name="Normal 3 2 2 4 3 4 3 2" xfId="5962"/>
    <cellStyle name="Normal 3 2 2 4 3 4 3 2 2" xfId="5963"/>
    <cellStyle name="Normal 3 2 2 4 3 4 3 3" xfId="5964"/>
    <cellStyle name="Normal 3 2 2 4 3 4 4" xfId="5965"/>
    <cellStyle name="Normal 3 2 2 4 3 4 4 2" xfId="5966"/>
    <cellStyle name="Normal 3 2 2 4 3 4 5" xfId="5967"/>
    <cellStyle name="Normal 3 2 2 4 3 5" xfId="5968"/>
    <cellStyle name="Normal 3 2 2 4 3 5 2" xfId="5969"/>
    <cellStyle name="Normal 3 2 2 4 3 5 2 2" xfId="5970"/>
    <cellStyle name="Normal 3 2 2 4 3 5 2 2 2" xfId="5971"/>
    <cellStyle name="Normal 3 2 2 4 3 5 2 3" xfId="5972"/>
    <cellStyle name="Normal 3 2 2 4 3 5 3" xfId="5973"/>
    <cellStyle name="Normal 3 2 2 4 3 5 3 2" xfId="5974"/>
    <cellStyle name="Normal 3 2 2 4 3 5 4" xfId="5975"/>
    <cellStyle name="Normal 3 2 2 4 3 6" xfId="5976"/>
    <cellStyle name="Normal 3 2 2 4 3 6 2" xfId="5977"/>
    <cellStyle name="Normal 3 2 2 4 3 6 2 2" xfId="5978"/>
    <cellStyle name="Normal 3 2 2 4 3 6 3" xfId="5979"/>
    <cellStyle name="Normal 3 2 2 4 3 7" xfId="5980"/>
    <cellStyle name="Normal 3 2 2 4 3 7 2" xfId="5981"/>
    <cellStyle name="Normal 3 2 2 4 3 8" xfId="5982"/>
    <cellStyle name="Normal 3 2 2 4 4" xfId="5983"/>
    <cellStyle name="Normal 3 2 2 4 4 2" xfId="5984"/>
    <cellStyle name="Normal 3 2 2 4 4 2 2" xfId="5985"/>
    <cellStyle name="Normal 3 2 2 4 4 2 2 2" xfId="5986"/>
    <cellStyle name="Normal 3 2 2 4 4 2 2 2 2" xfId="5987"/>
    <cellStyle name="Normal 3 2 2 4 4 2 2 2 2 2" xfId="5988"/>
    <cellStyle name="Normal 3 2 2 4 4 2 2 2 2 2 2" xfId="5989"/>
    <cellStyle name="Normal 3 2 2 4 4 2 2 2 2 3" xfId="5990"/>
    <cellStyle name="Normal 3 2 2 4 4 2 2 2 3" xfId="5991"/>
    <cellStyle name="Normal 3 2 2 4 4 2 2 2 3 2" xfId="5992"/>
    <cellStyle name="Normal 3 2 2 4 4 2 2 2 4" xfId="5993"/>
    <cellStyle name="Normal 3 2 2 4 4 2 2 3" xfId="5994"/>
    <cellStyle name="Normal 3 2 2 4 4 2 2 3 2" xfId="5995"/>
    <cellStyle name="Normal 3 2 2 4 4 2 2 3 2 2" xfId="5996"/>
    <cellStyle name="Normal 3 2 2 4 4 2 2 3 3" xfId="5997"/>
    <cellStyle name="Normal 3 2 2 4 4 2 2 4" xfId="5998"/>
    <cellStyle name="Normal 3 2 2 4 4 2 2 4 2" xfId="5999"/>
    <cellStyle name="Normal 3 2 2 4 4 2 2 5" xfId="6000"/>
    <cellStyle name="Normal 3 2 2 4 4 2 3" xfId="6001"/>
    <cellStyle name="Normal 3 2 2 4 4 2 3 2" xfId="6002"/>
    <cellStyle name="Normal 3 2 2 4 4 2 3 2 2" xfId="6003"/>
    <cellStyle name="Normal 3 2 2 4 4 2 3 2 2 2" xfId="6004"/>
    <cellStyle name="Normal 3 2 2 4 4 2 3 2 3" xfId="6005"/>
    <cellStyle name="Normal 3 2 2 4 4 2 3 3" xfId="6006"/>
    <cellStyle name="Normal 3 2 2 4 4 2 3 3 2" xfId="6007"/>
    <cellStyle name="Normal 3 2 2 4 4 2 3 4" xfId="6008"/>
    <cellStyle name="Normal 3 2 2 4 4 2 4" xfId="6009"/>
    <cellStyle name="Normal 3 2 2 4 4 2 4 2" xfId="6010"/>
    <cellStyle name="Normal 3 2 2 4 4 2 4 2 2" xfId="6011"/>
    <cellStyle name="Normal 3 2 2 4 4 2 4 3" xfId="6012"/>
    <cellStyle name="Normal 3 2 2 4 4 2 5" xfId="6013"/>
    <cellStyle name="Normal 3 2 2 4 4 2 5 2" xfId="6014"/>
    <cellStyle name="Normal 3 2 2 4 4 2 6" xfId="6015"/>
    <cellStyle name="Normal 3 2 2 4 4 3" xfId="6016"/>
    <cellStyle name="Normal 3 2 2 4 4 3 2" xfId="6017"/>
    <cellStyle name="Normal 3 2 2 4 4 3 2 2" xfId="6018"/>
    <cellStyle name="Normal 3 2 2 4 4 3 2 2 2" xfId="6019"/>
    <cellStyle name="Normal 3 2 2 4 4 3 2 2 2 2" xfId="6020"/>
    <cellStyle name="Normal 3 2 2 4 4 3 2 2 3" xfId="6021"/>
    <cellStyle name="Normal 3 2 2 4 4 3 2 3" xfId="6022"/>
    <cellStyle name="Normal 3 2 2 4 4 3 2 3 2" xfId="6023"/>
    <cellStyle name="Normal 3 2 2 4 4 3 2 4" xfId="6024"/>
    <cellStyle name="Normal 3 2 2 4 4 3 3" xfId="6025"/>
    <cellStyle name="Normal 3 2 2 4 4 3 3 2" xfId="6026"/>
    <cellStyle name="Normal 3 2 2 4 4 3 3 2 2" xfId="6027"/>
    <cellStyle name="Normal 3 2 2 4 4 3 3 3" xfId="6028"/>
    <cellStyle name="Normal 3 2 2 4 4 3 4" xfId="6029"/>
    <cellStyle name="Normal 3 2 2 4 4 3 4 2" xfId="6030"/>
    <cellStyle name="Normal 3 2 2 4 4 3 5" xfId="6031"/>
    <cellStyle name="Normal 3 2 2 4 4 4" xfId="6032"/>
    <cellStyle name="Normal 3 2 2 4 4 4 2" xfId="6033"/>
    <cellStyle name="Normal 3 2 2 4 4 4 2 2" xfId="6034"/>
    <cellStyle name="Normal 3 2 2 4 4 4 2 2 2" xfId="6035"/>
    <cellStyle name="Normal 3 2 2 4 4 4 2 3" xfId="6036"/>
    <cellStyle name="Normal 3 2 2 4 4 4 3" xfId="6037"/>
    <cellStyle name="Normal 3 2 2 4 4 4 3 2" xfId="6038"/>
    <cellStyle name="Normal 3 2 2 4 4 4 4" xfId="6039"/>
    <cellStyle name="Normal 3 2 2 4 4 5" xfId="6040"/>
    <cellStyle name="Normal 3 2 2 4 4 5 2" xfId="6041"/>
    <cellStyle name="Normal 3 2 2 4 4 5 2 2" xfId="6042"/>
    <cellStyle name="Normal 3 2 2 4 4 5 3" xfId="6043"/>
    <cellStyle name="Normal 3 2 2 4 4 6" xfId="6044"/>
    <cellStyle name="Normal 3 2 2 4 4 6 2" xfId="6045"/>
    <cellStyle name="Normal 3 2 2 4 4 7" xfId="6046"/>
    <cellStyle name="Normal 3 2 2 4 5" xfId="6047"/>
    <cellStyle name="Normal 3 2 2 4 5 2" xfId="6048"/>
    <cellStyle name="Normal 3 2 2 4 5 2 2" xfId="6049"/>
    <cellStyle name="Normal 3 2 2 4 5 2 2 2" xfId="6050"/>
    <cellStyle name="Normal 3 2 2 4 5 2 2 2 2" xfId="6051"/>
    <cellStyle name="Normal 3 2 2 4 5 2 2 2 2 2" xfId="6052"/>
    <cellStyle name="Normal 3 2 2 4 5 2 2 2 3" xfId="6053"/>
    <cellStyle name="Normal 3 2 2 4 5 2 2 3" xfId="6054"/>
    <cellStyle name="Normal 3 2 2 4 5 2 2 3 2" xfId="6055"/>
    <cellStyle name="Normal 3 2 2 4 5 2 2 4" xfId="6056"/>
    <cellStyle name="Normal 3 2 2 4 5 2 3" xfId="6057"/>
    <cellStyle name="Normal 3 2 2 4 5 2 3 2" xfId="6058"/>
    <cellStyle name="Normal 3 2 2 4 5 2 3 2 2" xfId="6059"/>
    <cellStyle name="Normal 3 2 2 4 5 2 3 3" xfId="6060"/>
    <cellStyle name="Normal 3 2 2 4 5 2 4" xfId="6061"/>
    <cellStyle name="Normal 3 2 2 4 5 2 4 2" xfId="6062"/>
    <cellStyle name="Normal 3 2 2 4 5 2 5" xfId="6063"/>
    <cellStyle name="Normal 3 2 2 4 5 3" xfId="6064"/>
    <cellStyle name="Normal 3 2 2 4 5 3 2" xfId="6065"/>
    <cellStyle name="Normal 3 2 2 4 5 3 2 2" xfId="6066"/>
    <cellStyle name="Normal 3 2 2 4 5 3 2 2 2" xfId="6067"/>
    <cellStyle name="Normal 3 2 2 4 5 3 2 3" xfId="6068"/>
    <cellStyle name="Normal 3 2 2 4 5 3 3" xfId="6069"/>
    <cellStyle name="Normal 3 2 2 4 5 3 3 2" xfId="6070"/>
    <cellStyle name="Normal 3 2 2 4 5 3 4" xfId="6071"/>
    <cellStyle name="Normal 3 2 2 4 5 4" xfId="6072"/>
    <cellStyle name="Normal 3 2 2 4 5 4 2" xfId="6073"/>
    <cellStyle name="Normal 3 2 2 4 5 4 2 2" xfId="6074"/>
    <cellStyle name="Normal 3 2 2 4 5 4 3" xfId="6075"/>
    <cellStyle name="Normal 3 2 2 4 5 5" xfId="6076"/>
    <cellStyle name="Normal 3 2 2 4 5 5 2" xfId="6077"/>
    <cellStyle name="Normal 3 2 2 4 5 6" xfId="6078"/>
    <cellStyle name="Normal 3 2 2 4 6" xfId="6079"/>
    <cellStyle name="Normal 3 2 2 4 6 2" xfId="6080"/>
    <cellStyle name="Normal 3 2 2 4 6 2 2" xfId="6081"/>
    <cellStyle name="Normal 3 2 2 4 6 2 2 2" xfId="6082"/>
    <cellStyle name="Normal 3 2 2 4 6 2 2 2 2" xfId="6083"/>
    <cellStyle name="Normal 3 2 2 4 6 2 2 3" xfId="6084"/>
    <cellStyle name="Normal 3 2 2 4 6 2 3" xfId="6085"/>
    <cellStyle name="Normal 3 2 2 4 6 2 3 2" xfId="6086"/>
    <cellStyle name="Normal 3 2 2 4 6 2 4" xfId="6087"/>
    <cellStyle name="Normal 3 2 2 4 6 3" xfId="6088"/>
    <cellStyle name="Normal 3 2 2 4 6 3 2" xfId="6089"/>
    <cellStyle name="Normal 3 2 2 4 6 3 2 2" xfId="6090"/>
    <cellStyle name="Normal 3 2 2 4 6 3 3" xfId="6091"/>
    <cellStyle name="Normal 3 2 2 4 6 4" xfId="6092"/>
    <cellStyle name="Normal 3 2 2 4 6 4 2" xfId="6093"/>
    <cellStyle name="Normal 3 2 2 4 6 5" xfId="6094"/>
    <cellStyle name="Normal 3 2 2 4 7" xfId="6095"/>
    <cellStyle name="Normal 3 2 2 4 7 2" xfId="6096"/>
    <cellStyle name="Normal 3 2 2 4 7 2 2" xfId="6097"/>
    <cellStyle name="Normal 3 2 2 4 7 2 2 2" xfId="6098"/>
    <cellStyle name="Normal 3 2 2 4 7 2 3" xfId="6099"/>
    <cellStyle name="Normal 3 2 2 4 7 3" xfId="6100"/>
    <cellStyle name="Normal 3 2 2 4 7 3 2" xfId="6101"/>
    <cellStyle name="Normal 3 2 2 4 7 4" xfId="6102"/>
    <cellStyle name="Normal 3 2 2 4 8" xfId="6103"/>
    <cellStyle name="Normal 3 2 2 4 8 2" xfId="6104"/>
    <cellStyle name="Normal 3 2 2 4 8 2 2" xfId="6105"/>
    <cellStyle name="Normal 3 2 2 4 8 3" xfId="6106"/>
    <cellStyle name="Normal 3 2 2 4 9" xfId="6107"/>
    <cellStyle name="Normal 3 2 2 4 9 2" xfId="6108"/>
    <cellStyle name="Normal 3 2 2 5" xfId="6109"/>
    <cellStyle name="Normal 3 2 2 5 2" xfId="6110"/>
    <cellStyle name="Normal 3 2 2 5 2 2" xfId="6111"/>
    <cellStyle name="Normal 3 2 2 5 2 2 2" xfId="6112"/>
    <cellStyle name="Normal 3 2 2 5 2 2 2 2" xfId="6113"/>
    <cellStyle name="Normal 3 2 2 5 2 2 2 2 2" xfId="6114"/>
    <cellStyle name="Normal 3 2 2 5 2 2 2 2 2 2" xfId="6115"/>
    <cellStyle name="Normal 3 2 2 5 2 2 2 2 2 2 2" xfId="6116"/>
    <cellStyle name="Normal 3 2 2 5 2 2 2 2 2 2 2 2" xfId="6117"/>
    <cellStyle name="Normal 3 2 2 5 2 2 2 2 2 2 3" xfId="6118"/>
    <cellStyle name="Normal 3 2 2 5 2 2 2 2 2 3" xfId="6119"/>
    <cellStyle name="Normal 3 2 2 5 2 2 2 2 2 3 2" xfId="6120"/>
    <cellStyle name="Normal 3 2 2 5 2 2 2 2 2 4" xfId="6121"/>
    <cellStyle name="Normal 3 2 2 5 2 2 2 2 3" xfId="6122"/>
    <cellStyle name="Normal 3 2 2 5 2 2 2 2 3 2" xfId="6123"/>
    <cellStyle name="Normal 3 2 2 5 2 2 2 2 3 2 2" xfId="6124"/>
    <cellStyle name="Normal 3 2 2 5 2 2 2 2 3 3" xfId="6125"/>
    <cellStyle name="Normal 3 2 2 5 2 2 2 2 4" xfId="6126"/>
    <cellStyle name="Normal 3 2 2 5 2 2 2 2 4 2" xfId="6127"/>
    <cellStyle name="Normal 3 2 2 5 2 2 2 2 5" xfId="6128"/>
    <cellStyle name="Normal 3 2 2 5 2 2 2 3" xfId="6129"/>
    <cellStyle name="Normal 3 2 2 5 2 2 2 3 2" xfId="6130"/>
    <cellStyle name="Normal 3 2 2 5 2 2 2 3 2 2" xfId="6131"/>
    <cellStyle name="Normal 3 2 2 5 2 2 2 3 2 2 2" xfId="6132"/>
    <cellStyle name="Normal 3 2 2 5 2 2 2 3 2 3" xfId="6133"/>
    <cellStyle name="Normal 3 2 2 5 2 2 2 3 3" xfId="6134"/>
    <cellStyle name="Normal 3 2 2 5 2 2 2 3 3 2" xfId="6135"/>
    <cellStyle name="Normal 3 2 2 5 2 2 2 3 4" xfId="6136"/>
    <cellStyle name="Normal 3 2 2 5 2 2 2 4" xfId="6137"/>
    <cellStyle name="Normal 3 2 2 5 2 2 2 4 2" xfId="6138"/>
    <cellStyle name="Normal 3 2 2 5 2 2 2 4 2 2" xfId="6139"/>
    <cellStyle name="Normal 3 2 2 5 2 2 2 4 3" xfId="6140"/>
    <cellStyle name="Normal 3 2 2 5 2 2 2 5" xfId="6141"/>
    <cellStyle name="Normal 3 2 2 5 2 2 2 5 2" xfId="6142"/>
    <cellStyle name="Normal 3 2 2 5 2 2 2 6" xfId="6143"/>
    <cellStyle name="Normal 3 2 2 5 2 2 3" xfId="6144"/>
    <cellStyle name="Normal 3 2 2 5 2 2 3 2" xfId="6145"/>
    <cellStyle name="Normal 3 2 2 5 2 2 3 2 2" xfId="6146"/>
    <cellStyle name="Normal 3 2 2 5 2 2 3 2 2 2" xfId="6147"/>
    <cellStyle name="Normal 3 2 2 5 2 2 3 2 2 2 2" xfId="6148"/>
    <cellStyle name="Normal 3 2 2 5 2 2 3 2 2 3" xfId="6149"/>
    <cellStyle name="Normal 3 2 2 5 2 2 3 2 3" xfId="6150"/>
    <cellStyle name="Normal 3 2 2 5 2 2 3 2 3 2" xfId="6151"/>
    <cellStyle name="Normal 3 2 2 5 2 2 3 2 4" xfId="6152"/>
    <cellStyle name="Normal 3 2 2 5 2 2 3 3" xfId="6153"/>
    <cellStyle name="Normal 3 2 2 5 2 2 3 3 2" xfId="6154"/>
    <cellStyle name="Normal 3 2 2 5 2 2 3 3 2 2" xfId="6155"/>
    <cellStyle name="Normal 3 2 2 5 2 2 3 3 3" xfId="6156"/>
    <cellStyle name="Normal 3 2 2 5 2 2 3 4" xfId="6157"/>
    <cellStyle name="Normal 3 2 2 5 2 2 3 4 2" xfId="6158"/>
    <cellStyle name="Normal 3 2 2 5 2 2 3 5" xfId="6159"/>
    <cellStyle name="Normal 3 2 2 5 2 2 4" xfId="6160"/>
    <cellStyle name="Normal 3 2 2 5 2 2 4 2" xfId="6161"/>
    <cellStyle name="Normal 3 2 2 5 2 2 4 2 2" xfId="6162"/>
    <cellStyle name="Normal 3 2 2 5 2 2 4 2 2 2" xfId="6163"/>
    <cellStyle name="Normal 3 2 2 5 2 2 4 2 3" xfId="6164"/>
    <cellStyle name="Normal 3 2 2 5 2 2 4 3" xfId="6165"/>
    <cellStyle name="Normal 3 2 2 5 2 2 4 3 2" xfId="6166"/>
    <cellStyle name="Normal 3 2 2 5 2 2 4 4" xfId="6167"/>
    <cellStyle name="Normal 3 2 2 5 2 2 5" xfId="6168"/>
    <cellStyle name="Normal 3 2 2 5 2 2 5 2" xfId="6169"/>
    <cellStyle name="Normal 3 2 2 5 2 2 5 2 2" xfId="6170"/>
    <cellStyle name="Normal 3 2 2 5 2 2 5 3" xfId="6171"/>
    <cellStyle name="Normal 3 2 2 5 2 2 6" xfId="6172"/>
    <cellStyle name="Normal 3 2 2 5 2 2 6 2" xfId="6173"/>
    <cellStyle name="Normal 3 2 2 5 2 2 7" xfId="6174"/>
    <cellStyle name="Normal 3 2 2 5 2 3" xfId="6175"/>
    <cellStyle name="Normal 3 2 2 5 2 3 2" xfId="6176"/>
    <cellStyle name="Normal 3 2 2 5 2 3 2 2" xfId="6177"/>
    <cellStyle name="Normal 3 2 2 5 2 3 2 2 2" xfId="6178"/>
    <cellStyle name="Normal 3 2 2 5 2 3 2 2 2 2" xfId="6179"/>
    <cellStyle name="Normal 3 2 2 5 2 3 2 2 2 2 2" xfId="6180"/>
    <cellStyle name="Normal 3 2 2 5 2 3 2 2 2 3" xfId="6181"/>
    <cellStyle name="Normal 3 2 2 5 2 3 2 2 3" xfId="6182"/>
    <cellStyle name="Normal 3 2 2 5 2 3 2 2 3 2" xfId="6183"/>
    <cellStyle name="Normal 3 2 2 5 2 3 2 2 4" xfId="6184"/>
    <cellStyle name="Normal 3 2 2 5 2 3 2 3" xfId="6185"/>
    <cellStyle name="Normal 3 2 2 5 2 3 2 3 2" xfId="6186"/>
    <cellStyle name="Normal 3 2 2 5 2 3 2 3 2 2" xfId="6187"/>
    <cellStyle name="Normal 3 2 2 5 2 3 2 3 3" xfId="6188"/>
    <cellStyle name="Normal 3 2 2 5 2 3 2 4" xfId="6189"/>
    <cellStyle name="Normal 3 2 2 5 2 3 2 4 2" xfId="6190"/>
    <cellStyle name="Normal 3 2 2 5 2 3 2 5" xfId="6191"/>
    <cellStyle name="Normal 3 2 2 5 2 3 3" xfId="6192"/>
    <cellStyle name="Normal 3 2 2 5 2 3 3 2" xfId="6193"/>
    <cellStyle name="Normal 3 2 2 5 2 3 3 2 2" xfId="6194"/>
    <cellStyle name="Normal 3 2 2 5 2 3 3 2 2 2" xfId="6195"/>
    <cellStyle name="Normal 3 2 2 5 2 3 3 2 3" xfId="6196"/>
    <cellStyle name="Normal 3 2 2 5 2 3 3 3" xfId="6197"/>
    <cellStyle name="Normal 3 2 2 5 2 3 3 3 2" xfId="6198"/>
    <cellStyle name="Normal 3 2 2 5 2 3 3 4" xfId="6199"/>
    <cellStyle name="Normal 3 2 2 5 2 3 4" xfId="6200"/>
    <cellStyle name="Normal 3 2 2 5 2 3 4 2" xfId="6201"/>
    <cellStyle name="Normal 3 2 2 5 2 3 4 2 2" xfId="6202"/>
    <cellStyle name="Normal 3 2 2 5 2 3 4 3" xfId="6203"/>
    <cellStyle name="Normal 3 2 2 5 2 3 5" xfId="6204"/>
    <cellStyle name="Normal 3 2 2 5 2 3 5 2" xfId="6205"/>
    <cellStyle name="Normal 3 2 2 5 2 3 6" xfId="6206"/>
    <cellStyle name="Normal 3 2 2 5 2 4" xfId="6207"/>
    <cellStyle name="Normal 3 2 2 5 2 4 2" xfId="6208"/>
    <cellStyle name="Normal 3 2 2 5 2 4 2 2" xfId="6209"/>
    <cellStyle name="Normal 3 2 2 5 2 4 2 2 2" xfId="6210"/>
    <cellStyle name="Normal 3 2 2 5 2 4 2 2 2 2" xfId="6211"/>
    <cellStyle name="Normal 3 2 2 5 2 4 2 2 3" xfId="6212"/>
    <cellStyle name="Normal 3 2 2 5 2 4 2 3" xfId="6213"/>
    <cellStyle name="Normal 3 2 2 5 2 4 2 3 2" xfId="6214"/>
    <cellStyle name="Normal 3 2 2 5 2 4 2 4" xfId="6215"/>
    <cellStyle name="Normal 3 2 2 5 2 4 3" xfId="6216"/>
    <cellStyle name="Normal 3 2 2 5 2 4 3 2" xfId="6217"/>
    <cellStyle name="Normal 3 2 2 5 2 4 3 2 2" xfId="6218"/>
    <cellStyle name="Normal 3 2 2 5 2 4 3 3" xfId="6219"/>
    <cellStyle name="Normal 3 2 2 5 2 4 4" xfId="6220"/>
    <cellStyle name="Normal 3 2 2 5 2 4 4 2" xfId="6221"/>
    <cellStyle name="Normal 3 2 2 5 2 4 5" xfId="6222"/>
    <cellStyle name="Normal 3 2 2 5 2 5" xfId="6223"/>
    <cellStyle name="Normal 3 2 2 5 2 5 2" xfId="6224"/>
    <cellStyle name="Normal 3 2 2 5 2 5 2 2" xfId="6225"/>
    <cellStyle name="Normal 3 2 2 5 2 5 2 2 2" xfId="6226"/>
    <cellStyle name="Normal 3 2 2 5 2 5 2 3" xfId="6227"/>
    <cellStyle name="Normal 3 2 2 5 2 5 3" xfId="6228"/>
    <cellStyle name="Normal 3 2 2 5 2 5 3 2" xfId="6229"/>
    <cellStyle name="Normal 3 2 2 5 2 5 4" xfId="6230"/>
    <cellStyle name="Normal 3 2 2 5 2 6" xfId="6231"/>
    <cellStyle name="Normal 3 2 2 5 2 6 2" xfId="6232"/>
    <cellStyle name="Normal 3 2 2 5 2 6 2 2" xfId="6233"/>
    <cellStyle name="Normal 3 2 2 5 2 6 3" xfId="6234"/>
    <cellStyle name="Normal 3 2 2 5 2 7" xfId="6235"/>
    <cellStyle name="Normal 3 2 2 5 2 7 2" xfId="6236"/>
    <cellStyle name="Normal 3 2 2 5 2 8" xfId="6237"/>
    <cellStyle name="Normal 3 2 2 5 3" xfId="6238"/>
    <cellStyle name="Normal 3 2 2 5 3 2" xfId="6239"/>
    <cellStyle name="Normal 3 2 2 5 3 2 2" xfId="6240"/>
    <cellStyle name="Normal 3 2 2 5 3 2 2 2" xfId="6241"/>
    <cellStyle name="Normal 3 2 2 5 3 2 2 2 2" xfId="6242"/>
    <cellStyle name="Normal 3 2 2 5 3 2 2 2 2 2" xfId="6243"/>
    <cellStyle name="Normal 3 2 2 5 3 2 2 2 2 2 2" xfId="6244"/>
    <cellStyle name="Normal 3 2 2 5 3 2 2 2 2 3" xfId="6245"/>
    <cellStyle name="Normal 3 2 2 5 3 2 2 2 3" xfId="6246"/>
    <cellStyle name="Normal 3 2 2 5 3 2 2 2 3 2" xfId="6247"/>
    <cellStyle name="Normal 3 2 2 5 3 2 2 2 4" xfId="6248"/>
    <cellStyle name="Normal 3 2 2 5 3 2 2 3" xfId="6249"/>
    <cellStyle name="Normal 3 2 2 5 3 2 2 3 2" xfId="6250"/>
    <cellStyle name="Normal 3 2 2 5 3 2 2 3 2 2" xfId="6251"/>
    <cellStyle name="Normal 3 2 2 5 3 2 2 3 3" xfId="6252"/>
    <cellStyle name="Normal 3 2 2 5 3 2 2 4" xfId="6253"/>
    <cellStyle name="Normal 3 2 2 5 3 2 2 4 2" xfId="6254"/>
    <cellStyle name="Normal 3 2 2 5 3 2 2 5" xfId="6255"/>
    <cellStyle name="Normal 3 2 2 5 3 2 3" xfId="6256"/>
    <cellStyle name="Normal 3 2 2 5 3 2 3 2" xfId="6257"/>
    <cellStyle name="Normal 3 2 2 5 3 2 3 2 2" xfId="6258"/>
    <cellStyle name="Normal 3 2 2 5 3 2 3 2 2 2" xfId="6259"/>
    <cellStyle name="Normal 3 2 2 5 3 2 3 2 3" xfId="6260"/>
    <cellStyle name="Normal 3 2 2 5 3 2 3 3" xfId="6261"/>
    <cellStyle name="Normal 3 2 2 5 3 2 3 3 2" xfId="6262"/>
    <cellStyle name="Normal 3 2 2 5 3 2 3 4" xfId="6263"/>
    <cellStyle name="Normal 3 2 2 5 3 2 4" xfId="6264"/>
    <cellStyle name="Normal 3 2 2 5 3 2 4 2" xfId="6265"/>
    <cellStyle name="Normal 3 2 2 5 3 2 4 2 2" xfId="6266"/>
    <cellStyle name="Normal 3 2 2 5 3 2 4 3" xfId="6267"/>
    <cellStyle name="Normal 3 2 2 5 3 2 5" xfId="6268"/>
    <cellStyle name="Normal 3 2 2 5 3 2 5 2" xfId="6269"/>
    <cellStyle name="Normal 3 2 2 5 3 2 6" xfId="6270"/>
    <cellStyle name="Normal 3 2 2 5 3 3" xfId="6271"/>
    <cellStyle name="Normal 3 2 2 5 3 3 2" xfId="6272"/>
    <cellStyle name="Normal 3 2 2 5 3 3 2 2" xfId="6273"/>
    <cellStyle name="Normal 3 2 2 5 3 3 2 2 2" xfId="6274"/>
    <cellStyle name="Normal 3 2 2 5 3 3 2 2 2 2" xfId="6275"/>
    <cellStyle name="Normal 3 2 2 5 3 3 2 2 3" xfId="6276"/>
    <cellStyle name="Normal 3 2 2 5 3 3 2 3" xfId="6277"/>
    <cellStyle name="Normal 3 2 2 5 3 3 2 3 2" xfId="6278"/>
    <cellStyle name="Normal 3 2 2 5 3 3 2 4" xfId="6279"/>
    <cellStyle name="Normal 3 2 2 5 3 3 3" xfId="6280"/>
    <cellStyle name="Normal 3 2 2 5 3 3 3 2" xfId="6281"/>
    <cellStyle name="Normal 3 2 2 5 3 3 3 2 2" xfId="6282"/>
    <cellStyle name="Normal 3 2 2 5 3 3 3 3" xfId="6283"/>
    <cellStyle name="Normal 3 2 2 5 3 3 4" xfId="6284"/>
    <cellStyle name="Normal 3 2 2 5 3 3 4 2" xfId="6285"/>
    <cellStyle name="Normal 3 2 2 5 3 3 5" xfId="6286"/>
    <cellStyle name="Normal 3 2 2 5 3 4" xfId="6287"/>
    <cellStyle name="Normal 3 2 2 5 3 4 2" xfId="6288"/>
    <cellStyle name="Normal 3 2 2 5 3 4 2 2" xfId="6289"/>
    <cellStyle name="Normal 3 2 2 5 3 4 2 2 2" xfId="6290"/>
    <cellStyle name="Normal 3 2 2 5 3 4 2 3" xfId="6291"/>
    <cellStyle name="Normal 3 2 2 5 3 4 3" xfId="6292"/>
    <cellStyle name="Normal 3 2 2 5 3 4 3 2" xfId="6293"/>
    <cellStyle name="Normal 3 2 2 5 3 4 4" xfId="6294"/>
    <cellStyle name="Normal 3 2 2 5 3 5" xfId="6295"/>
    <cellStyle name="Normal 3 2 2 5 3 5 2" xfId="6296"/>
    <cellStyle name="Normal 3 2 2 5 3 5 2 2" xfId="6297"/>
    <cellStyle name="Normal 3 2 2 5 3 5 3" xfId="6298"/>
    <cellStyle name="Normal 3 2 2 5 3 6" xfId="6299"/>
    <cellStyle name="Normal 3 2 2 5 3 6 2" xfId="6300"/>
    <cellStyle name="Normal 3 2 2 5 3 7" xfId="6301"/>
    <cellStyle name="Normal 3 2 2 5 4" xfId="6302"/>
    <cellStyle name="Normal 3 2 2 5 4 2" xfId="6303"/>
    <cellStyle name="Normal 3 2 2 5 4 2 2" xfId="6304"/>
    <cellStyle name="Normal 3 2 2 5 4 2 2 2" xfId="6305"/>
    <cellStyle name="Normal 3 2 2 5 4 2 2 2 2" xfId="6306"/>
    <cellStyle name="Normal 3 2 2 5 4 2 2 2 2 2" xfId="6307"/>
    <cellStyle name="Normal 3 2 2 5 4 2 2 2 3" xfId="6308"/>
    <cellStyle name="Normal 3 2 2 5 4 2 2 3" xfId="6309"/>
    <cellStyle name="Normal 3 2 2 5 4 2 2 3 2" xfId="6310"/>
    <cellStyle name="Normal 3 2 2 5 4 2 2 4" xfId="6311"/>
    <cellStyle name="Normal 3 2 2 5 4 2 3" xfId="6312"/>
    <cellStyle name="Normal 3 2 2 5 4 2 3 2" xfId="6313"/>
    <cellStyle name="Normal 3 2 2 5 4 2 3 2 2" xfId="6314"/>
    <cellStyle name="Normal 3 2 2 5 4 2 3 3" xfId="6315"/>
    <cellStyle name="Normal 3 2 2 5 4 2 4" xfId="6316"/>
    <cellStyle name="Normal 3 2 2 5 4 2 4 2" xfId="6317"/>
    <cellStyle name="Normal 3 2 2 5 4 2 5" xfId="6318"/>
    <cellStyle name="Normal 3 2 2 5 4 3" xfId="6319"/>
    <cellStyle name="Normal 3 2 2 5 4 3 2" xfId="6320"/>
    <cellStyle name="Normal 3 2 2 5 4 3 2 2" xfId="6321"/>
    <cellStyle name="Normal 3 2 2 5 4 3 2 2 2" xfId="6322"/>
    <cellStyle name="Normal 3 2 2 5 4 3 2 3" xfId="6323"/>
    <cellStyle name="Normal 3 2 2 5 4 3 3" xfId="6324"/>
    <cellStyle name="Normal 3 2 2 5 4 3 3 2" xfId="6325"/>
    <cellStyle name="Normal 3 2 2 5 4 3 4" xfId="6326"/>
    <cellStyle name="Normal 3 2 2 5 4 4" xfId="6327"/>
    <cellStyle name="Normal 3 2 2 5 4 4 2" xfId="6328"/>
    <cellStyle name="Normal 3 2 2 5 4 4 2 2" xfId="6329"/>
    <cellStyle name="Normal 3 2 2 5 4 4 3" xfId="6330"/>
    <cellStyle name="Normal 3 2 2 5 4 5" xfId="6331"/>
    <cellStyle name="Normal 3 2 2 5 4 5 2" xfId="6332"/>
    <cellStyle name="Normal 3 2 2 5 4 6" xfId="6333"/>
    <cellStyle name="Normal 3 2 2 5 5" xfId="6334"/>
    <cellStyle name="Normal 3 2 2 5 5 2" xfId="6335"/>
    <cellStyle name="Normal 3 2 2 5 5 2 2" xfId="6336"/>
    <cellStyle name="Normal 3 2 2 5 5 2 2 2" xfId="6337"/>
    <cellStyle name="Normal 3 2 2 5 5 2 2 2 2" xfId="6338"/>
    <cellStyle name="Normal 3 2 2 5 5 2 2 3" xfId="6339"/>
    <cellStyle name="Normal 3 2 2 5 5 2 3" xfId="6340"/>
    <cellStyle name="Normal 3 2 2 5 5 2 3 2" xfId="6341"/>
    <cellStyle name="Normal 3 2 2 5 5 2 4" xfId="6342"/>
    <cellStyle name="Normal 3 2 2 5 5 3" xfId="6343"/>
    <cellStyle name="Normal 3 2 2 5 5 3 2" xfId="6344"/>
    <cellStyle name="Normal 3 2 2 5 5 3 2 2" xfId="6345"/>
    <cellStyle name="Normal 3 2 2 5 5 3 3" xfId="6346"/>
    <cellStyle name="Normal 3 2 2 5 5 4" xfId="6347"/>
    <cellStyle name="Normal 3 2 2 5 5 4 2" xfId="6348"/>
    <cellStyle name="Normal 3 2 2 5 5 5" xfId="6349"/>
    <cellStyle name="Normal 3 2 2 5 6" xfId="6350"/>
    <cellStyle name="Normal 3 2 2 5 6 2" xfId="6351"/>
    <cellStyle name="Normal 3 2 2 5 6 2 2" xfId="6352"/>
    <cellStyle name="Normal 3 2 2 5 6 2 2 2" xfId="6353"/>
    <cellStyle name="Normal 3 2 2 5 6 2 3" xfId="6354"/>
    <cellStyle name="Normal 3 2 2 5 6 3" xfId="6355"/>
    <cellStyle name="Normal 3 2 2 5 6 3 2" xfId="6356"/>
    <cellStyle name="Normal 3 2 2 5 6 4" xfId="6357"/>
    <cellStyle name="Normal 3 2 2 5 7" xfId="6358"/>
    <cellStyle name="Normal 3 2 2 5 7 2" xfId="6359"/>
    <cellStyle name="Normal 3 2 2 5 7 2 2" xfId="6360"/>
    <cellStyle name="Normal 3 2 2 5 7 3" xfId="6361"/>
    <cellStyle name="Normal 3 2 2 5 8" xfId="6362"/>
    <cellStyle name="Normal 3 2 2 5 8 2" xfId="6363"/>
    <cellStyle name="Normal 3 2 2 5 9" xfId="6364"/>
    <cellStyle name="Normal 3 2 2 6" xfId="6365"/>
    <cellStyle name="Normal 3 2 2 6 2" xfId="6366"/>
    <cellStyle name="Normal 3 2 2 6 2 2" xfId="6367"/>
    <cellStyle name="Normal 3 2 2 6 2 2 2" xfId="6368"/>
    <cellStyle name="Normal 3 2 2 6 2 2 2 2" xfId="6369"/>
    <cellStyle name="Normal 3 2 2 6 2 2 2 2 2" xfId="6370"/>
    <cellStyle name="Normal 3 2 2 6 2 2 2 2 2 2" xfId="6371"/>
    <cellStyle name="Normal 3 2 2 6 2 2 2 2 2 2 2" xfId="6372"/>
    <cellStyle name="Normal 3 2 2 6 2 2 2 2 2 3" xfId="6373"/>
    <cellStyle name="Normal 3 2 2 6 2 2 2 2 3" xfId="6374"/>
    <cellStyle name="Normal 3 2 2 6 2 2 2 2 3 2" xfId="6375"/>
    <cellStyle name="Normal 3 2 2 6 2 2 2 2 4" xfId="6376"/>
    <cellStyle name="Normal 3 2 2 6 2 2 2 3" xfId="6377"/>
    <cellStyle name="Normal 3 2 2 6 2 2 2 3 2" xfId="6378"/>
    <cellStyle name="Normal 3 2 2 6 2 2 2 3 2 2" xfId="6379"/>
    <cellStyle name="Normal 3 2 2 6 2 2 2 3 3" xfId="6380"/>
    <cellStyle name="Normal 3 2 2 6 2 2 2 4" xfId="6381"/>
    <cellStyle name="Normal 3 2 2 6 2 2 2 4 2" xfId="6382"/>
    <cellStyle name="Normal 3 2 2 6 2 2 2 5" xfId="6383"/>
    <cellStyle name="Normal 3 2 2 6 2 2 3" xfId="6384"/>
    <cellStyle name="Normal 3 2 2 6 2 2 3 2" xfId="6385"/>
    <cellStyle name="Normal 3 2 2 6 2 2 3 2 2" xfId="6386"/>
    <cellStyle name="Normal 3 2 2 6 2 2 3 2 2 2" xfId="6387"/>
    <cellStyle name="Normal 3 2 2 6 2 2 3 2 3" xfId="6388"/>
    <cellStyle name="Normal 3 2 2 6 2 2 3 3" xfId="6389"/>
    <cellStyle name="Normal 3 2 2 6 2 2 3 3 2" xfId="6390"/>
    <cellStyle name="Normal 3 2 2 6 2 2 3 4" xfId="6391"/>
    <cellStyle name="Normal 3 2 2 6 2 2 4" xfId="6392"/>
    <cellStyle name="Normal 3 2 2 6 2 2 4 2" xfId="6393"/>
    <cellStyle name="Normal 3 2 2 6 2 2 4 2 2" xfId="6394"/>
    <cellStyle name="Normal 3 2 2 6 2 2 4 3" xfId="6395"/>
    <cellStyle name="Normal 3 2 2 6 2 2 5" xfId="6396"/>
    <cellStyle name="Normal 3 2 2 6 2 2 5 2" xfId="6397"/>
    <cellStyle name="Normal 3 2 2 6 2 2 6" xfId="6398"/>
    <cellStyle name="Normal 3 2 2 6 2 3" xfId="6399"/>
    <cellStyle name="Normal 3 2 2 6 2 3 2" xfId="6400"/>
    <cellStyle name="Normal 3 2 2 6 2 3 2 2" xfId="6401"/>
    <cellStyle name="Normal 3 2 2 6 2 3 2 2 2" xfId="6402"/>
    <cellStyle name="Normal 3 2 2 6 2 3 2 2 2 2" xfId="6403"/>
    <cellStyle name="Normal 3 2 2 6 2 3 2 2 3" xfId="6404"/>
    <cellStyle name="Normal 3 2 2 6 2 3 2 3" xfId="6405"/>
    <cellStyle name="Normal 3 2 2 6 2 3 2 3 2" xfId="6406"/>
    <cellStyle name="Normal 3 2 2 6 2 3 2 4" xfId="6407"/>
    <cellStyle name="Normal 3 2 2 6 2 3 3" xfId="6408"/>
    <cellStyle name="Normal 3 2 2 6 2 3 3 2" xfId="6409"/>
    <cellStyle name="Normal 3 2 2 6 2 3 3 2 2" xfId="6410"/>
    <cellStyle name="Normal 3 2 2 6 2 3 3 3" xfId="6411"/>
    <cellStyle name="Normal 3 2 2 6 2 3 4" xfId="6412"/>
    <cellStyle name="Normal 3 2 2 6 2 3 4 2" xfId="6413"/>
    <cellStyle name="Normal 3 2 2 6 2 3 5" xfId="6414"/>
    <cellStyle name="Normal 3 2 2 6 2 4" xfId="6415"/>
    <cellStyle name="Normal 3 2 2 6 2 4 2" xfId="6416"/>
    <cellStyle name="Normal 3 2 2 6 2 4 2 2" xfId="6417"/>
    <cellStyle name="Normal 3 2 2 6 2 4 2 2 2" xfId="6418"/>
    <cellStyle name="Normal 3 2 2 6 2 4 2 3" xfId="6419"/>
    <cellStyle name="Normal 3 2 2 6 2 4 3" xfId="6420"/>
    <cellStyle name="Normal 3 2 2 6 2 4 3 2" xfId="6421"/>
    <cellStyle name="Normal 3 2 2 6 2 4 4" xfId="6422"/>
    <cellStyle name="Normal 3 2 2 6 2 5" xfId="6423"/>
    <cellStyle name="Normal 3 2 2 6 2 5 2" xfId="6424"/>
    <cellStyle name="Normal 3 2 2 6 2 5 2 2" xfId="6425"/>
    <cellStyle name="Normal 3 2 2 6 2 5 3" xfId="6426"/>
    <cellStyle name="Normal 3 2 2 6 2 6" xfId="6427"/>
    <cellStyle name="Normal 3 2 2 6 2 6 2" xfId="6428"/>
    <cellStyle name="Normal 3 2 2 6 2 7" xfId="6429"/>
    <cellStyle name="Normal 3 2 2 6 3" xfId="6430"/>
    <cellStyle name="Normal 3 2 2 6 3 2" xfId="6431"/>
    <cellStyle name="Normal 3 2 2 6 3 2 2" xfId="6432"/>
    <cellStyle name="Normal 3 2 2 6 3 2 2 2" xfId="6433"/>
    <cellStyle name="Normal 3 2 2 6 3 2 2 2 2" xfId="6434"/>
    <cellStyle name="Normal 3 2 2 6 3 2 2 2 2 2" xfId="6435"/>
    <cellStyle name="Normal 3 2 2 6 3 2 2 2 3" xfId="6436"/>
    <cellStyle name="Normal 3 2 2 6 3 2 2 3" xfId="6437"/>
    <cellStyle name="Normal 3 2 2 6 3 2 2 3 2" xfId="6438"/>
    <cellStyle name="Normal 3 2 2 6 3 2 2 4" xfId="6439"/>
    <cellStyle name="Normal 3 2 2 6 3 2 3" xfId="6440"/>
    <cellStyle name="Normal 3 2 2 6 3 2 3 2" xfId="6441"/>
    <cellStyle name="Normal 3 2 2 6 3 2 3 2 2" xfId="6442"/>
    <cellStyle name="Normal 3 2 2 6 3 2 3 3" xfId="6443"/>
    <cellStyle name="Normal 3 2 2 6 3 2 4" xfId="6444"/>
    <cellStyle name="Normal 3 2 2 6 3 2 4 2" xfId="6445"/>
    <cellStyle name="Normal 3 2 2 6 3 2 5" xfId="6446"/>
    <cellStyle name="Normal 3 2 2 6 3 3" xfId="6447"/>
    <cellStyle name="Normal 3 2 2 6 3 3 2" xfId="6448"/>
    <cellStyle name="Normal 3 2 2 6 3 3 2 2" xfId="6449"/>
    <cellStyle name="Normal 3 2 2 6 3 3 2 2 2" xfId="6450"/>
    <cellStyle name="Normal 3 2 2 6 3 3 2 3" xfId="6451"/>
    <cellStyle name="Normal 3 2 2 6 3 3 3" xfId="6452"/>
    <cellStyle name="Normal 3 2 2 6 3 3 3 2" xfId="6453"/>
    <cellStyle name="Normal 3 2 2 6 3 3 4" xfId="6454"/>
    <cellStyle name="Normal 3 2 2 6 3 4" xfId="6455"/>
    <cellStyle name="Normal 3 2 2 6 3 4 2" xfId="6456"/>
    <cellStyle name="Normal 3 2 2 6 3 4 2 2" xfId="6457"/>
    <cellStyle name="Normal 3 2 2 6 3 4 3" xfId="6458"/>
    <cellStyle name="Normal 3 2 2 6 3 5" xfId="6459"/>
    <cellStyle name="Normal 3 2 2 6 3 5 2" xfId="6460"/>
    <cellStyle name="Normal 3 2 2 6 3 6" xfId="6461"/>
    <cellStyle name="Normal 3 2 2 6 4" xfId="6462"/>
    <cellStyle name="Normal 3 2 2 6 4 2" xfId="6463"/>
    <cellStyle name="Normal 3 2 2 6 4 2 2" xfId="6464"/>
    <cellStyle name="Normal 3 2 2 6 4 2 2 2" xfId="6465"/>
    <cellStyle name="Normal 3 2 2 6 4 2 2 2 2" xfId="6466"/>
    <cellStyle name="Normal 3 2 2 6 4 2 2 3" xfId="6467"/>
    <cellStyle name="Normal 3 2 2 6 4 2 3" xfId="6468"/>
    <cellStyle name="Normal 3 2 2 6 4 2 3 2" xfId="6469"/>
    <cellStyle name="Normal 3 2 2 6 4 2 4" xfId="6470"/>
    <cellStyle name="Normal 3 2 2 6 4 3" xfId="6471"/>
    <cellStyle name="Normal 3 2 2 6 4 3 2" xfId="6472"/>
    <cellStyle name="Normal 3 2 2 6 4 3 2 2" xfId="6473"/>
    <cellStyle name="Normal 3 2 2 6 4 3 3" xfId="6474"/>
    <cellStyle name="Normal 3 2 2 6 4 4" xfId="6475"/>
    <cellStyle name="Normal 3 2 2 6 4 4 2" xfId="6476"/>
    <cellStyle name="Normal 3 2 2 6 4 5" xfId="6477"/>
    <cellStyle name="Normal 3 2 2 6 5" xfId="6478"/>
    <cellStyle name="Normal 3 2 2 6 5 2" xfId="6479"/>
    <cellStyle name="Normal 3 2 2 6 5 2 2" xfId="6480"/>
    <cellStyle name="Normal 3 2 2 6 5 2 2 2" xfId="6481"/>
    <cellStyle name="Normal 3 2 2 6 5 2 3" xfId="6482"/>
    <cellStyle name="Normal 3 2 2 6 5 3" xfId="6483"/>
    <cellStyle name="Normal 3 2 2 6 5 3 2" xfId="6484"/>
    <cellStyle name="Normal 3 2 2 6 5 4" xfId="6485"/>
    <cellStyle name="Normal 3 2 2 6 6" xfId="6486"/>
    <cellStyle name="Normal 3 2 2 6 6 2" xfId="6487"/>
    <cellStyle name="Normal 3 2 2 6 6 2 2" xfId="6488"/>
    <cellStyle name="Normal 3 2 2 6 6 3" xfId="6489"/>
    <cellStyle name="Normal 3 2 2 6 7" xfId="6490"/>
    <cellStyle name="Normal 3 2 2 6 7 2" xfId="6491"/>
    <cellStyle name="Normal 3 2 2 6 8" xfId="6492"/>
    <cellStyle name="Normal 3 2 2 7" xfId="6493"/>
    <cellStyle name="Normal 3 2 2 7 2" xfId="6494"/>
    <cellStyle name="Normal 3 2 2 7 2 2" xfId="6495"/>
    <cellStyle name="Normal 3 2 2 7 2 2 2" xfId="6496"/>
    <cellStyle name="Normal 3 2 2 7 2 2 2 2" xfId="6497"/>
    <cellStyle name="Normal 3 2 2 7 2 2 2 2 2" xfId="6498"/>
    <cellStyle name="Normal 3 2 2 7 2 2 2 2 2 2" xfId="6499"/>
    <cellStyle name="Normal 3 2 2 7 2 2 2 2 3" xfId="6500"/>
    <cellStyle name="Normal 3 2 2 7 2 2 2 3" xfId="6501"/>
    <cellStyle name="Normal 3 2 2 7 2 2 2 3 2" xfId="6502"/>
    <cellStyle name="Normal 3 2 2 7 2 2 2 4" xfId="6503"/>
    <cellStyle name="Normal 3 2 2 7 2 2 3" xfId="6504"/>
    <cellStyle name="Normal 3 2 2 7 2 2 3 2" xfId="6505"/>
    <cellStyle name="Normal 3 2 2 7 2 2 3 2 2" xfId="6506"/>
    <cellStyle name="Normal 3 2 2 7 2 2 3 3" xfId="6507"/>
    <cellStyle name="Normal 3 2 2 7 2 2 4" xfId="6508"/>
    <cellStyle name="Normal 3 2 2 7 2 2 4 2" xfId="6509"/>
    <cellStyle name="Normal 3 2 2 7 2 2 5" xfId="6510"/>
    <cellStyle name="Normal 3 2 2 7 2 3" xfId="6511"/>
    <cellStyle name="Normal 3 2 2 7 2 3 2" xfId="6512"/>
    <cellStyle name="Normal 3 2 2 7 2 3 2 2" xfId="6513"/>
    <cellStyle name="Normal 3 2 2 7 2 3 2 2 2" xfId="6514"/>
    <cellStyle name="Normal 3 2 2 7 2 3 2 3" xfId="6515"/>
    <cellStyle name="Normal 3 2 2 7 2 3 3" xfId="6516"/>
    <cellStyle name="Normal 3 2 2 7 2 3 3 2" xfId="6517"/>
    <cellStyle name="Normal 3 2 2 7 2 3 4" xfId="6518"/>
    <cellStyle name="Normal 3 2 2 7 2 4" xfId="6519"/>
    <cellStyle name="Normal 3 2 2 7 2 4 2" xfId="6520"/>
    <cellStyle name="Normal 3 2 2 7 2 4 2 2" xfId="6521"/>
    <cellStyle name="Normal 3 2 2 7 2 4 3" xfId="6522"/>
    <cellStyle name="Normal 3 2 2 7 2 5" xfId="6523"/>
    <cellStyle name="Normal 3 2 2 7 2 5 2" xfId="6524"/>
    <cellStyle name="Normal 3 2 2 7 2 6" xfId="6525"/>
    <cellStyle name="Normal 3 2 2 7 3" xfId="6526"/>
    <cellStyle name="Normal 3 2 2 7 3 2" xfId="6527"/>
    <cellStyle name="Normal 3 2 2 7 3 2 2" xfId="6528"/>
    <cellStyle name="Normal 3 2 2 7 3 2 2 2" xfId="6529"/>
    <cellStyle name="Normal 3 2 2 7 3 2 2 2 2" xfId="6530"/>
    <cellStyle name="Normal 3 2 2 7 3 2 2 3" xfId="6531"/>
    <cellStyle name="Normal 3 2 2 7 3 2 3" xfId="6532"/>
    <cellStyle name="Normal 3 2 2 7 3 2 3 2" xfId="6533"/>
    <cellStyle name="Normal 3 2 2 7 3 2 4" xfId="6534"/>
    <cellStyle name="Normal 3 2 2 7 3 3" xfId="6535"/>
    <cellStyle name="Normal 3 2 2 7 3 3 2" xfId="6536"/>
    <cellStyle name="Normal 3 2 2 7 3 3 2 2" xfId="6537"/>
    <cellStyle name="Normal 3 2 2 7 3 3 3" xfId="6538"/>
    <cellStyle name="Normal 3 2 2 7 3 4" xfId="6539"/>
    <cellStyle name="Normal 3 2 2 7 3 4 2" xfId="6540"/>
    <cellStyle name="Normal 3 2 2 7 3 5" xfId="6541"/>
    <cellStyle name="Normal 3 2 2 7 4" xfId="6542"/>
    <cellStyle name="Normal 3 2 2 7 4 2" xfId="6543"/>
    <cellStyle name="Normal 3 2 2 7 4 2 2" xfId="6544"/>
    <cellStyle name="Normal 3 2 2 7 4 2 2 2" xfId="6545"/>
    <cellStyle name="Normal 3 2 2 7 4 2 3" xfId="6546"/>
    <cellStyle name="Normal 3 2 2 7 4 3" xfId="6547"/>
    <cellStyle name="Normal 3 2 2 7 4 3 2" xfId="6548"/>
    <cellStyle name="Normal 3 2 2 7 4 4" xfId="6549"/>
    <cellStyle name="Normal 3 2 2 7 5" xfId="6550"/>
    <cellStyle name="Normal 3 2 2 7 5 2" xfId="6551"/>
    <cellStyle name="Normal 3 2 2 7 5 2 2" xfId="6552"/>
    <cellStyle name="Normal 3 2 2 7 5 3" xfId="6553"/>
    <cellStyle name="Normal 3 2 2 7 6" xfId="6554"/>
    <cellStyle name="Normal 3 2 2 7 6 2" xfId="6555"/>
    <cellStyle name="Normal 3 2 2 7 7" xfId="6556"/>
    <cellStyle name="Normal 3 2 2 8" xfId="6557"/>
    <cellStyle name="Normal 3 2 2 8 2" xfId="6558"/>
    <cellStyle name="Normal 3 2 2 8 2 2" xfId="6559"/>
    <cellStyle name="Normal 3 2 2 8 2 2 2" xfId="6560"/>
    <cellStyle name="Normal 3 2 2 8 2 2 2 2" xfId="6561"/>
    <cellStyle name="Normal 3 2 2 8 2 2 2 2 2" xfId="6562"/>
    <cellStyle name="Normal 3 2 2 8 2 2 2 3" xfId="6563"/>
    <cellStyle name="Normal 3 2 2 8 2 2 3" xfId="6564"/>
    <cellStyle name="Normal 3 2 2 8 2 2 3 2" xfId="6565"/>
    <cellStyle name="Normal 3 2 2 8 2 2 4" xfId="6566"/>
    <cellStyle name="Normal 3 2 2 8 2 3" xfId="6567"/>
    <cellStyle name="Normal 3 2 2 8 2 3 2" xfId="6568"/>
    <cellStyle name="Normal 3 2 2 8 2 3 2 2" xfId="6569"/>
    <cellStyle name="Normal 3 2 2 8 2 3 3" xfId="6570"/>
    <cellStyle name="Normal 3 2 2 8 2 4" xfId="6571"/>
    <cellStyle name="Normal 3 2 2 8 2 4 2" xfId="6572"/>
    <cellStyle name="Normal 3 2 2 8 2 5" xfId="6573"/>
    <cellStyle name="Normal 3 2 2 8 3" xfId="6574"/>
    <cellStyle name="Normal 3 2 2 8 3 2" xfId="6575"/>
    <cellStyle name="Normal 3 2 2 8 3 2 2" xfId="6576"/>
    <cellStyle name="Normal 3 2 2 8 3 2 2 2" xfId="6577"/>
    <cellStyle name="Normal 3 2 2 8 3 2 3" xfId="6578"/>
    <cellStyle name="Normal 3 2 2 8 3 3" xfId="6579"/>
    <cellStyle name="Normal 3 2 2 8 3 3 2" xfId="6580"/>
    <cellStyle name="Normal 3 2 2 8 3 4" xfId="6581"/>
    <cellStyle name="Normal 3 2 2 8 4" xfId="6582"/>
    <cellStyle name="Normal 3 2 2 8 4 2" xfId="6583"/>
    <cellStyle name="Normal 3 2 2 8 4 2 2" xfId="6584"/>
    <cellStyle name="Normal 3 2 2 8 4 3" xfId="6585"/>
    <cellStyle name="Normal 3 2 2 8 5" xfId="6586"/>
    <cellStyle name="Normal 3 2 2 8 5 2" xfId="6587"/>
    <cellStyle name="Normal 3 2 2 8 6" xfId="6588"/>
    <cellStyle name="Normal 3 2 2 9" xfId="6589"/>
    <cellStyle name="Normal 3 2 2 9 2" xfId="6590"/>
    <cellStyle name="Normal 3 2 2 9 2 2" xfId="6591"/>
    <cellStyle name="Normal 3 2 2 9 2 2 2" xfId="6592"/>
    <cellStyle name="Normal 3 2 2 9 2 2 2 2" xfId="6593"/>
    <cellStyle name="Normal 3 2 2 9 2 2 3" xfId="6594"/>
    <cellStyle name="Normal 3 2 2 9 2 3" xfId="6595"/>
    <cellStyle name="Normal 3 2 2 9 2 3 2" xfId="6596"/>
    <cellStyle name="Normal 3 2 2 9 2 4" xfId="6597"/>
    <cellStyle name="Normal 3 2 2 9 3" xfId="6598"/>
    <cellStyle name="Normal 3 2 2 9 3 2" xfId="6599"/>
    <cellStyle name="Normal 3 2 2 9 3 2 2" xfId="6600"/>
    <cellStyle name="Normal 3 2 2 9 3 3" xfId="6601"/>
    <cellStyle name="Normal 3 2 2 9 4" xfId="6602"/>
    <cellStyle name="Normal 3 2 2 9 4 2" xfId="6603"/>
    <cellStyle name="Normal 3 2 2 9 5" xfId="6604"/>
    <cellStyle name="Normal 3 2 3" xfId="337"/>
    <cellStyle name="Normal 3 2 3 10" xfId="6605"/>
    <cellStyle name="Normal 3 2 3 10 2" xfId="6606"/>
    <cellStyle name="Normal 3 2 3 10 2 2" xfId="6607"/>
    <cellStyle name="Normal 3 2 3 10 3" xfId="6608"/>
    <cellStyle name="Normal 3 2 3 11" xfId="6609"/>
    <cellStyle name="Normal 3 2 3 11 2" xfId="6610"/>
    <cellStyle name="Normal 3 2 3 12" xfId="6611"/>
    <cellStyle name="Normal 3 2 3 13" xfId="6612"/>
    <cellStyle name="Normal 3 2 3 2" xfId="6613"/>
    <cellStyle name="Normal 3 2 3 2 10" xfId="6614"/>
    <cellStyle name="Normal 3 2 3 2 10 2" xfId="6615"/>
    <cellStyle name="Normal 3 2 3 2 11" xfId="6616"/>
    <cellStyle name="Normal 3 2 3 2 2" xfId="6617"/>
    <cellStyle name="Normal 3 2 3 2 2 10" xfId="6618"/>
    <cellStyle name="Normal 3 2 3 2 2 2" xfId="6619"/>
    <cellStyle name="Normal 3 2 3 2 2 2 2" xfId="6620"/>
    <cellStyle name="Normal 3 2 3 2 2 2 2 2" xfId="6621"/>
    <cellStyle name="Normal 3 2 3 2 2 2 2 2 2" xfId="6622"/>
    <cellStyle name="Normal 3 2 3 2 2 2 2 2 2 2" xfId="6623"/>
    <cellStyle name="Normal 3 2 3 2 2 2 2 2 2 2 2" xfId="6624"/>
    <cellStyle name="Normal 3 2 3 2 2 2 2 2 2 2 2 2" xfId="6625"/>
    <cellStyle name="Normal 3 2 3 2 2 2 2 2 2 2 2 2 2" xfId="6626"/>
    <cellStyle name="Normal 3 2 3 2 2 2 2 2 2 2 2 2 2 2" xfId="6627"/>
    <cellStyle name="Normal 3 2 3 2 2 2 2 2 2 2 2 2 3" xfId="6628"/>
    <cellStyle name="Normal 3 2 3 2 2 2 2 2 2 2 2 3" xfId="6629"/>
    <cellStyle name="Normal 3 2 3 2 2 2 2 2 2 2 2 3 2" xfId="6630"/>
    <cellStyle name="Normal 3 2 3 2 2 2 2 2 2 2 2 4" xfId="6631"/>
    <cellStyle name="Normal 3 2 3 2 2 2 2 2 2 2 3" xfId="6632"/>
    <cellStyle name="Normal 3 2 3 2 2 2 2 2 2 2 3 2" xfId="6633"/>
    <cellStyle name="Normal 3 2 3 2 2 2 2 2 2 2 3 2 2" xfId="6634"/>
    <cellStyle name="Normal 3 2 3 2 2 2 2 2 2 2 3 3" xfId="6635"/>
    <cellStyle name="Normal 3 2 3 2 2 2 2 2 2 2 4" xfId="6636"/>
    <cellStyle name="Normal 3 2 3 2 2 2 2 2 2 2 4 2" xfId="6637"/>
    <cellStyle name="Normal 3 2 3 2 2 2 2 2 2 2 5" xfId="6638"/>
    <cellStyle name="Normal 3 2 3 2 2 2 2 2 2 3" xfId="6639"/>
    <cellStyle name="Normal 3 2 3 2 2 2 2 2 2 3 2" xfId="6640"/>
    <cellStyle name="Normal 3 2 3 2 2 2 2 2 2 3 2 2" xfId="6641"/>
    <cellStyle name="Normal 3 2 3 2 2 2 2 2 2 3 2 2 2" xfId="6642"/>
    <cellStyle name="Normal 3 2 3 2 2 2 2 2 2 3 2 3" xfId="6643"/>
    <cellStyle name="Normal 3 2 3 2 2 2 2 2 2 3 3" xfId="6644"/>
    <cellStyle name="Normal 3 2 3 2 2 2 2 2 2 3 3 2" xfId="6645"/>
    <cellStyle name="Normal 3 2 3 2 2 2 2 2 2 3 4" xfId="6646"/>
    <cellStyle name="Normal 3 2 3 2 2 2 2 2 2 4" xfId="6647"/>
    <cellStyle name="Normal 3 2 3 2 2 2 2 2 2 4 2" xfId="6648"/>
    <cellStyle name="Normal 3 2 3 2 2 2 2 2 2 4 2 2" xfId="6649"/>
    <cellStyle name="Normal 3 2 3 2 2 2 2 2 2 4 3" xfId="6650"/>
    <cellStyle name="Normal 3 2 3 2 2 2 2 2 2 5" xfId="6651"/>
    <cellStyle name="Normal 3 2 3 2 2 2 2 2 2 5 2" xfId="6652"/>
    <cellStyle name="Normal 3 2 3 2 2 2 2 2 2 6" xfId="6653"/>
    <cellStyle name="Normal 3 2 3 2 2 2 2 2 3" xfId="6654"/>
    <cellStyle name="Normal 3 2 3 2 2 2 2 2 3 2" xfId="6655"/>
    <cellStyle name="Normal 3 2 3 2 2 2 2 2 3 2 2" xfId="6656"/>
    <cellStyle name="Normal 3 2 3 2 2 2 2 2 3 2 2 2" xfId="6657"/>
    <cellStyle name="Normal 3 2 3 2 2 2 2 2 3 2 2 2 2" xfId="6658"/>
    <cellStyle name="Normal 3 2 3 2 2 2 2 2 3 2 2 3" xfId="6659"/>
    <cellStyle name="Normal 3 2 3 2 2 2 2 2 3 2 3" xfId="6660"/>
    <cellStyle name="Normal 3 2 3 2 2 2 2 2 3 2 3 2" xfId="6661"/>
    <cellStyle name="Normal 3 2 3 2 2 2 2 2 3 2 4" xfId="6662"/>
    <cellStyle name="Normal 3 2 3 2 2 2 2 2 3 3" xfId="6663"/>
    <cellStyle name="Normal 3 2 3 2 2 2 2 2 3 3 2" xfId="6664"/>
    <cellStyle name="Normal 3 2 3 2 2 2 2 2 3 3 2 2" xfId="6665"/>
    <cellStyle name="Normal 3 2 3 2 2 2 2 2 3 3 3" xfId="6666"/>
    <cellStyle name="Normal 3 2 3 2 2 2 2 2 3 4" xfId="6667"/>
    <cellStyle name="Normal 3 2 3 2 2 2 2 2 3 4 2" xfId="6668"/>
    <cellStyle name="Normal 3 2 3 2 2 2 2 2 3 5" xfId="6669"/>
    <cellStyle name="Normal 3 2 3 2 2 2 2 2 4" xfId="6670"/>
    <cellStyle name="Normal 3 2 3 2 2 2 2 2 4 2" xfId="6671"/>
    <cellStyle name="Normal 3 2 3 2 2 2 2 2 4 2 2" xfId="6672"/>
    <cellStyle name="Normal 3 2 3 2 2 2 2 2 4 2 2 2" xfId="6673"/>
    <cellStyle name="Normal 3 2 3 2 2 2 2 2 4 2 3" xfId="6674"/>
    <cellStyle name="Normal 3 2 3 2 2 2 2 2 4 3" xfId="6675"/>
    <cellStyle name="Normal 3 2 3 2 2 2 2 2 4 3 2" xfId="6676"/>
    <cellStyle name="Normal 3 2 3 2 2 2 2 2 4 4" xfId="6677"/>
    <cellStyle name="Normal 3 2 3 2 2 2 2 2 5" xfId="6678"/>
    <cellStyle name="Normal 3 2 3 2 2 2 2 2 5 2" xfId="6679"/>
    <cellStyle name="Normal 3 2 3 2 2 2 2 2 5 2 2" xfId="6680"/>
    <cellStyle name="Normal 3 2 3 2 2 2 2 2 5 3" xfId="6681"/>
    <cellStyle name="Normal 3 2 3 2 2 2 2 2 6" xfId="6682"/>
    <cellStyle name="Normal 3 2 3 2 2 2 2 2 6 2" xfId="6683"/>
    <cellStyle name="Normal 3 2 3 2 2 2 2 2 7" xfId="6684"/>
    <cellStyle name="Normal 3 2 3 2 2 2 2 3" xfId="6685"/>
    <cellStyle name="Normal 3 2 3 2 2 2 2 3 2" xfId="6686"/>
    <cellStyle name="Normal 3 2 3 2 2 2 2 3 2 2" xfId="6687"/>
    <cellStyle name="Normal 3 2 3 2 2 2 2 3 2 2 2" xfId="6688"/>
    <cellStyle name="Normal 3 2 3 2 2 2 2 3 2 2 2 2" xfId="6689"/>
    <cellStyle name="Normal 3 2 3 2 2 2 2 3 2 2 2 2 2" xfId="6690"/>
    <cellStyle name="Normal 3 2 3 2 2 2 2 3 2 2 2 3" xfId="6691"/>
    <cellStyle name="Normal 3 2 3 2 2 2 2 3 2 2 3" xfId="6692"/>
    <cellStyle name="Normal 3 2 3 2 2 2 2 3 2 2 3 2" xfId="6693"/>
    <cellStyle name="Normal 3 2 3 2 2 2 2 3 2 2 4" xfId="6694"/>
    <cellStyle name="Normal 3 2 3 2 2 2 2 3 2 3" xfId="6695"/>
    <cellStyle name="Normal 3 2 3 2 2 2 2 3 2 3 2" xfId="6696"/>
    <cellStyle name="Normal 3 2 3 2 2 2 2 3 2 3 2 2" xfId="6697"/>
    <cellStyle name="Normal 3 2 3 2 2 2 2 3 2 3 3" xfId="6698"/>
    <cellStyle name="Normal 3 2 3 2 2 2 2 3 2 4" xfId="6699"/>
    <cellStyle name="Normal 3 2 3 2 2 2 2 3 2 4 2" xfId="6700"/>
    <cellStyle name="Normal 3 2 3 2 2 2 2 3 2 5" xfId="6701"/>
    <cellStyle name="Normal 3 2 3 2 2 2 2 3 3" xfId="6702"/>
    <cellStyle name="Normal 3 2 3 2 2 2 2 3 3 2" xfId="6703"/>
    <cellStyle name="Normal 3 2 3 2 2 2 2 3 3 2 2" xfId="6704"/>
    <cellStyle name="Normal 3 2 3 2 2 2 2 3 3 2 2 2" xfId="6705"/>
    <cellStyle name="Normal 3 2 3 2 2 2 2 3 3 2 3" xfId="6706"/>
    <cellStyle name="Normal 3 2 3 2 2 2 2 3 3 3" xfId="6707"/>
    <cellStyle name="Normal 3 2 3 2 2 2 2 3 3 3 2" xfId="6708"/>
    <cellStyle name="Normal 3 2 3 2 2 2 2 3 3 4" xfId="6709"/>
    <cellStyle name="Normal 3 2 3 2 2 2 2 3 4" xfId="6710"/>
    <cellStyle name="Normal 3 2 3 2 2 2 2 3 4 2" xfId="6711"/>
    <cellStyle name="Normal 3 2 3 2 2 2 2 3 4 2 2" xfId="6712"/>
    <cellStyle name="Normal 3 2 3 2 2 2 2 3 4 3" xfId="6713"/>
    <cellStyle name="Normal 3 2 3 2 2 2 2 3 5" xfId="6714"/>
    <cellStyle name="Normal 3 2 3 2 2 2 2 3 5 2" xfId="6715"/>
    <cellStyle name="Normal 3 2 3 2 2 2 2 3 6" xfId="6716"/>
    <cellStyle name="Normal 3 2 3 2 2 2 2 4" xfId="6717"/>
    <cellStyle name="Normal 3 2 3 2 2 2 2 4 2" xfId="6718"/>
    <cellStyle name="Normal 3 2 3 2 2 2 2 4 2 2" xfId="6719"/>
    <cellStyle name="Normal 3 2 3 2 2 2 2 4 2 2 2" xfId="6720"/>
    <cellStyle name="Normal 3 2 3 2 2 2 2 4 2 2 2 2" xfId="6721"/>
    <cellStyle name="Normal 3 2 3 2 2 2 2 4 2 2 3" xfId="6722"/>
    <cellStyle name="Normal 3 2 3 2 2 2 2 4 2 3" xfId="6723"/>
    <cellStyle name="Normal 3 2 3 2 2 2 2 4 2 3 2" xfId="6724"/>
    <cellStyle name="Normal 3 2 3 2 2 2 2 4 2 4" xfId="6725"/>
    <cellStyle name="Normal 3 2 3 2 2 2 2 4 3" xfId="6726"/>
    <cellStyle name="Normal 3 2 3 2 2 2 2 4 3 2" xfId="6727"/>
    <cellStyle name="Normal 3 2 3 2 2 2 2 4 3 2 2" xfId="6728"/>
    <cellStyle name="Normal 3 2 3 2 2 2 2 4 3 3" xfId="6729"/>
    <cellStyle name="Normal 3 2 3 2 2 2 2 4 4" xfId="6730"/>
    <cellStyle name="Normal 3 2 3 2 2 2 2 4 4 2" xfId="6731"/>
    <cellStyle name="Normal 3 2 3 2 2 2 2 4 5" xfId="6732"/>
    <cellStyle name="Normal 3 2 3 2 2 2 2 5" xfId="6733"/>
    <cellStyle name="Normal 3 2 3 2 2 2 2 5 2" xfId="6734"/>
    <cellStyle name="Normal 3 2 3 2 2 2 2 5 2 2" xfId="6735"/>
    <cellStyle name="Normal 3 2 3 2 2 2 2 5 2 2 2" xfId="6736"/>
    <cellStyle name="Normal 3 2 3 2 2 2 2 5 2 3" xfId="6737"/>
    <cellStyle name="Normal 3 2 3 2 2 2 2 5 3" xfId="6738"/>
    <cellStyle name="Normal 3 2 3 2 2 2 2 5 3 2" xfId="6739"/>
    <cellStyle name="Normal 3 2 3 2 2 2 2 5 4" xfId="6740"/>
    <cellStyle name="Normal 3 2 3 2 2 2 2 6" xfId="6741"/>
    <cellStyle name="Normal 3 2 3 2 2 2 2 6 2" xfId="6742"/>
    <cellStyle name="Normal 3 2 3 2 2 2 2 6 2 2" xfId="6743"/>
    <cellStyle name="Normal 3 2 3 2 2 2 2 6 3" xfId="6744"/>
    <cellStyle name="Normal 3 2 3 2 2 2 2 7" xfId="6745"/>
    <cellStyle name="Normal 3 2 3 2 2 2 2 7 2" xfId="6746"/>
    <cellStyle name="Normal 3 2 3 2 2 2 2 8" xfId="6747"/>
    <cellStyle name="Normal 3 2 3 2 2 2 3" xfId="6748"/>
    <cellStyle name="Normal 3 2 3 2 2 2 3 2" xfId="6749"/>
    <cellStyle name="Normal 3 2 3 2 2 2 3 2 2" xfId="6750"/>
    <cellStyle name="Normal 3 2 3 2 2 2 3 2 2 2" xfId="6751"/>
    <cellStyle name="Normal 3 2 3 2 2 2 3 2 2 2 2" xfId="6752"/>
    <cellStyle name="Normal 3 2 3 2 2 2 3 2 2 2 2 2" xfId="6753"/>
    <cellStyle name="Normal 3 2 3 2 2 2 3 2 2 2 2 2 2" xfId="6754"/>
    <cellStyle name="Normal 3 2 3 2 2 2 3 2 2 2 2 3" xfId="6755"/>
    <cellStyle name="Normal 3 2 3 2 2 2 3 2 2 2 3" xfId="6756"/>
    <cellStyle name="Normal 3 2 3 2 2 2 3 2 2 2 3 2" xfId="6757"/>
    <cellStyle name="Normal 3 2 3 2 2 2 3 2 2 2 4" xfId="6758"/>
    <cellStyle name="Normal 3 2 3 2 2 2 3 2 2 3" xfId="6759"/>
    <cellStyle name="Normal 3 2 3 2 2 2 3 2 2 3 2" xfId="6760"/>
    <cellStyle name="Normal 3 2 3 2 2 2 3 2 2 3 2 2" xfId="6761"/>
    <cellStyle name="Normal 3 2 3 2 2 2 3 2 2 3 3" xfId="6762"/>
    <cellStyle name="Normal 3 2 3 2 2 2 3 2 2 4" xfId="6763"/>
    <cellStyle name="Normal 3 2 3 2 2 2 3 2 2 4 2" xfId="6764"/>
    <cellStyle name="Normal 3 2 3 2 2 2 3 2 2 5" xfId="6765"/>
    <cellStyle name="Normal 3 2 3 2 2 2 3 2 3" xfId="6766"/>
    <cellStyle name="Normal 3 2 3 2 2 2 3 2 3 2" xfId="6767"/>
    <cellStyle name="Normal 3 2 3 2 2 2 3 2 3 2 2" xfId="6768"/>
    <cellStyle name="Normal 3 2 3 2 2 2 3 2 3 2 2 2" xfId="6769"/>
    <cellStyle name="Normal 3 2 3 2 2 2 3 2 3 2 3" xfId="6770"/>
    <cellStyle name="Normal 3 2 3 2 2 2 3 2 3 3" xfId="6771"/>
    <cellStyle name="Normal 3 2 3 2 2 2 3 2 3 3 2" xfId="6772"/>
    <cellStyle name="Normal 3 2 3 2 2 2 3 2 3 4" xfId="6773"/>
    <cellStyle name="Normal 3 2 3 2 2 2 3 2 4" xfId="6774"/>
    <cellStyle name="Normal 3 2 3 2 2 2 3 2 4 2" xfId="6775"/>
    <cellStyle name="Normal 3 2 3 2 2 2 3 2 4 2 2" xfId="6776"/>
    <cellStyle name="Normal 3 2 3 2 2 2 3 2 4 3" xfId="6777"/>
    <cellStyle name="Normal 3 2 3 2 2 2 3 2 5" xfId="6778"/>
    <cellStyle name="Normal 3 2 3 2 2 2 3 2 5 2" xfId="6779"/>
    <cellStyle name="Normal 3 2 3 2 2 2 3 2 6" xfId="6780"/>
    <cellStyle name="Normal 3 2 3 2 2 2 3 3" xfId="6781"/>
    <cellStyle name="Normal 3 2 3 2 2 2 3 3 2" xfId="6782"/>
    <cellStyle name="Normal 3 2 3 2 2 2 3 3 2 2" xfId="6783"/>
    <cellStyle name="Normal 3 2 3 2 2 2 3 3 2 2 2" xfId="6784"/>
    <cellStyle name="Normal 3 2 3 2 2 2 3 3 2 2 2 2" xfId="6785"/>
    <cellStyle name="Normal 3 2 3 2 2 2 3 3 2 2 3" xfId="6786"/>
    <cellStyle name="Normal 3 2 3 2 2 2 3 3 2 3" xfId="6787"/>
    <cellStyle name="Normal 3 2 3 2 2 2 3 3 2 3 2" xfId="6788"/>
    <cellStyle name="Normal 3 2 3 2 2 2 3 3 2 4" xfId="6789"/>
    <cellStyle name="Normal 3 2 3 2 2 2 3 3 3" xfId="6790"/>
    <cellStyle name="Normal 3 2 3 2 2 2 3 3 3 2" xfId="6791"/>
    <cellStyle name="Normal 3 2 3 2 2 2 3 3 3 2 2" xfId="6792"/>
    <cellStyle name="Normal 3 2 3 2 2 2 3 3 3 3" xfId="6793"/>
    <cellStyle name="Normal 3 2 3 2 2 2 3 3 4" xfId="6794"/>
    <cellStyle name="Normal 3 2 3 2 2 2 3 3 4 2" xfId="6795"/>
    <cellStyle name="Normal 3 2 3 2 2 2 3 3 5" xfId="6796"/>
    <cellStyle name="Normal 3 2 3 2 2 2 3 4" xfId="6797"/>
    <cellStyle name="Normal 3 2 3 2 2 2 3 4 2" xfId="6798"/>
    <cellStyle name="Normal 3 2 3 2 2 2 3 4 2 2" xfId="6799"/>
    <cellStyle name="Normal 3 2 3 2 2 2 3 4 2 2 2" xfId="6800"/>
    <cellStyle name="Normal 3 2 3 2 2 2 3 4 2 3" xfId="6801"/>
    <cellStyle name="Normal 3 2 3 2 2 2 3 4 3" xfId="6802"/>
    <cellStyle name="Normal 3 2 3 2 2 2 3 4 3 2" xfId="6803"/>
    <cellStyle name="Normal 3 2 3 2 2 2 3 4 4" xfId="6804"/>
    <cellStyle name="Normal 3 2 3 2 2 2 3 5" xfId="6805"/>
    <cellStyle name="Normal 3 2 3 2 2 2 3 5 2" xfId="6806"/>
    <cellStyle name="Normal 3 2 3 2 2 2 3 5 2 2" xfId="6807"/>
    <cellStyle name="Normal 3 2 3 2 2 2 3 5 3" xfId="6808"/>
    <cellStyle name="Normal 3 2 3 2 2 2 3 6" xfId="6809"/>
    <cellStyle name="Normal 3 2 3 2 2 2 3 6 2" xfId="6810"/>
    <cellStyle name="Normal 3 2 3 2 2 2 3 7" xfId="6811"/>
    <cellStyle name="Normal 3 2 3 2 2 2 4" xfId="6812"/>
    <cellStyle name="Normal 3 2 3 2 2 2 4 2" xfId="6813"/>
    <cellStyle name="Normal 3 2 3 2 2 2 4 2 2" xfId="6814"/>
    <cellStyle name="Normal 3 2 3 2 2 2 4 2 2 2" xfId="6815"/>
    <cellStyle name="Normal 3 2 3 2 2 2 4 2 2 2 2" xfId="6816"/>
    <cellStyle name="Normal 3 2 3 2 2 2 4 2 2 2 2 2" xfId="6817"/>
    <cellStyle name="Normal 3 2 3 2 2 2 4 2 2 2 3" xfId="6818"/>
    <cellStyle name="Normal 3 2 3 2 2 2 4 2 2 3" xfId="6819"/>
    <cellStyle name="Normal 3 2 3 2 2 2 4 2 2 3 2" xfId="6820"/>
    <cellStyle name="Normal 3 2 3 2 2 2 4 2 2 4" xfId="6821"/>
    <cellStyle name="Normal 3 2 3 2 2 2 4 2 3" xfId="6822"/>
    <cellStyle name="Normal 3 2 3 2 2 2 4 2 3 2" xfId="6823"/>
    <cellStyle name="Normal 3 2 3 2 2 2 4 2 3 2 2" xfId="6824"/>
    <cellStyle name="Normal 3 2 3 2 2 2 4 2 3 3" xfId="6825"/>
    <cellStyle name="Normal 3 2 3 2 2 2 4 2 4" xfId="6826"/>
    <cellStyle name="Normal 3 2 3 2 2 2 4 2 4 2" xfId="6827"/>
    <cellStyle name="Normal 3 2 3 2 2 2 4 2 5" xfId="6828"/>
    <cellStyle name="Normal 3 2 3 2 2 2 4 3" xfId="6829"/>
    <cellStyle name="Normal 3 2 3 2 2 2 4 3 2" xfId="6830"/>
    <cellStyle name="Normal 3 2 3 2 2 2 4 3 2 2" xfId="6831"/>
    <cellStyle name="Normal 3 2 3 2 2 2 4 3 2 2 2" xfId="6832"/>
    <cellStyle name="Normal 3 2 3 2 2 2 4 3 2 3" xfId="6833"/>
    <cellStyle name="Normal 3 2 3 2 2 2 4 3 3" xfId="6834"/>
    <cellStyle name="Normal 3 2 3 2 2 2 4 3 3 2" xfId="6835"/>
    <cellStyle name="Normal 3 2 3 2 2 2 4 3 4" xfId="6836"/>
    <cellStyle name="Normal 3 2 3 2 2 2 4 4" xfId="6837"/>
    <cellStyle name="Normal 3 2 3 2 2 2 4 4 2" xfId="6838"/>
    <cellStyle name="Normal 3 2 3 2 2 2 4 4 2 2" xfId="6839"/>
    <cellStyle name="Normal 3 2 3 2 2 2 4 4 3" xfId="6840"/>
    <cellStyle name="Normal 3 2 3 2 2 2 4 5" xfId="6841"/>
    <cellStyle name="Normal 3 2 3 2 2 2 4 5 2" xfId="6842"/>
    <cellStyle name="Normal 3 2 3 2 2 2 4 6" xfId="6843"/>
    <cellStyle name="Normal 3 2 3 2 2 2 5" xfId="6844"/>
    <cellStyle name="Normal 3 2 3 2 2 2 5 2" xfId="6845"/>
    <cellStyle name="Normal 3 2 3 2 2 2 5 2 2" xfId="6846"/>
    <cellStyle name="Normal 3 2 3 2 2 2 5 2 2 2" xfId="6847"/>
    <cellStyle name="Normal 3 2 3 2 2 2 5 2 2 2 2" xfId="6848"/>
    <cellStyle name="Normal 3 2 3 2 2 2 5 2 2 3" xfId="6849"/>
    <cellStyle name="Normal 3 2 3 2 2 2 5 2 3" xfId="6850"/>
    <cellStyle name="Normal 3 2 3 2 2 2 5 2 3 2" xfId="6851"/>
    <cellStyle name="Normal 3 2 3 2 2 2 5 2 4" xfId="6852"/>
    <cellStyle name="Normal 3 2 3 2 2 2 5 3" xfId="6853"/>
    <cellStyle name="Normal 3 2 3 2 2 2 5 3 2" xfId="6854"/>
    <cellStyle name="Normal 3 2 3 2 2 2 5 3 2 2" xfId="6855"/>
    <cellStyle name="Normal 3 2 3 2 2 2 5 3 3" xfId="6856"/>
    <cellStyle name="Normal 3 2 3 2 2 2 5 4" xfId="6857"/>
    <cellStyle name="Normal 3 2 3 2 2 2 5 4 2" xfId="6858"/>
    <cellStyle name="Normal 3 2 3 2 2 2 5 5" xfId="6859"/>
    <cellStyle name="Normal 3 2 3 2 2 2 6" xfId="6860"/>
    <cellStyle name="Normal 3 2 3 2 2 2 6 2" xfId="6861"/>
    <cellStyle name="Normal 3 2 3 2 2 2 6 2 2" xfId="6862"/>
    <cellStyle name="Normal 3 2 3 2 2 2 6 2 2 2" xfId="6863"/>
    <cellStyle name="Normal 3 2 3 2 2 2 6 2 3" xfId="6864"/>
    <cellStyle name="Normal 3 2 3 2 2 2 6 3" xfId="6865"/>
    <cellStyle name="Normal 3 2 3 2 2 2 6 3 2" xfId="6866"/>
    <cellStyle name="Normal 3 2 3 2 2 2 6 4" xfId="6867"/>
    <cellStyle name="Normal 3 2 3 2 2 2 7" xfId="6868"/>
    <cellStyle name="Normal 3 2 3 2 2 2 7 2" xfId="6869"/>
    <cellStyle name="Normal 3 2 3 2 2 2 7 2 2" xfId="6870"/>
    <cellStyle name="Normal 3 2 3 2 2 2 7 3" xfId="6871"/>
    <cellStyle name="Normal 3 2 3 2 2 2 8" xfId="6872"/>
    <cellStyle name="Normal 3 2 3 2 2 2 8 2" xfId="6873"/>
    <cellStyle name="Normal 3 2 3 2 2 2 9" xfId="6874"/>
    <cellStyle name="Normal 3 2 3 2 2 3" xfId="6875"/>
    <cellStyle name="Normal 3 2 3 2 2 3 2" xfId="6876"/>
    <cellStyle name="Normal 3 2 3 2 2 3 2 2" xfId="6877"/>
    <cellStyle name="Normal 3 2 3 2 2 3 2 2 2" xfId="6878"/>
    <cellStyle name="Normal 3 2 3 2 2 3 2 2 2 2" xfId="6879"/>
    <cellStyle name="Normal 3 2 3 2 2 3 2 2 2 2 2" xfId="6880"/>
    <cellStyle name="Normal 3 2 3 2 2 3 2 2 2 2 2 2" xfId="6881"/>
    <cellStyle name="Normal 3 2 3 2 2 3 2 2 2 2 2 2 2" xfId="6882"/>
    <cellStyle name="Normal 3 2 3 2 2 3 2 2 2 2 2 3" xfId="6883"/>
    <cellStyle name="Normal 3 2 3 2 2 3 2 2 2 2 3" xfId="6884"/>
    <cellStyle name="Normal 3 2 3 2 2 3 2 2 2 2 3 2" xfId="6885"/>
    <cellStyle name="Normal 3 2 3 2 2 3 2 2 2 2 4" xfId="6886"/>
    <cellStyle name="Normal 3 2 3 2 2 3 2 2 2 3" xfId="6887"/>
    <cellStyle name="Normal 3 2 3 2 2 3 2 2 2 3 2" xfId="6888"/>
    <cellStyle name="Normal 3 2 3 2 2 3 2 2 2 3 2 2" xfId="6889"/>
    <cellStyle name="Normal 3 2 3 2 2 3 2 2 2 3 3" xfId="6890"/>
    <cellStyle name="Normal 3 2 3 2 2 3 2 2 2 4" xfId="6891"/>
    <cellStyle name="Normal 3 2 3 2 2 3 2 2 2 4 2" xfId="6892"/>
    <cellStyle name="Normal 3 2 3 2 2 3 2 2 2 5" xfId="6893"/>
    <cellStyle name="Normal 3 2 3 2 2 3 2 2 3" xfId="6894"/>
    <cellStyle name="Normal 3 2 3 2 2 3 2 2 3 2" xfId="6895"/>
    <cellStyle name="Normal 3 2 3 2 2 3 2 2 3 2 2" xfId="6896"/>
    <cellStyle name="Normal 3 2 3 2 2 3 2 2 3 2 2 2" xfId="6897"/>
    <cellStyle name="Normal 3 2 3 2 2 3 2 2 3 2 3" xfId="6898"/>
    <cellStyle name="Normal 3 2 3 2 2 3 2 2 3 3" xfId="6899"/>
    <cellStyle name="Normal 3 2 3 2 2 3 2 2 3 3 2" xfId="6900"/>
    <cellStyle name="Normal 3 2 3 2 2 3 2 2 3 4" xfId="6901"/>
    <cellStyle name="Normal 3 2 3 2 2 3 2 2 4" xfId="6902"/>
    <cellStyle name="Normal 3 2 3 2 2 3 2 2 4 2" xfId="6903"/>
    <cellStyle name="Normal 3 2 3 2 2 3 2 2 4 2 2" xfId="6904"/>
    <cellStyle name="Normal 3 2 3 2 2 3 2 2 4 3" xfId="6905"/>
    <cellStyle name="Normal 3 2 3 2 2 3 2 2 5" xfId="6906"/>
    <cellStyle name="Normal 3 2 3 2 2 3 2 2 5 2" xfId="6907"/>
    <cellStyle name="Normal 3 2 3 2 2 3 2 2 6" xfId="6908"/>
    <cellStyle name="Normal 3 2 3 2 2 3 2 3" xfId="6909"/>
    <cellStyle name="Normal 3 2 3 2 2 3 2 3 2" xfId="6910"/>
    <cellStyle name="Normal 3 2 3 2 2 3 2 3 2 2" xfId="6911"/>
    <cellStyle name="Normal 3 2 3 2 2 3 2 3 2 2 2" xfId="6912"/>
    <cellStyle name="Normal 3 2 3 2 2 3 2 3 2 2 2 2" xfId="6913"/>
    <cellStyle name="Normal 3 2 3 2 2 3 2 3 2 2 3" xfId="6914"/>
    <cellStyle name="Normal 3 2 3 2 2 3 2 3 2 3" xfId="6915"/>
    <cellStyle name="Normal 3 2 3 2 2 3 2 3 2 3 2" xfId="6916"/>
    <cellStyle name="Normal 3 2 3 2 2 3 2 3 2 4" xfId="6917"/>
    <cellStyle name="Normal 3 2 3 2 2 3 2 3 3" xfId="6918"/>
    <cellStyle name="Normal 3 2 3 2 2 3 2 3 3 2" xfId="6919"/>
    <cellStyle name="Normal 3 2 3 2 2 3 2 3 3 2 2" xfId="6920"/>
    <cellStyle name="Normal 3 2 3 2 2 3 2 3 3 3" xfId="6921"/>
    <cellStyle name="Normal 3 2 3 2 2 3 2 3 4" xfId="6922"/>
    <cellStyle name="Normal 3 2 3 2 2 3 2 3 4 2" xfId="6923"/>
    <cellStyle name="Normal 3 2 3 2 2 3 2 3 5" xfId="6924"/>
    <cellStyle name="Normal 3 2 3 2 2 3 2 4" xfId="6925"/>
    <cellStyle name="Normal 3 2 3 2 2 3 2 4 2" xfId="6926"/>
    <cellStyle name="Normal 3 2 3 2 2 3 2 4 2 2" xfId="6927"/>
    <cellStyle name="Normal 3 2 3 2 2 3 2 4 2 2 2" xfId="6928"/>
    <cellStyle name="Normal 3 2 3 2 2 3 2 4 2 3" xfId="6929"/>
    <cellStyle name="Normal 3 2 3 2 2 3 2 4 3" xfId="6930"/>
    <cellStyle name="Normal 3 2 3 2 2 3 2 4 3 2" xfId="6931"/>
    <cellStyle name="Normal 3 2 3 2 2 3 2 4 4" xfId="6932"/>
    <cellStyle name="Normal 3 2 3 2 2 3 2 5" xfId="6933"/>
    <cellStyle name="Normal 3 2 3 2 2 3 2 5 2" xfId="6934"/>
    <cellStyle name="Normal 3 2 3 2 2 3 2 5 2 2" xfId="6935"/>
    <cellStyle name="Normal 3 2 3 2 2 3 2 5 3" xfId="6936"/>
    <cellStyle name="Normal 3 2 3 2 2 3 2 6" xfId="6937"/>
    <cellStyle name="Normal 3 2 3 2 2 3 2 6 2" xfId="6938"/>
    <cellStyle name="Normal 3 2 3 2 2 3 2 7" xfId="6939"/>
    <cellStyle name="Normal 3 2 3 2 2 3 3" xfId="6940"/>
    <cellStyle name="Normal 3 2 3 2 2 3 3 2" xfId="6941"/>
    <cellStyle name="Normal 3 2 3 2 2 3 3 2 2" xfId="6942"/>
    <cellStyle name="Normal 3 2 3 2 2 3 3 2 2 2" xfId="6943"/>
    <cellStyle name="Normal 3 2 3 2 2 3 3 2 2 2 2" xfId="6944"/>
    <cellStyle name="Normal 3 2 3 2 2 3 3 2 2 2 2 2" xfId="6945"/>
    <cellStyle name="Normal 3 2 3 2 2 3 3 2 2 2 3" xfId="6946"/>
    <cellStyle name="Normal 3 2 3 2 2 3 3 2 2 3" xfId="6947"/>
    <cellStyle name="Normal 3 2 3 2 2 3 3 2 2 3 2" xfId="6948"/>
    <cellStyle name="Normal 3 2 3 2 2 3 3 2 2 4" xfId="6949"/>
    <cellStyle name="Normal 3 2 3 2 2 3 3 2 3" xfId="6950"/>
    <cellStyle name="Normal 3 2 3 2 2 3 3 2 3 2" xfId="6951"/>
    <cellStyle name="Normal 3 2 3 2 2 3 3 2 3 2 2" xfId="6952"/>
    <cellStyle name="Normal 3 2 3 2 2 3 3 2 3 3" xfId="6953"/>
    <cellStyle name="Normal 3 2 3 2 2 3 3 2 4" xfId="6954"/>
    <cellStyle name="Normal 3 2 3 2 2 3 3 2 4 2" xfId="6955"/>
    <cellStyle name="Normal 3 2 3 2 2 3 3 2 5" xfId="6956"/>
    <cellStyle name="Normal 3 2 3 2 2 3 3 3" xfId="6957"/>
    <cellStyle name="Normal 3 2 3 2 2 3 3 3 2" xfId="6958"/>
    <cellStyle name="Normal 3 2 3 2 2 3 3 3 2 2" xfId="6959"/>
    <cellStyle name="Normal 3 2 3 2 2 3 3 3 2 2 2" xfId="6960"/>
    <cellStyle name="Normal 3 2 3 2 2 3 3 3 2 3" xfId="6961"/>
    <cellStyle name="Normal 3 2 3 2 2 3 3 3 3" xfId="6962"/>
    <cellStyle name="Normal 3 2 3 2 2 3 3 3 3 2" xfId="6963"/>
    <cellStyle name="Normal 3 2 3 2 2 3 3 3 4" xfId="6964"/>
    <cellStyle name="Normal 3 2 3 2 2 3 3 4" xfId="6965"/>
    <cellStyle name="Normal 3 2 3 2 2 3 3 4 2" xfId="6966"/>
    <cellStyle name="Normal 3 2 3 2 2 3 3 4 2 2" xfId="6967"/>
    <cellStyle name="Normal 3 2 3 2 2 3 3 4 3" xfId="6968"/>
    <cellStyle name="Normal 3 2 3 2 2 3 3 5" xfId="6969"/>
    <cellStyle name="Normal 3 2 3 2 2 3 3 5 2" xfId="6970"/>
    <cellStyle name="Normal 3 2 3 2 2 3 3 6" xfId="6971"/>
    <cellStyle name="Normal 3 2 3 2 2 3 4" xfId="6972"/>
    <cellStyle name="Normal 3 2 3 2 2 3 4 2" xfId="6973"/>
    <cellStyle name="Normal 3 2 3 2 2 3 4 2 2" xfId="6974"/>
    <cellStyle name="Normal 3 2 3 2 2 3 4 2 2 2" xfId="6975"/>
    <cellStyle name="Normal 3 2 3 2 2 3 4 2 2 2 2" xfId="6976"/>
    <cellStyle name="Normal 3 2 3 2 2 3 4 2 2 3" xfId="6977"/>
    <cellStyle name="Normal 3 2 3 2 2 3 4 2 3" xfId="6978"/>
    <cellStyle name="Normal 3 2 3 2 2 3 4 2 3 2" xfId="6979"/>
    <cellStyle name="Normal 3 2 3 2 2 3 4 2 4" xfId="6980"/>
    <cellStyle name="Normal 3 2 3 2 2 3 4 3" xfId="6981"/>
    <cellStyle name="Normal 3 2 3 2 2 3 4 3 2" xfId="6982"/>
    <cellStyle name="Normal 3 2 3 2 2 3 4 3 2 2" xfId="6983"/>
    <cellStyle name="Normal 3 2 3 2 2 3 4 3 3" xfId="6984"/>
    <cellStyle name="Normal 3 2 3 2 2 3 4 4" xfId="6985"/>
    <cellStyle name="Normal 3 2 3 2 2 3 4 4 2" xfId="6986"/>
    <cellStyle name="Normal 3 2 3 2 2 3 4 5" xfId="6987"/>
    <cellStyle name="Normal 3 2 3 2 2 3 5" xfId="6988"/>
    <cellStyle name="Normal 3 2 3 2 2 3 5 2" xfId="6989"/>
    <cellStyle name="Normal 3 2 3 2 2 3 5 2 2" xfId="6990"/>
    <cellStyle name="Normal 3 2 3 2 2 3 5 2 2 2" xfId="6991"/>
    <cellStyle name="Normal 3 2 3 2 2 3 5 2 3" xfId="6992"/>
    <cellStyle name="Normal 3 2 3 2 2 3 5 3" xfId="6993"/>
    <cellStyle name="Normal 3 2 3 2 2 3 5 3 2" xfId="6994"/>
    <cellStyle name="Normal 3 2 3 2 2 3 5 4" xfId="6995"/>
    <cellStyle name="Normal 3 2 3 2 2 3 6" xfId="6996"/>
    <cellStyle name="Normal 3 2 3 2 2 3 6 2" xfId="6997"/>
    <cellStyle name="Normal 3 2 3 2 2 3 6 2 2" xfId="6998"/>
    <cellStyle name="Normal 3 2 3 2 2 3 6 3" xfId="6999"/>
    <cellStyle name="Normal 3 2 3 2 2 3 7" xfId="7000"/>
    <cellStyle name="Normal 3 2 3 2 2 3 7 2" xfId="7001"/>
    <cellStyle name="Normal 3 2 3 2 2 3 8" xfId="7002"/>
    <cellStyle name="Normal 3 2 3 2 2 4" xfId="7003"/>
    <cellStyle name="Normal 3 2 3 2 2 4 2" xfId="7004"/>
    <cellStyle name="Normal 3 2 3 2 2 4 2 2" xfId="7005"/>
    <cellStyle name="Normal 3 2 3 2 2 4 2 2 2" xfId="7006"/>
    <cellStyle name="Normal 3 2 3 2 2 4 2 2 2 2" xfId="7007"/>
    <cellStyle name="Normal 3 2 3 2 2 4 2 2 2 2 2" xfId="7008"/>
    <cellStyle name="Normal 3 2 3 2 2 4 2 2 2 2 2 2" xfId="7009"/>
    <cellStyle name="Normal 3 2 3 2 2 4 2 2 2 2 3" xfId="7010"/>
    <cellStyle name="Normal 3 2 3 2 2 4 2 2 2 3" xfId="7011"/>
    <cellStyle name="Normal 3 2 3 2 2 4 2 2 2 3 2" xfId="7012"/>
    <cellStyle name="Normal 3 2 3 2 2 4 2 2 2 4" xfId="7013"/>
    <cellStyle name="Normal 3 2 3 2 2 4 2 2 3" xfId="7014"/>
    <cellStyle name="Normal 3 2 3 2 2 4 2 2 3 2" xfId="7015"/>
    <cellStyle name="Normal 3 2 3 2 2 4 2 2 3 2 2" xfId="7016"/>
    <cellStyle name="Normal 3 2 3 2 2 4 2 2 3 3" xfId="7017"/>
    <cellStyle name="Normal 3 2 3 2 2 4 2 2 4" xfId="7018"/>
    <cellStyle name="Normal 3 2 3 2 2 4 2 2 4 2" xfId="7019"/>
    <cellStyle name="Normal 3 2 3 2 2 4 2 2 5" xfId="7020"/>
    <cellStyle name="Normal 3 2 3 2 2 4 2 3" xfId="7021"/>
    <cellStyle name="Normal 3 2 3 2 2 4 2 3 2" xfId="7022"/>
    <cellStyle name="Normal 3 2 3 2 2 4 2 3 2 2" xfId="7023"/>
    <cellStyle name="Normal 3 2 3 2 2 4 2 3 2 2 2" xfId="7024"/>
    <cellStyle name="Normal 3 2 3 2 2 4 2 3 2 3" xfId="7025"/>
    <cellStyle name="Normal 3 2 3 2 2 4 2 3 3" xfId="7026"/>
    <cellStyle name="Normal 3 2 3 2 2 4 2 3 3 2" xfId="7027"/>
    <cellStyle name="Normal 3 2 3 2 2 4 2 3 4" xfId="7028"/>
    <cellStyle name="Normal 3 2 3 2 2 4 2 4" xfId="7029"/>
    <cellStyle name="Normal 3 2 3 2 2 4 2 4 2" xfId="7030"/>
    <cellStyle name="Normal 3 2 3 2 2 4 2 4 2 2" xfId="7031"/>
    <cellStyle name="Normal 3 2 3 2 2 4 2 4 3" xfId="7032"/>
    <cellStyle name="Normal 3 2 3 2 2 4 2 5" xfId="7033"/>
    <cellStyle name="Normal 3 2 3 2 2 4 2 5 2" xfId="7034"/>
    <cellStyle name="Normal 3 2 3 2 2 4 2 6" xfId="7035"/>
    <cellStyle name="Normal 3 2 3 2 2 4 3" xfId="7036"/>
    <cellStyle name="Normal 3 2 3 2 2 4 3 2" xfId="7037"/>
    <cellStyle name="Normal 3 2 3 2 2 4 3 2 2" xfId="7038"/>
    <cellStyle name="Normal 3 2 3 2 2 4 3 2 2 2" xfId="7039"/>
    <cellStyle name="Normal 3 2 3 2 2 4 3 2 2 2 2" xfId="7040"/>
    <cellStyle name="Normal 3 2 3 2 2 4 3 2 2 3" xfId="7041"/>
    <cellStyle name="Normal 3 2 3 2 2 4 3 2 3" xfId="7042"/>
    <cellStyle name="Normal 3 2 3 2 2 4 3 2 3 2" xfId="7043"/>
    <cellStyle name="Normal 3 2 3 2 2 4 3 2 4" xfId="7044"/>
    <cellStyle name="Normal 3 2 3 2 2 4 3 3" xfId="7045"/>
    <cellStyle name="Normal 3 2 3 2 2 4 3 3 2" xfId="7046"/>
    <cellStyle name="Normal 3 2 3 2 2 4 3 3 2 2" xfId="7047"/>
    <cellStyle name="Normal 3 2 3 2 2 4 3 3 3" xfId="7048"/>
    <cellStyle name="Normal 3 2 3 2 2 4 3 4" xfId="7049"/>
    <cellStyle name="Normal 3 2 3 2 2 4 3 4 2" xfId="7050"/>
    <cellStyle name="Normal 3 2 3 2 2 4 3 5" xfId="7051"/>
    <cellStyle name="Normal 3 2 3 2 2 4 4" xfId="7052"/>
    <cellStyle name="Normal 3 2 3 2 2 4 4 2" xfId="7053"/>
    <cellStyle name="Normal 3 2 3 2 2 4 4 2 2" xfId="7054"/>
    <cellStyle name="Normal 3 2 3 2 2 4 4 2 2 2" xfId="7055"/>
    <cellStyle name="Normal 3 2 3 2 2 4 4 2 3" xfId="7056"/>
    <cellStyle name="Normal 3 2 3 2 2 4 4 3" xfId="7057"/>
    <cellStyle name="Normal 3 2 3 2 2 4 4 3 2" xfId="7058"/>
    <cellStyle name="Normal 3 2 3 2 2 4 4 4" xfId="7059"/>
    <cellStyle name="Normal 3 2 3 2 2 4 5" xfId="7060"/>
    <cellStyle name="Normal 3 2 3 2 2 4 5 2" xfId="7061"/>
    <cellStyle name="Normal 3 2 3 2 2 4 5 2 2" xfId="7062"/>
    <cellStyle name="Normal 3 2 3 2 2 4 5 3" xfId="7063"/>
    <cellStyle name="Normal 3 2 3 2 2 4 6" xfId="7064"/>
    <cellStyle name="Normal 3 2 3 2 2 4 6 2" xfId="7065"/>
    <cellStyle name="Normal 3 2 3 2 2 4 7" xfId="7066"/>
    <cellStyle name="Normal 3 2 3 2 2 5" xfId="7067"/>
    <cellStyle name="Normal 3 2 3 2 2 5 2" xfId="7068"/>
    <cellStyle name="Normal 3 2 3 2 2 5 2 2" xfId="7069"/>
    <cellStyle name="Normal 3 2 3 2 2 5 2 2 2" xfId="7070"/>
    <cellStyle name="Normal 3 2 3 2 2 5 2 2 2 2" xfId="7071"/>
    <cellStyle name="Normal 3 2 3 2 2 5 2 2 2 2 2" xfId="7072"/>
    <cellStyle name="Normal 3 2 3 2 2 5 2 2 2 3" xfId="7073"/>
    <cellStyle name="Normal 3 2 3 2 2 5 2 2 3" xfId="7074"/>
    <cellStyle name="Normal 3 2 3 2 2 5 2 2 3 2" xfId="7075"/>
    <cellStyle name="Normal 3 2 3 2 2 5 2 2 4" xfId="7076"/>
    <cellStyle name="Normal 3 2 3 2 2 5 2 3" xfId="7077"/>
    <cellStyle name="Normal 3 2 3 2 2 5 2 3 2" xfId="7078"/>
    <cellStyle name="Normal 3 2 3 2 2 5 2 3 2 2" xfId="7079"/>
    <cellStyle name="Normal 3 2 3 2 2 5 2 3 3" xfId="7080"/>
    <cellStyle name="Normal 3 2 3 2 2 5 2 4" xfId="7081"/>
    <cellStyle name="Normal 3 2 3 2 2 5 2 4 2" xfId="7082"/>
    <cellStyle name="Normal 3 2 3 2 2 5 2 5" xfId="7083"/>
    <cellStyle name="Normal 3 2 3 2 2 5 3" xfId="7084"/>
    <cellStyle name="Normal 3 2 3 2 2 5 3 2" xfId="7085"/>
    <cellStyle name="Normal 3 2 3 2 2 5 3 2 2" xfId="7086"/>
    <cellStyle name="Normal 3 2 3 2 2 5 3 2 2 2" xfId="7087"/>
    <cellStyle name="Normal 3 2 3 2 2 5 3 2 3" xfId="7088"/>
    <cellStyle name="Normal 3 2 3 2 2 5 3 3" xfId="7089"/>
    <cellStyle name="Normal 3 2 3 2 2 5 3 3 2" xfId="7090"/>
    <cellStyle name="Normal 3 2 3 2 2 5 3 4" xfId="7091"/>
    <cellStyle name="Normal 3 2 3 2 2 5 4" xfId="7092"/>
    <cellStyle name="Normal 3 2 3 2 2 5 4 2" xfId="7093"/>
    <cellStyle name="Normal 3 2 3 2 2 5 4 2 2" xfId="7094"/>
    <cellStyle name="Normal 3 2 3 2 2 5 4 3" xfId="7095"/>
    <cellStyle name="Normal 3 2 3 2 2 5 5" xfId="7096"/>
    <cellStyle name="Normal 3 2 3 2 2 5 5 2" xfId="7097"/>
    <cellStyle name="Normal 3 2 3 2 2 5 6" xfId="7098"/>
    <cellStyle name="Normal 3 2 3 2 2 6" xfId="7099"/>
    <cellStyle name="Normal 3 2 3 2 2 6 2" xfId="7100"/>
    <cellStyle name="Normal 3 2 3 2 2 6 2 2" xfId="7101"/>
    <cellStyle name="Normal 3 2 3 2 2 6 2 2 2" xfId="7102"/>
    <cellStyle name="Normal 3 2 3 2 2 6 2 2 2 2" xfId="7103"/>
    <cellStyle name="Normal 3 2 3 2 2 6 2 2 3" xfId="7104"/>
    <cellStyle name="Normal 3 2 3 2 2 6 2 3" xfId="7105"/>
    <cellStyle name="Normal 3 2 3 2 2 6 2 3 2" xfId="7106"/>
    <cellStyle name="Normal 3 2 3 2 2 6 2 4" xfId="7107"/>
    <cellStyle name="Normal 3 2 3 2 2 6 3" xfId="7108"/>
    <cellStyle name="Normal 3 2 3 2 2 6 3 2" xfId="7109"/>
    <cellStyle name="Normal 3 2 3 2 2 6 3 2 2" xfId="7110"/>
    <cellStyle name="Normal 3 2 3 2 2 6 3 3" xfId="7111"/>
    <cellStyle name="Normal 3 2 3 2 2 6 4" xfId="7112"/>
    <cellStyle name="Normal 3 2 3 2 2 6 4 2" xfId="7113"/>
    <cellStyle name="Normal 3 2 3 2 2 6 5" xfId="7114"/>
    <cellStyle name="Normal 3 2 3 2 2 7" xfId="7115"/>
    <cellStyle name="Normal 3 2 3 2 2 7 2" xfId="7116"/>
    <cellStyle name="Normal 3 2 3 2 2 7 2 2" xfId="7117"/>
    <cellStyle name="Normal 3 2 3 2 2 7 2 2 2" xfId="7118"/>
    <cellStyle name="Normal 3 2 3 2 2 7 2 3" xfId="7119"/>
    <cellStyle name="Normal 3 2 3 2 2 7 3" xfId="7120"/>
    <cellStyle name="Normal 3 2 3 2 2 7 3 2" xfId="7121"/>
    <cellStyle name="Normal 3 2 3 2 2 7 4" xfId="7122"/>
    <cellStyle name="Normal 3 2 3 2 2 8" xfId="7123"/>
    <cellStyle name="Normal 3 2 3 2 2 8 2" xfId="7124"/>
    <cellStyle name="Normal 3 2 3 2 2 8 2 2" xfId="7125"/>
    <cellStyle name="Normal 3 2 3 2 2 8 3" xfId="7126"/>
    <cellStyle name="Normal 3 2 3 2 2 9" xfId="7127"/>
    <cellStyle name="Normal 3 2 3 2 2 9 2" xfId="7128"/>
    <cellStyle name="Normal 3 2 3 2 3" xfId="7129"/>
    <cellStyle name="Normal 3 2 3 2 3 2" xfId="7130"/>
    <cellStyle name="Normal 3 2 3 2 3 2 2" xfId="7131"/>
    <cellStyle name="Normal 3 2 3 2 3 2 2 2" xfId="7132"/>
    <cellStyle name="Normal 3 2 3 2 3 2 2 2 2" xfId="7133"/>
    <cellStyle name="Normal 3 2 3 2 3 2 2 2 2 2" xfId="7134"/>
    <cellStyle name="Normal 3 2 3 2 3 2 2 2 2 2 2" xfId="7135"/>
    <cellStyle name="Normal 3 2 3 2 3 2 2 2 2 2 2 2" xfId="7136"/>
    <cellStyle name="Normal 3 2 3 2 3 2 2 2 2 2 2 2 2" xfId="7137"/>
    <cellStyle name="Normal 3 2 3 2 3 2 2 2 2 2 2 3" xfId="7138"/>
    <cellStyle name="Normal 3 2 3 2 3 2 2 2 2 2 3" xfId="7139"/>
    <cellStyle name="Normal 3 2 3 2 3 2 2 2 2 2 3 2" xfId="7140"/>
    <cellStyle name="Normal 3 2 3 2 3 2 2 2 2 2 4" xfId="7141"/>
    <cellStyle name="Normal 3 2 3 2 3 2 2 2 2 3" xfId="7142"/>
    <cellStyle name="Normal 3 2 3 2 3 2 2 2 2 3 2" xfId="7143"/>
    <cellStyle name="Normal 3 2 3 2 3 2 2 2 2 3 2 2" xfId="7144"/>
    <cellStyle name="Normal 3 2 3 2 3 2 2 2 2 3 3" xfId="7145"/>
    <cellStyle name="Normal 3 2 3 2 3 2 2 2 2 4" xfId="7146"/>
    <cellStyle name="Normal 3 2 3 2 3 2 2 2 2 4 2" xfId="7147"/>
    <cellStyle name="Normal 3 2 3 2 3 2 2 2 2 5" xfId="7148"/>
    <cellStyle name="Normal 3 2 3 2 3 2 2 2 3" xfId="7149"/>
    <cellStyle name="Normal 3 2 3 2 3 2 2 2 3 2" xfId="7150"/>
    <cellStyle name="Normal 3 2 3 2 3 2 2 2 3 2 2" xfId="7151"/>
    <cellStyle name="Normal 3 2 3 2 3 2 2 2 3 2 2 2" xfId="7152"/>
    <cellStyle name="Normal 3 2 3 2 3 2 2 2 3 2 3" xfId="7153"/>
    <cellStyle name="Normal 3 2 3 2 3 2 2 2 3 3" xfId="7154"/>
    <cellStyle name="Normal 3 2 3 2 3 2 2 2 3 3 2" xfId="7155"/>
    <cellStyle name="Normal 3 2 3 2 3 2 2 2 3 4" xfId="7156"/>
    <cellStyle name="Normal 3 2 3 2 3 2 2 2 4" xfId="7157"/>
    <cellStyle name="Normal 3 2 3 2 3 2 2 2 4 2" xfId="7158"/>
    <cellStyle name="Normal 3 2 3 2 3 2 2 2 4 2 2" xfId="7159"/>
    <cellStyle name="Normal 3 2 3 2 3 2 2 2 4 3" xfId="7160"/>
    <cellStyle name="Normal 3 2 3 2 3 2 2 2 5" xfId="7161"/>
    <cellStyle name="Normal 3 2 3 2 3 2 2 2 5 2" xfId="7162"/>
    <cellStyle name="Normal 3 2 3 2 3 2 2 2 6" xfId="7163"/>
    <cellStyle name="Normal 3 2 3 2 3 2 2 3" xfId="7164"/>
    <cellStyle name="Normal 3 2 3 2 3 2 2 3 2" xfId="7165"/>
    <cellStyle name="Normal 3 2 3 2 3 2 2 3 2 2" xfId="7166"/>
    <cellStyle name="Normal 3 2 3 2 3 2 2 3 2 2 2" xfId="7167"/>
    <cellStyle name="Normal 3 2 3 2 3 2 2 3 2 2 2 2" xfId="7168"/>
    <cellStyle name="Normal 3 2 3 2 3 2 2 3 2 2 3" xfId="7169"/>
    <cellStyle name="Normal 3 2 3 2 3 2 2 3 2 3" xfId="7170"/>
    <cellStyle name="Normal 3 2 3 2 3 2 2 3 2 3 2" xfId="7171"/>
    <cellStyle name="Normal 3 2 3 2 3 2 2 3 2 4" xfId="7172"/>
    <cellStyle name="Normal 3 2 3 2 3 2 2 3 3" xfId="7173"/>
    <cellStyle name="Normal 3 2 3 2 3 2 2 3 3 2" xfId="7174"/>
    <cellStyle name="Normal 3 2 3 2 3 2 2 3 3 2 2" xfId="7175"/>
    <cellStyle name="Normal 3 2 3 2 3 2 2 3 3 3" xfId="7176"/>
    <cellStyle name="Normal 3 2 3 2 3 2 2 3 4" xfId="7177"/>
    <cellStyle name="Normal 3 2 3 2 3 2 2 3 4 2" xfId="7178"/>
    <cellStyle name="Normal 3 2 3 2 3 2 2 3 5" xfId="7179"/>
    <cellStyle name="Normal 3 2 3 2 3 2 2 4" xfId="7180"/>
    <cellStyle name="Normal 3 2 3 2 3 2 2 4 2" xfId="7181"/>
    <cellStyle name="Normal 3 2 3 2 3 2 2 4 2 2" xfId="7182"/>
    <cellStyle name="Normal 3 2 3 2 3 2 2 4 2 2 2" xfId="7183"/>
    <cellStyle name="Normal 3 2 3 2 3 2 2 4 2 3" xfId="7184"/>
    <cellStyle name="Normal 3 2 3 2 3 2 2 4 3" xfId="7185"/>
    <cellStyle name="Normal 3 2 3 2 3 2 2 4 3 2" xfId="7186"/>
    <cellStyle name="Normal 3 2 3 2 3 2 2 4 4" xfId="7187"/>
    <cellStyle name="Normal 3 2 3 2 3 2 2 5" xfId="7188"/>
    <cellStyle name="Normal 3 2 3 2 3 2 2 5 2" xfId="7189"/>
    <cellStyle name="Normal 3 2 3 2 3 2 2 5 2 2" xfId="7190"/>
    <cellStyle name="Normal 3 2 3 2 3 2 2 5 3" xfId="7191"/>
    <cellStyle name="Normal 3 2 3 2 3 2 2 6" xfId="7192"/>
    <cellStyle name="Normal 3 2 3 2 3 2 2 6 2" xfId="7193"/>
    <cellStyle name="Normal 3 2 3 2 3 2 2 7" xfId="7194"/>
    <cellStyle name="Normal 3 2 3 2 3 2 3" xfId="7195"/>
    <cellStyle name="Normal 3 2 3 2 3 2 3 2" xfId="7196"/>
    <cellStyle name="Normal 3 2 3 2 3 2 3 2 2" xfId="7197"/>
    <cellStyle name="Normal 3 2 3 2 3 2 3 2 2 2" xfId="7198"/>
    <cellStyle name="Normal 3 2 3 2 3 2 3 2 2 2 2" xfId="7199"/>
    <cellStyle name="Normal 3 2 3 2 3 2 3 2 2 2 2 2" xfId="7200"/>
    <cellStyle name="Normal 3 2 3 2 3 2 3 2 2 2 3" xfId="7201"/>
    <cellStyle name="Normal 3 2 3 2 3 2 3 2 2 3" xfId="7202"/>
    <cellStyle name="Normal 3 2 3 2 3 2 3 2 2 3 2" xfId="7203"/>
    <cellStyle name="Normal 3 2 3 2 3 2 3 2 2 4" xfId="7204"/>
    <cellStyle name="Normal 3 2 3 2 3 2 3 2 3" xfId="7205"/>
    <cellStyle name="Normal 3 2 3 2 3 2 3 2 3 2" xfId="7206"/>
    <cellStyle name="Normal 3 2 3 2 3 2 3 2 3 2 2" xfId="7207"/>
    <cellStyle name="Normal 3 2 3 2 3 2 3 2 3 3" xfId="7208"/>
    <cellStyle name="Normal 3 2 3 2 3 2 3 2 4" xfId="7209"/>
    <cellStyle name="Normal 3 2 3 2 3 2 3 2 4 2" xfId="7210"/>
    <cellStyle name="Normal 3 2 3 2 3 2 3 2 5" xfId="7211"/>
    <cellStyle name="Normal 3 2 3 2 3 2 3 3" xfId="7212"/>
    <cellStyle name="Normal 3 2 3 2 3 2 3 3 2" xfId="7213"/>
    <cellStyle name="Normal 3 2 3 2 3 2 3 3 2 2" xfId="7214"/>
    <cellStyle name="Normal 3 2 3 2 3 2 3 3 2 2 2" xfId="7215"/>
    <cellStyle name="Normal 3 2 3 2 3 2 3 3 2 3" xfId="7216"/>
    <cellStyle name="Normal 3 2 3 2 3 2 3 3 3" xfId="7217"/>
    <cellStyle name="Normal 3 2 3 2 3 2 3 3 3 2" xfId="7218"/>
    <cellStyle name="Normal 3 2 3 2 3 2 3 3 4" xfId="7219"/>
    <cellStyle name="Normal 3 2 3 2 3 2 3 4" xfId="7220"/>
    <cellStyle name="Normal 3 2 3 2 3 2 3 4 2" xfId="7221"/>
    <cellStyle name="Normal 3 2 3 2 3 2 3 4 2 2" xfId="7222"/>
    <cellStyle name="Normal 3 2 3 2 3 2 3 4 3" xfId="7223"/>
    <cellStyle name="Normal 3 2 3 2 3 2 3 5" xfId="7224"/>
    <cellStyle name="Normal 3 2 3 2 3 2 3 5 2" xfId="7225"/>
    <cellStyle name="Normal 3 2 3 2 3 2 3 6" xfId="7226"/>
    <cellStyle name="Normal 3 2 3 2 3 2 4" xfId="7227"/>
    <cellStyle name="Normal 3 2 3 2 3 2 4 2" xfId="7228"/>
    <cellStyle name="Normal 3 2 3 2 3 2 4 2 2" xfId="7229"/>
    <cellStyle name="Normal 3 2 3 2 3 2 4 2 2 2" xfId="7230"/>
    <cellStyle name="Normal 3 2 3 2 3 2 4 2 2 2 2" xfId="7231"/>
    <cellStyle name="Normal 3 2 3 2 3 2 4 2 2 3" xfId="7232"/>
    <cellStyle name="Normal 3 2 3 2 3 2 4 2 3" xfId="7233"/>
    <cellStyle name="Normal 3 2 3 2 3 2 4 2 3 2" xfId="7234"/>
    <cellStyle name="Normal 3 2 3 2 3 2 4 2 4" xfId="7235"/>
    <cellStyle name="Normal 3 2 3 2 3 2 4 3" xfId="7236"/>
    <cellStyle name="Normal 3 2 3 2 3 2 4 3 2" xfId="7237"/>
    <cellStyle name="Normal 3 2 3 2 3 2 4 3 2 2" xfId="7238"/>
    <cellStyle name="Normal 3 2 3 2 3 2 4 3 3" xfId="7239"/>
    <cellStyle name="Normal 3 2 3 2 3 2 4 4" xfId="7240"/>
    <cellStyle name="Normal 3 2 3 2 3 2 4 4 2" xfId="7241"/>
    <cellStyle name="Normal 3 2 3 2 3 2 4 5" xfId="7242"/>
    <cellStyle name="Normal 3 2 3 2 3 2 5" xfId="7243"/>
    <cellStyle name="Normal 3 2 3 2 3 2 5 2" xfId="7244"/>
    <cellStyle name="Normal 3 2 3 2 3 2 5 2 2" xfId="7245"/>
    <cellStyle name="Normal 3 2 3 2 3 2 5 2 2 2" xfId="7246"/>
    <cellStyle name="Normal 3 2 3 2 3 2 5 2 3" xfId="7247"/>
    <cellStyle name="Normal 3 2 3 2 3 2 5 3" xfId="7248"/>
    <cellStyle name="Normal 3 2 3 2 3 2 5 3 2" xfId="7249"/>
    <cellStyle name="Normal 3 2 3 2 3 2 5 4" xfId="7250"/>
    <cellStyle name="Normal 3 2 3 2 3 2 6" xfId="7251"/>
    <cellStyle name="Normal 3 2 3 2 3 2 6 2" xfId="7252"/>
    <cellStyle name="Normal 3 2 3 2 3 2 6 2 2" xfId="7253"/>
    <cellStyle name="Normal 3 2 3 2 3 2 6 3" xfId="7254"/>
    <cellStyle name="Normal 3 2 3 2 3 2 7" xfId="7255"/>
    <cellStyle name="Normal 3 2 3 2 3 2 7 2" xfId="7256"/>
    <cellStyle name="Normal 3 2 3 2 3 2 8" xfId="7257"/>
    <cellStyle name="Normal 3 2 3 2 3 3" xfId="7258"/>
    <cellStyle name="Normal 3 2 3 2 3 3 2" xfId="7259"/>
    <cellStyle name="Normal 3 2 3 2 3 3 2 2" xfId="7260"/>
    <cellStyle name="Normal 3 2 3 2 3 3 2 2 2" xfId="7261"/>
    <cellStyle name="Normal 3 2 3 2 3 3 2 2 2 2" xfId="7262"/>
    <cellStyle name="Normal 3 2 3 2 3 3 2 2 2 2 2" xfId="7263"/>
    <cellStyle name="Normal 3 2 3 2 3 3 2 2 2 2 2 2" xfId="7264"/>
    <cellStyle name="Normal 3 2 3 2 3 3 2 2 2 2 3" xfId="7265"/>
    <cellStyle name="Normal 3 2 3 2 3 3 2 2 2 3" xfId="7266"/>
    <cellStyle name="Normal 3 2 3 2 3 3 2 2 2 3 2" xfId="7267"/>
    <cellStyle name="Normal 3 2 3 2 3 3 2 2 2 4" xfId="7268"/>
    <cellStyle name="Normal 3 2 3 2 3 3 2 2 3" xfId="7269"/>
    <cellStyle name="Normal 3 2 3 2 3 3 2 2 3 2" xfId="7270"/>
    <cellStyle name="Normal 3 2 3 2 3 3 2 2 3 2 2" xfId="7271"/>
    <cellStyle name="Normal 3 2 3 2 3 3 2 2 3 3" xfId="7272"/>
    <cellStyle name="Normal 3 2 3 2 3 3 2 2 4" xfId="7273"/>
    <cellStyle name="Normal 3 2 3 2 3 3 2 2 4 2" xfId="7274"/>
    <cellStyle name="Normal 3 2 3 2 3 3 2 2 5" xfId="7275"/>
    <cellStyle name="Normal 3 2 3 2 3 3 2 3" xfId="7276"/>
    <cellStyle name="Normal 3 2 3 2 3 3 2 3 2" xfId="7277"/>
    <cellStyle name="Normal 3 2 3 2 3 3 2 3 2 2" xfId="7278"/>
    <cellStyle name="Normal 3 2 3 2 3 3 2 3 2 2 2" xfId="7279"/>
    <cellStyle name="Normal 3 2 3 2 3 3 2 3 2 3" xfId="7280"/>
    <cellStyle name="Normal 3 2 3 2 3 3 2 3 3" xfId="7281"/>
    <cellStyle name="Normal 3 2 3 2 3 3 2 3 3 2" xfId="7282"/>
    <cellStyle name="Normal 3 2 3 2 3 3 2 3 4" xfId="7283"/>
    <cellStyle name="Normal 3 2 3 2 3 3 2 4" xfId="7284"/>
    <cellStyle name="Normal 3 2 3 2 3 3 2 4 2" xfId="7285"/>
    <cellStyle name="Normal 3 2 3 2 3 3 2 4 2 2" xfId="7286"/>
    <cellStyle name="Normal 3 2 3 2 3 3 2 4 3" xfId="7287"/>
    <cellStyle name="Normal 3 2 3 2 3 3 2 5" xfId="7288"/>
    <cellStyle name="Normal 3 2 3 2 3 3 2 5 2" xfId="7289"/>
    <cellStyle name="Normal 3 2 3 2 3 3 2 6" xfId="7290"/>
    <cellStyle name="Normal 3 2 3 2 3 3 3" xfId="7291"/>
    <cellStyle name="Normal 3 2 3 2 3 3 3 2" xfId="7292"/>
    <cellStyle name="Normal 3 2 3 2 3 3 3 2 2" xfId="7293"/>
    <cellStyle name="Normal 3 2 3 2 3 3 3 2 2 2" xfId="7294"/>
    <cellStyle name="Normal 3 2 3 2 3 3 3 2 2 2 2" xfId="7295"/>
    <cellStyle name="Normal 3 2 3 2 3 3 3 2 2 3" xfId="7296"/>
    <cellStyle name="Normal 3 2 3 2 3 3 3 2 3" xfId="7297"/>
    <cellStyle name="Normal 3 2 3 2 3 3 3 2 3 2" xfId="7298"/>
    <cellStyle name="Normal 3 2 3 2 3 3 3 2 4" xfId="7299"/>
    <cellStyle name="Normal 3 2 3 2 3 3 3 3" xfId="7300"/>
    <cellStyle name="Normal 3 2 3 2 3 3 3 3 2" xfId="7301"/>
    <cellStyle name="Normal 3 2 3 2 3 3 3 3 2 2" xfId="7302"/>
    <cellStyle name="Normal 3 2 3 2 3 3 3 3 3" xfId="7303"/>
    <cellStyle name="Normal 3 2 3 2 3 3 3 4" xfId="7304"/>
    <cellStyle name="Normal 3 2 3 2 3 3 3 4 2" xfId="7305"/>
    <cellStyle name="Normal 3 2 3 2 3 3 3 5" xfId="7306"/>
    <cellStyle name="Normal 3 2 3 2 3 3 4" xfId="7307"/>
    <cellStyle name="Normal 3 2 3 2 3 3 4 2" xfId="7308"/>
    <cellStyle name="Normal 3 2 3 2 3 3 4 2 2" xfId="7309"/>
    <cellStyle name="Normal 3 2 3 2 3 3 4 2 2 2" xfId="7310"/>
    <cellStyle name="Normal 3 2 3 2 3 3 4 2 3" xfId="7311"/>
    <cellStyle name="Normal 3 2 3 2 3 3 4 3" xfId="7312"/>
    <cellStyle name="Normal 3 2 3 2 3 3 4 3 2" xfId="7313"/>
    <cellStyle name="Normal 3 2 3 2 3 3 4 4" xfId="7314"/>
    <cellStyle name="Normal 3 2 3 2 3 3 5" xfId="7315"/>
    <cellStyle name="Normal 3 2 3 2 3 3 5 2" xfId="7316"/>
    <cellStyle name="Normal 3 2 3 2 3 3 5 2 2" xfId="7317"/>
    <cellStyle name="Normal 3 2 3 2 3 3 5 3" xfId="7318"/>
    <cellStyle name="Normal 3 2 3 2 3 3 6" xfId="7319"/>
    <cellStyle name="Normal 3 2 3 2 3 3 6 2" xfId="7320"/>
    <cellStyle name="Normal 3 2 3 2 3 3 7" xfId="7321"/>
    <cellStyle name="Normal 3 2 3 2 3 4" xfId="7322"/>
    <cellStyle name="Normal 3 2 3 2 3 4 2" xfId="7323"/>
    <cellStyle name="Normal 3 2 3 2 3 4 2 2" xfId="7324"/>
    <cellStyle name="Normal 3 2 3 2 3 4 2 2 2" xfId="7325"/>
    <cellStyle name="Normal 3 2 3 2 3 4 2 2 2 2" xfId="7326"/>
    <cellStyle name="Normal 3 2 3 2 3 4 2 2 2 2 2" xfId="7327"/>
    <cellStyle name="Normal 3 2 3 2 3 4 2 2 2 3" xfId="7328"/>
    <cellStyle name="Normal 3 2 3 2 3 4 2 2 3" xfId="7329"/>
    <cellStyle name="Normal 3 2 3 2 3 4 2 2 3 2" xfId="7330"/>
    <cellStyle name="Normal 3 2 3 2 3 4 2 2 4" xfId="7331"/>
    <cellStyle name="Normal 3 2 3 2 3 4 2 3" xfId="7332"/>
    <cellStyle name="Normal 3 2 3 2 3 4 2 3 2" xfId="7333"/>
    <cellStyle name="Normal 3 2 3 2 3 4 2 3 2 2" xfId="7334"/>
    <cellStyle name="Normal 3 2 3 2 3 4 2 3 3" xfId="7335"/>
    <cellStyle name="Normal 3 2 3 2 3 4 2 4" xfId="7336"/>
    <cellStyle name="Normal 3 2 3 2 3 4 2 4 2" xfId="7337"/>
    <cellStyle name="Normal 3 2 3 2 3 4 2 5" xfId="7338"/>
    <cellStyle name="Normal 3 2 3 2 3 4 3" xfId="7339"/>
    <cellStyle name="Normal 3 2 3 2 3 4 3 2" xfId="7340"/>
    <cellStyle name="Normal 3 2 3 2 3 4 3 2 2" xfId="7341"/>
    <cellStyle name="Normal 3 2 3 2 3 4 3 2 2 2" xfId="7342"/>
    <cellStyle name="Normal 3 2 3 2 3 4 3 2 3" xfId="7343"/>
    <cellStyle name="Normal 3 2 3 2 3 4 3 3" xfId="7344"/>
    <cellStyle name="Normal 3 2 3 2 3 4 3 3 2" xfId="7345"/>
    <cellStyle name="Normal 3 2 3 2 3 4 3 4" xfId="7346"/>
    <cellStyle name="Normal 3 2 3 2 3 4 4" xfId="7347"/>
    <cellStyle name="Normal 3 2 3 2 3 4 4 2" xfId="7348"/>
    <cellStyle name="Normal 3 2 3 2 3 4 4 2 2" xfId="7349"/>
    <cellStyle name="Normal 3 2 3 2 3 4 4 3" xfId="7350"/>
    <cellStyle name="Normal 3 2 3 2 3 4 5" xfId="7351"/>
    <cellStyle name="Normal 3 2 3 2 3 4 5 2" xfId="7352"/>
    <cellStyle name="Normal 3 2 3 2 3 4 6" xfId="7353"/>
    <cellStyle name="Normal 3 2 3 2 3 5" xfId="7354"/>
    <cellStyle name="Normal 3 2 3 2 3 5 2" xfId="7355"/>
    <cellStyle name="Normal 3 2 3 2 3 5 2 2" xfId="7356"/>
    <cellStyle name="Normal 3 2 3 2 3 5 2 2 2" xfId="7357"/>
    <cellStyle name="Normal 3 2 3 2 3 5 2 2 2 2" xfId="7358"/>
    <cellStyle name="Normal 3 2 3 2 3 5 2 2 3" xfId="7359"/>
    <cellStyle name="Normal 3 2 3 2 3 5 2 3" xfId="7360"/>
    <cellStyle name="Normal 3 2 3 2 3 5 2 3 2" xfId="7361"/>
    <cellStyle name="Normal 3 2 3 2 3 5 2 4" xfId="7362"/>
    <cellStyle name="Normal 3 2 3 2 3 5 3" xfId="7363"/>
    <cellStyle name="Normal 3 2 3 2 3 5 3 2" xfId="7364"/>
    <cellStyle name="Normal 3 2 3 2 3 5 3 2 2" xfId="7365"/>
    <cellStyle name="Normal 3 2 3 2 3 5 3 3" xfId="7366"/>
    <cellStyle name="Normal 3 2 3 2 3 5 4" xfId="7367"/>
    <cellStyle name="Normal 3 2 3 2 3 5 4 2" xfId="7368"/>
    <cellStyle name="Normal 3 2 3 2 3 5 5" xfId="7369"/>
    <cellStyle name="Normal 3 2 3 2 3 6" xfId="7370"/>
    <cellStyle name="Normal 3 2 3 2 3 6 2" xfId="7371"/>
    <cellStyle name="Normal 3 2 3 2 3 6 2 2" xfId="7372"/>
    <cellStyle name="Normal 3 2 3 2 3 6 2 2 2" xfId="7373"/>
    <cellStyle name="Normal 3 2 3 2 3 6 2 3" xfId="7374"/>
    <cellStyle name="Normal 3 2 3 2 3 6 3" xfId="7375"/>
    <cellStyle name="Normal 3 2 3 2 3 6 3 2" xfId="7376"/>
    <cellStyle name="Normal 3 2 3 2 3 6 4" xfId="7377"/>
    <cellStyle name="Normal 3 2 3 2 3 7" xfId="7378"/>
    <cellStyle name="Normal 3 2 3 2 3 7 2" xfId="7379"/>
    <cellStyle name="Normal 3 2 3 2 3 7 2 2" xfId="7380"/>
    <cellStyle name="Normal 3 2 3 2 3 7 3" xfId="7381"/>
    <cellStyle name="Normal 3 2 3 2 3 8" xfId="7382"/>
    <cellStyle name="Normal 3 2 3 2 3 8 2" xfId="7383"/>
    <cellStyle name="Normal 3 2 3 2 3 9" xfId="7384"/>
    <cellStyle name="Normal 3 2 3 2 4" xfId="7385"/>
    <cellStyle name="Normal 3 2 3 2 4 2" xfId="7386"/>
    <cellStyle name="Normal 3 2 3 2 4 2 2" xfId="7387"/>
    <cellStyle name="Normal 3 2 3 2 4 2 2 2" xfId="7388"/>
    <cellStyle name="Normal 3 2 3 2 4 2 2 2 2" xfId="7389"/>
    <cellStyle name="Normal 3 2 3 2 4 2 2 2 2 2" xfId="7390"/>
    <cellStyle name="Normal 3 2 3 2 4 2 2 2 2 2 2" xfId="7391"/>
    <cellStyle name="Normal 3 2 3 2 4 2 2 2 2 2 2 2" xfId="7392"/>
    <cellStyle name="Normal 3 2 3 2 4 2 2 2 2 2 3" xfId="7393"/>
    <cellStyle name="Normal 3 2 3 2 4 2 2 2 2 3" xfId="7394"/>
    <cellStyle name="Normal 3 2 3 2 4 2 2 2 2 3 2" xfId="7395"/>
    <cellStyle name="Normal 3 2 3 2 4 2 2 2 2 4" xfId="7396"/>
    <cellStyle name="Normal 3 2 3 2 4 2 2 2 3" xfId="7397"/>
    <cellStyle name="Normal 3 2 3 2 4 2 2 2 3 2" xfId="7398"/>
    <cellStyle name="Normal 3 2 3 2 4 2 2 2 3 2 2" xfId="7399"/>
    <cellStyle name="Normal 3 2 3 2 4 2 2 2 3 3" xfId="7400"/>
    <cellStyle name="Normal 3 2 3 2 4 2 2 2 4" xfId="7401"/>
    <cellStyle name="Normal 3 2 3 2 4 2 2 2 4 2" xfId="7402"/>
    <cellStyle name="Normal 3 2 3 2 4 2 2 2 5" xfId="7403"/>
    <cellStyle name="Normal 3 2 3 2 4 2 2 3" xfId="7404"/>
    <cellStyle name="Normal 3 2 3 2 4 2 2 3 2" xfId="7405"/>
    <cellStyle name="Normal 3 2 3 2 4 2 2 3 2 2" xfId="7406"/>
    <cellStyle name="Normal 3 2 3 2 4 2 2 3 2 2 2" xfId="7407"/>
    <cellStyle name="Normal 3 2 3 2 4 2 2 3 2 3" xfId="7408"/>
    <cellStyle name="Normal 3 2 3 2 4 2 2 3 3" xfId="7409"/>
    <cellStyle name="Normal 3 2 3 2 4 2 2 3 3 2" xfId="7410"/>
    <cellStyle name="Normal 3 2 3 2 4 2 2 3 4" xfId="7411"/>
    <cellStyle name="Normal 3 2 3 2 4 2 2 4" xfId="7412"/>
    <cellStyle name="Normal 3 2 3 2 4 2 2 4 2" xfId="7413"/>
    <cellStyle name="Normal 3 2 3 2 4 2 2 4 2 2" xfId="7414"/>
    <cellStyle name="Normal 3 2 3 2 4 2 2 4 3" xfId="7415"/>
    <cellStyle name="Normal 3 2 3 2 4 2 2 5" xfId="7416"/>
    <cellStyle name="Normal 3 2 3 2 4 2 2 5 2" xfId="7417"/>
    <cellStyle name="Normal 3 2 3 2 4 2 2 6" xfId="7418"/>
    <cellStyle name="Normal 3 2 3 2 4 2 3" xfId="7419"/>
    <cellStyle name="Normal 3 2 3 2 4 2 3 2" xfId="7420"/>
    <cellStyle name="Normal 3 2 3 2 4 2 3 2 2" xfId="7421"/>
    <cellStyle name="Normal 3 2 3 2 4 2 3 2 2 2" xfId="7422"/>
    <cellStyle name="Normal 3 2 3 2 4 2 3 2 2 2 2" xfId="7423"/>
    <cellStyle name="Normal 3 2 3 2 4 2 3 2 2 3" xfId="7424"/>
    <cellStyle name="Normal 3 2 3 2 4 2 3 2 3" xfId="7425"/>
    <cellStyle name="Normal 3 2 3 2 4 2 3 2 3 2" xfId="7426"/>
    <cellStyle name="Normal 3 2 3 2 4 2 3 2 4" xfId="7427"/>
    <cellStyle name="Normal 3 2 3 2 4 2 3 3" xfId="7428"/>
    <cellStyle name="Normal 3 2 3 2 4 2 3 3 2" xfId="7429"/>
    <cellStyle name="Normal 3 2 3 2 4 2 3 3 2 2" xfId="7430"/>
    <cellStyle name="Normal 3 2 3 2 4 2 3 3 3" xfId="7431"/>
    <cellStyle name="Normal 3 2 3 2 4 2 3 4" xfId="7432"/>
    <cellStyle name="Normal 3 2 3 2 4 2 3 4 2" xfId="7433"/>
    <cellStyle name="Normal 3 2 3 2 4 2 3 5" xfId="7434"/>
    <cellStyle name="Normal 3 2 3 2 4 2 4" xfId="7435"/>
    <cellStyle name="Normal 3 2 3 2 4 2 4 2" xfId="7436"/>
    <cellStyle name="Normal 3 2 3 2 4 2 4 2 2" xfId="7437"/>
    <cellStyle name="Normal 3 2 3 2 4 2 4 2 2 2" xfId="7438"/>
    <cellStyle name="Normal 3 2 3 2 4 2 4 2 3" xfId="7439"/>
    <cellStyle name="Normal 3 2 3 2 4 2 4 3" xfId="7440"/>
    <cellStyle name="Normal 3 2 3 2 4 2 4 3 2" xfId="7441"/>
    <cellStyle name="Normal 3 2 3 2 4 2 4 4" xfId="7442"/>
    <cellStyle name="Normal 3 2 3 2 4 2 5" xfId="7443"/>
    <cellStyle name="Normal 3 2 3 2 4 2 5 2" xfId="7444"/>
    <cellStyle name="Normal 3 2 3 2 4 2 5 2 2" xfId="7445"/>
    <cellStyle name="Normal 3 2 3 2 4 2 5 3" xfId="7446"/>
    <cellStyle name="Normal 3 2 3 2 4 2 6" xfId="7447"/>
    <cellStyle name="Normal 3 2 3 2 4 2 6 2" xfId="7448"/>
    <cellStyle name="Normal 3 2 3 2 4 2 7" xfId="7449"/>
    <cellStyle name="Normal 3 2 3 2 4 3" xfId="7450"/>
    <cellStyle name="Normal 3 2 3 2 4 3 2" xfId="7451"/>
    <cellStyle name="Normal 3 2 3 2 4 3 2 2" xfId="7452"/>
    <cellStyle name="Normal 3 2 3 2 4 3 2 2 2" xfId="7453"/>
    <cellStyle name="Normal 3 2 3 2 4 3 2 2 2 2" xfId="7454"/>
    <cellStyle name="Normal 3 2 3 2 4 3 2 2 2 2 2" xfId="7455"/>
    <cellStyle name="Normal 3 2 3 2 4 3 2 2 2 3" xfId="7456"/>
    <cellStyle name="Normal 3 2 3 2 4 3 2 2 3" xfId="7457"/>
    <cellStyle name="Normal 3 2 3 2 4 3 2 2 3 2" xfId="7458"/>
    <cellStyle name="Normal 3 2 3 2 4 3 2 2 4" xfId="7459"/>
    <cellStyle name="Normal 3 2 3 2 4 3 2 3" xfId="7460"/>
    <cellStyle name="Normal 3 2 3 2 4 3 2 3 2" xfId="7461"/>
    <cellStyle name="Normal 3 2 3 2 4 3 2 3 2 2" xfId="7462"/>
    <cellStyle name="Normal 3 2 3 2 4 3 2 3 3" xfId="7463"/>
    <cellStyle name="Normal 3 2 3 2 4 3 2 4" xfId="7464"/>
    <cellStyle name="Normal 3 2 3 2 4 3 2 4 2" xfId="7465"/>
    <cellStyle name="Normal 3 2 3 2 4 3 2 5" xfId="7466"/>
    <cellStyle name="Normal 3 2 3 2 4 3 3" xfId="7467"/>
    <cellStyle name="Normal 3 2 3 2 4 3 3 2" xfId="7468"/>
    <cellStyle name="Normal 3 2 3 2 4 3 3 2 2" xfId="7469"/>
    <cellStyle name="Normal 3 2 3 2 4 3 3 2 2 2" xfId="7470"/>
    <cellStyle name="Normal 3 2 3 2 4 3 3 2 3" xfId="7471"/>
    <cellStyle name="Normal 3 2 3 2 4 3 3 3" xfId="7472"/>
    <cellStyle name="Normal 3 2 3 2 4 3 3 3 2" xfId="7473"/>
    <cellStyle name="Normal 3 2 3 2 4 3 3 4" xfId="7474"/>
    <cellStyle name="Normal 3 2 3 2 4 3 4" xfId="7475"/>
    <cellStyle name="Normal 3 2 3 2 4 3 4 2" xfId="7476"/>
    <cellStyle name="Normal 3 2 3 2 4 3 4 2 2" xfId="7477"/>
    <cellStyle name="Normal 3 2 3 2 4 3 4 3" xfId="7478"/>
    <cellStyle name="Normal 3 2 3 2 4 3 5" xfId="7479"/>
    <cellStyle name="Normal 3 2 3 2 4 3 5 2" xfId="7480"/>
    <cellStyle name="Normal 3 2 3 2 4 3 6" xfId="7481"/>
    <cellStyle name="Normal 3 2 3 2 4 4" xfId="7482"/>
    <cellStyle name="Normal 3 2 3 2 4 4 2" xfId="7483"/>
    <cellStyle name="Normal 3 2 3 2 4 4 2 2" xfId="7484"/>
    <cellStyle name="Normal 3 2 3 2 4 4 2 2 2" xfId="7485"/>
    <cellStyle name="Normal 3 2 3 2 4 4 2 2 2 2" xfId="7486"/>
    <cellStyle name="Normal 3 2 3 2 4 4 2 2 3" xfId="7487"/>
    <cellStyle name="Normal 3 2 3 2 4 4 2 3" xfId="7488"/>
    <cellStyle name="Normal 3 2 3 2 4 4 2 3 2" xfId="7489"/>
    <cellStyle name="Normal 3 2 3 2 4 4 2 4" xfId="7490"/>
    <cellStyle name="Normal 3 2 3 2 4 4 3" xfId="7491"/>
    <cellStyle name="Normal 3 2 3 2 4 4 3 2" xfId="7492"/>
    <cellStyle name="Normal 3 2 3 2 4 4 3 2 2" xfId="7493"/>
    <cellStyle name="Normal 3 2 3 2 4 4 3 3" xfId="7494"/>
    <cellStyle name="Normal 3 2 3 2 4 4 4" xfId="7495"/>
    <cellStyle name="Normal 3 2 3 2 4 4 4 2" xfId="7496"/>
    <cellStyle name="Normal 3 2 3 2 4 4 5" xfId="7497"/>
    <cellStyle name="Normal 3 2 3 2 4 5" xfId="7498"/>
    <cellStyle name="Normal 3 2 3 2 4 5 2" xfId="7499"/>
    <cellStyle name="Normal 3 2 3 2 4 5 2 2" xfId="7500"/>
    <cellStyle name="Normal 3 2 3 2 4 5 2 2 2" xfId="7501"/>
    <cellStyle name="Normal 3 2 3 2 4 5 2 3" xfId="7502"/>
    <cellStyle name="Normal 3 2 3 2 4 5 3" xfId="7503"/>
    <cellStyle name="Normal 3 2 3 2 4 5 3 2" xfId="7504"/>
    <cellStyle name="Normal 3 2 3 2 4 5 4" xfId="7505"/>
    <cellStyle name="Normal 3 2 3 2 4 6" xfId="7506"/>
    <cellStyle name="Normal 3 2 3 2 4 6 2" xfId="7507"/>
    <cellStyle name="Normal 3 2 3 2 4 6 2 2" xfId="7508"/>
    <cellStyle name="Normal 3 2 3 2 4 6 3" xfId="7509"/>
    <cellStyle name="Normal 3 2 3 2 4 7" xfId="7510"/>
    <cellStyle name="Normal 3 2 3 2 4 7 2" xfId="7511"/>
    <cellStyle name="Normal 3 2 3 2 4 8" xfId="7512"/>
    <cellStyle name="Normal 3 2 3 2 5" xfId="7513"/>
    <cellStyle name="Normal 3 2 3 2 5 2" xfId="7514"/>
    <cellStyle name="Normal 3 2 3 2 5 2 2" xfId="7515"/>
    <cellStyle name="Normal 3 2 3 2 5 2 2 2" xfId="7516"/>
    <cellStyle name="Normal 3 2 3 2 5 2 2 2 2" xfId="7517"/>
    <cellStyle name="Normal 3 2 3 2 5 2 2 2 2 2" xfId="7518"/>
    <cellStyle name="Normal 3 2 3 2 5 2 2 2 2 2 2" xfId="7519"/>
    <cellStyle name="Normal 3 2 3 2 5 2 2 2 2 3" xfId="7520"/>
    <cellStyle name="Normal 3 2 3 2 5 2 2 2 3" xfId="7521"/>
    <cellStyle name="Normal 3 2 3 2 5 2 2 2 3 2" xfId="7522"/>
    <cellStyle name="Normal 3 2 3 2 5 2 2 2 4" xfId="7523"/>
    <cellStyle name="Normal 3 2 3 2 5 2 2 3" xfId="7524"/>
    <cellStyle name="Normal 3 2 3 2 5 2 2 3 2" xfId="7525"/>
    <cellStyle name="Normal 3 2 3 2 5 2 2 3 2 2" xfId="7526"/>
    <cellStyle name="Normal 3 2 3 2 5 2 2 3 3" xfId="7527"/>
    <cellStyle name="Normal 3 2 3 2 5 2 2 4" xfId="7528"/>
    <cellStyle name="Normal 3 2 3 2 5 2 2 4 2" xfId="7529"/>
    <cellStyle name="Normal 3 2 3 2 5 2 2 5" xfId="7530"/>
    <cellStyle name="Normal 3 2 3 2 5 2 3" xfId="7531"/>
    <cellStyle name="Normal 3 2 3 2 5 2 3 2" xfId="7532"/>
    <cellStyle name="Normal 3 2 3 2 5 2 3 2 2" xfId="7533"/>
    <cellStyle name="Normal 3 2 3 2 5 2 3 2 2 2" xfId="7534"/>
    <cellStyle name="Normal 3 2 3 2 5 2 3 2 3" xfId="7535"/>
    <cellStyle name="Normal 3 2 3 2 5 2 3 3" xfId="7536"/>
    <cellStyle name="Normal 3 2 3 2 5 2 3 3 2" xfId="7537"/>
    <cellStyle name="Normal 3 2 3 2 5 2 3 4" xfId="7538"/>
    <cellStyle name="Normal 3 2 3 2 5 2 4" xfId="7539"/>
    <cellStyle name="Normal 3 2 3 2 5 2 4 2" xfId="7540"/>
    <cellStyle name="Normal 3 2 3 2 5 2 4 2 2" xfId="7541"/>
    <cellStyle name="Normal 3 2 3 2 5 2 4 3" xfId="7542"/>
    <cellStyle name="Normal 3 2 3 2 5 2 5" xfId="7543"/>
    <cellStyle name="Normal 3 2 3 2 5 2 5 2" xfId="7544"/>
    <cellStyle name="Normal 3 2 3 2 5 2 6" xfId="7545"/>
    <cellStyle name="Normal 3 2 3 2 5 3" xfId="7546"/>
    <cellStyle name="Normal 3 2 3 2 5 3 2" xfId="7547"/>
    <cellStyle name="Normal 3 2 3 2 5 3 2 2" xfId="7548"/>
    <cellStyle name="Normal 3 2 3 2 5 3 2 2 2" xfId="7549"/>
    <cellStyle name="Normal 3 2 3 2 5 3 2 2 2 2" xfId="7550"/>
    <cellStyle name="Normal 3 2 3 2 5 3 2 2 3" xfId="7551"/>
    <cellStyle name="Normal 3 2 3 2 5 3 2 3" xfId="7552"/>
    <cellStyle name="Normal 3 2 3 2 5 3 2 3 2" xfId="7553"/>
    <cellStyle name="Normal 3 2 3 2 5 3 2 4" xfId="7554"/>
    <cellStyle name="Normal 3 2 3 2 5 3 3" xfId="7555"/>
    <cellStyle name="Normal 3 2 3 2 5 3 3 2" xfId="7556"/>
    <cellStyle name="Normal 3 2 3 2 5 3 3 2 2" xfId="7557"/>
    <cellStyle name="Normal 3 2 3 2 5 3 3 3" xfId="7558"/>
    <cellStyle name="Normal 3 2 3 2 5 3 4" xfId="7559"/>
    <cellStyle name="Normal 3 2 3 2 5 3 4 2" xfId="7560"/>
    <cellStyle name="Normal 3 2 3 2 5 3 5" xfId="7561"/>
    <cellStyle name="Normal 3 2 3 2 5 4" xfId="7562"/>
    <cellStyle name="Normal 3 2 3 2 5 4 2" xfId="7563"/>
    <cellStyle name="Normal 3 2 3 2 5 4 2 2" xfId="7564"/>
    <cellStyle name="Normal 3 2 3 2 5 4 2 2 2" xfId="7565"/>
    <cellStyle name="Normal 3 2 3 2 5 4 2 3" xfId="7566"/>
    <cellStyle name="Normal 3 2 3 2 5 4 3" xfId="7567"/>
    <cellStyle name="Normal 3 2 3 2 5 4 3 2" xfId="7568"/>
    <cellStyle name="Normal 3 2 3 2 5 4 4" xfId="7569"/>
    <cellStyle name="Normal 3 2 3 2 5 5" xfId="7570"/>
    <cellStyle name="Normal 3 2 3 2 5 5 2" xfId="7571"/>
    <cellStyle name="Normal 3 2 3 2 5 5 2 2" xfId="7572"/>
    <cellStyle name="Normal 3 2 3 2 5 5 3" xfId="7573"/>
    <cellStyle name="Normal 3 2 3 2 5 6" xfId="7574"/>
    <cellStyle name="Normal 3 2 3 2 5 6 2" xfId="7575"/>
    <cellStyle name="Normal 3 2 3 2 5 7" xfId="7576"/>
    <cellStyle name="Normal 3 2 3 2 6" xfId="7577"/>
    <cellStyle name="Normal 3 2 3 2 6 2" xfId="7578"/>
    <cellStyle name="Normal 3 2 3 2 6 2 2" xfId="7579"/>
    <cellStyle name="Normal 3 2 3 2 6 2 2 2" xfId="7580"/>
    <cellStyle name="Normal 3 2 3 2 6 2 2 2 2" xfId="7581"/>
    <cellStyle name="Normal 3 2 3 2 6 2 2 2 2 2" xfId="7582"/>
    <cellStyle name="Normal 3 2 3 2 6 2 2 2 3" xfId="7583"/>
    <cellStyle name="Normal 3 2 3 2 6 2 2 3" xfId="7584"/>
    <cellStyle name="Normal 3 2 3 2 6 2 2 3 2" xfId="7585"/>
    <cellStyle name="Normal 3 2 3 2 6 2 2 4" xfId="7586"/>
    <cellStyle name="Normal 3 2 3 2 6 2 3" xfId="7587"/>
    <cellStyle name="Normal 3 2 3 2 6 2 3 2" xfId="7588"/>
    <cellStyle name="Normal 3 2 3 2 6 2 3 2 2" xfId="7589"/>
    <cellStyle name="Normal 3 2 3 2 6 2 3 3" xfId="7590"/>
    <cellStyle name="Normal 3 2 3 2 6 2 4" xfId="7591"/>
    <cellStyle name="Normal 3 2 3 2 6 2 4 2" xfId="7592"/>
    <cellStyle name="Normal 3 2 3 2 6 2 5" xfId="7593"/>
    <cellStyle name="Normal 3 2 3 2 6 3" xfId="7594"/>
    <cellStyle name="Normal 3 2 3 2 6 3 2" xfId="7595"/>
    <cellStyle name="Normal 3 2 3 2 6 3 2 2" xfId="7596"/>
    <cellStyle name="Normal 3 2 3 2 6 3 2 2 2" xfId="7597"/>
    <cellStyle name="Normal 3 2 3 2 6 3 2 3" xfId="7598"/>
    <cellStyle name="Normal 3 2 3 2 6 3 3" xfId="7599"/>
    <cellStyle name="Normal 3 2 3 2 6 3 3 2" xfId="7600"/>
    <cellStyle name="Normal 3 2 3 2 6 3 4" xfId="7601"/>
    <cellStyle name="Normal 3 2 3 2 6 4" xfId="7602"/>
    <cellStyle name="Normal 3 2 3 2 6 4 2" xfId="7603"/>
    <cellStyle name="Normal 3 2 3 2 6 4 2 2" xfId="7604"/>
    <cellStyle name="Normal 3 2 3 2 6 4 3" xfId="7605"/>
    <cellStyle name="Normal 3 2 3 2 6 5" xfId="7606"/>
    <cellStyle name="Normal 3 2 3 2 6 5 2" xfId="7607"/>
    <cellStyle name="Normal 3 2 3 2 6 6" xfId="7608"/>
    <cellStyle name="Normal 3 2 3 2 7" xfId="7609"/>
    <cellStyle name="Normal 3 2 3 2 7 2" xfId="7610"/>
    <cellStyle name="Normal 3 2 3 2 7 2 2" xfId="7611"/>
    <cellStyle name="Normal 3 2 3 2 7 2 2 2" xfId="7612"/>
    <cellStyle name="Normal 3 2 3 2 7 2 2 2 2" xfId="7613"/>
    <cellStyle name="Normal 3 2 3 2 7 2 2 3" xfId="7614"/>
    <cellStyle name="Normal 3 2 3 2 7 2 3" xfId="7615"/>
    <cellStyle name="Normal 3 2 3 2 7 2 3 2" xfId="7616"/>
    <cellStyle name="Normal 3 2 3 2 7 2 4" xfId="7617"/>
    <cellStyle name="Normal 3 2 3 2 7 3" xfId="7618"/>
    <cellStyle name="Normal 3 2 3 2 7 3 2" xfId="7619"/>
    <cellStyle name="Normal 3 2 3 2 7 3 2 2" xfId="7620"/>
    <cellStyle name="Normal 3 2 3 2 7 3 3" xfId="7621"/>
    <cellStyle name="Normal 3 2 3 2 7 4" xfId="7622"/>
    <cellStyle name="Normal 3 2 3 2 7 4 2" xfId="7623"/>
    <cellStyle name="Normal 3 2 3 2 7 5" xfId="7624"/>
    <cellStyle name="Normal 3 2 3 2 8" xfId="7625"/>
    <cellStyle name="Normal 3 2 3 2 8 2" xfId="7626"/>
    <cellStyle name="Normal 3 2 3 2 8 2 2" xfId="7627"/>
    <cellStyle name="Normal 3 2 3 2 8 2 2 2" xfId="7628"/>
    <cellStyle name="Normal 3 2 3 2 8 2 3" xfId="7629"/>
    <cellStyle name="Normal 3 2 3 2 8 3" xfId="7630"/>
    <cellStyle name="Normal 3 2 3 2 8 3 2" xfId="7631"/>
    <cellStyle name="Normal 3 2 3 2 8 4" xfId="7632"/>
    <cellStyle name="Normal 3 2 3 2 9" xfId="7633"/>
    <cellStyle name="Normal 3 2 3 2 9 2" xfId="7634"/>
    <cellStyle name="Normal 3 2 3 2 9 2 2" xfId="7635"/>
    <cellStyle name="Normal 3 2 3 2 9 3" xfId="7636"/>
    <cellStyle name="Normal 3 2 3 3" xfId="7637"/>
    <cellStyle name="Normal 3 2 3 3 10" xfId="7638"/>
    <cellStyle name="Normal 3 2 3 3 2" xfId="7639"/>
    <cellStyle name="Normal 3 2 3 3 2 2" xfId="7640"/>
    <cellStyle name="Normal 3 2 3 3 2 2 2" xfId="7641"/>
    <cellStyle name="Normal 3 2 3 3 2 2 2 2" xfId="7642"/>
    <cellStyle name="Normal 3 2 3 3 2 2 2 2 2" xfId="7643"/>
    <cellStyle name="Normal 3 2 3 3 2 2 2 2 2 2" xfId="7644"/>
    <cellStyle name="Normal 3 2 3 3 2 2 2 2 2 2 2" xfId="7645"/>
    <cellStyle name="Normal 3 2 3 3 2 2 2 2 2 2 2 2" xfId="7646"/>
    <cellStyle name="Normal 3 2 3 3 2 2 2 2 2 2 2 2 2" xfId="7647"/>
    <cellStyle name="Normal 3 2 3 3 2 2 2 2 2 2 2 3" xfId="7648"/>
    <cellStyle name="Normal 3 2 3 3 2 2 2 2 2 2 3" xfId="7649"/>
    <cellStyle name="Normal 3 2 3 3 2 2 2 2 2 2 3 2" xfId="7650"/>
    <cellStyle name="Normal 3 2 3 3 2 2 2 2 2 2 4" xfId="7651"/>
    <cellStyle name="Normal 3 2 3 3 2 2 2 2 2 3" xfId="7652"/>
    <cellStyle name="Normal 3 2 3 3 2 2 2 2 2 3 2" xfId="7653"/>
    <cellStyle name="Normal 3 2 3 3 2 2 2 2 2 3 2 2" xfId="7654"/>
    <cellStyle name="Normal 3 2 3 3 2 2 2 2 2 3 3" xfId="7655"/>
    <cellStyle name="Normal 3 2 3 3 2 2 2 2 2 4" xfId="7656"/>
    <cellStyle name="Normal 3 2 3 3 2 2 2 2 2 4 2" xfId="7657"/>
    <cellStyle name="Normal 3 2 3 3 2 2 2 2 2 5" xfId="7658"/>
    <cellStyle name="Normal 3 2 3 3 2 2 2 2 3" xfId="7659"/>
    <cellStyle name="Normal 3 2 3 3 2 2 2 2 3 2" xfId="7660"/>
    <cellStyle name="Normal 3 2 3 3 2 2 2 2 3 2 2" xfId="7661"/>
    <cellStyle name="Normal 3 2 3 3 2 2 2 2 3 2 2 2" xfId="7662"/>
    <cellStyle name="Normal 3 2 3 3 2 2 2 2 3 2 3" xfId="7663"/>
    <cellStyle name="Normal 3 2 3 3 2 2 2 2 3 3" xfId="7664"/>
    <cellStyle name="Normal 3 2 3 3 2 2 2 2 3 3 2" xfId="7665"/>
    <cellStyle name="Normal 3 2 3 3 2 2 2 2 3 4" xfId="7666"/>
    <cellStyle name="Normal 3 2 3 3 2 2 2 2 4" xfId="7667"/>
    <cellStyle name="Normal 3 2 3 3 2 2 2 2 4 2" xfId="7668"/>
    <cellStyle name="Normal 3 2 3 3 2 2 2 2 4 2 2" xfId="7669"/>
    <cellStyle name="Normal 3 2 3 3 2 2 2 2 4 3" xfId="7670"/>
    <cellStyle name="Normal 3 2 3 3 2 2 2 2 5" xfId="7671"/>
    <cellStyle name="Normal 3 2 3 3 2 2 2 2 5 2" xfId="7672"/>
    <cellStyle name="Normal 3 2 3 3 2 2 2 2 6" xfId="7673"/>
    <cellStyle name="Normal 3 2 3 3 2 2 2 3" xfId="7674"/>
    <cellStyle name="Normal 3 2 3 3 2 2 2 3 2" xfId="7675"/>
    <cellStyle name="Normal 3 2 3 3 2 2 2 3 2 2" xfId="7676"/>
    <cellStyle name="Normal 3 2 3 3 2 2 2 3 2 2 2" xfId="7677"/>
    <cellStyle name="Normal 3 2 3 3 2 2 2 3 2 2 2 2" xfId="7678"/>
    <cellStyle name="Normal 3 2 3 3 2 2 2 3 2 2 3" xfId="7679"/>
    <cellStyle name="Normal 3 2 3 3 2 2 2 3 2 3" xfId="7680"/>
    <cellStyle name="Normal 3 2 3 3 2 2 2 3 2 3 2" xfId="7681"/>
    <cellStyle name="Normal 3 2 3 3 2 2 2 3 2 4" xfId="7682"/>
    <cellStyle name="Normal 3 2 3 3 2 2 2 3 3" xfId="7683"/>
    <cellStyle name="Normal 3 2 3 3 2 2 2 3 3 2" xfId="7684"/>
    <cellStyle name="Normal 3 2 3 3 2 2 2 3 3 2 2" xfId="7685"/>
    <cellStyle name="Normal 3 2 3 3 2 2 2 3 3 3" xfId="7686"/>
    <cellStyle name="Normal 3 2 3 3 2 2 2 3 4" xfId="7687"/>
    <cellStyle name="Normal 3 2 3 3 2 2 2 3 4 2" xfId="7688"/>
    <cellStyle name="Normal 3 2 3 3 2 2 2 3 5" xfId="7689"/>
    <cellStyle name="Normal 3 2 3 3 2 2 2 4" xfId="7690"/>
    <cellStyle name="Normal 3 2 3 3 2 2 2 4 2" xfId="7691"/>
    <cellStyle name="Normal 3 2 3 3 2 2 2 4 2 2" xfId="7692"/>
    <cellStyle name="Normal 3 2 3 3 2 2 2 4 2 2 2" xfId="7693"/>
    <cellStyle name="Normal 3 2 3 3 2 2 2 4 2 3" xfId="7694"/>
    <cellStyle name="Normal 3 2 3 3 2 2 2 4 3" xfId="7695"/>
    <cellStyle name="Normal 3 2 3 3 2 2 2 4 3 2" xfId="7696"/>
    <cellStyle name="Normal 3 2 3 3 2 2 2 4 4" xfId="7697"/>
    <cellStyle name="Normal 3 2 3 3 2 2 2 5" xfId="7698"/>
    <cellStyle name="Normal 3 2 3 3 2 2 2 5 2" xfId="7699"/>
    <cellStyle name="Normal 3 2 3 3 2 2 2 5 2 2" xfId="7700"/>
    <cellStyle name="Normal 3 2 3 3 2 2 2 5 3" xfId="7701"/>
    <cellStyle name="Normal 3 2 3 3 2 2 2 6" xfId="7702"/>
    <cellStyle name="Normal 3 2 3 3 2 2 2 6 2" xfId="7703"/>
    <cellStyle name="Normal 3 2 3 3 2 2 2 7" xfId="7704"/>
    <cellStyle name="Normal 3 2 3 3 2 2 3" xfId="7705"/>
    <cellStyle name="Normal 3 2 3 3 2 2 3 2" xfId="7706"/>
    <cellStyle name="Normal 3 2 3 3 2 2 3 2 2" xfId="7707"/>
    <cellStyle name="Normal 3 2 3 3 2 2 3 2 2 2" xfId="7708"/>
    <cellStyle name="Normal 3 2 3 3 2 2 3 2 2 2 2" xfId="7709"/>
    <cellStyle name="Normal 3 2 3 3 2 2 3 2 2 2 2 2" xfId="7710"/>
    <cellStyle name="Normal 3 2 3 3 2 2 3 2 2 2 3" xfId="7711"/>
    <cellStyle name="Normal 3 2 3 3 2 2 3 2 2 3" xfId="7712"/>
    <cellStyle name="Normal 3 2 3 3 2 2 3 2 2 3 2" xfId="7713"/>
    <cellStyle name="Normal 3 2 3 3 2 2 3 2 2 4" xfId="7714"/>
    <cellStyle name="Normal 3 2 3 3 2 2 3 2 3" xfId="7715"/>
    <cellStyle name="Normal 3 2 3 3 2 2 3 2 3 2" xfId="7716"/>
    <cellStyle name="Normal 3 2 3 3 2 2 3 2 3 2 2" xfId="7717"/>
    <cellStyle name="Normal 3 2 3 3 2 2 3 2 3 3" xfId="7718"/>
    <cellStyle name="Normal 3 2 3 3 2 2 3 2 4" xfId="7719"/>
    <cellStyle name="Normal 3 2 3 3 2 2 3 2 4 2" xfId="7720"/>
    <cellStyle name="Normal 3 2 3 3 2 2 3 2 5" xfId="7721"/>
    <cellStyle name="Normal 3 2 3 3 2 2 3 3" xfId="7722"/>
    <cellStyle name="Normal 3 2 3 3 2 2 3 3 2" xfId="7723"/>
    <cellStyle name="Normal 3 2 3 3 2 2 3 3 2 2" xfId="7724"/>
    <cellStyle name="Normal 3 2 3 3 2 2 3 3 2 2 2" xfId="7725"/>
    <cellStyle name="Normal 3 2 3 3 2 2 3 3 2 3" xfId="7726"/>
    <cellStyle name="Normal 3 2 3 3 2 2 3 3 3" xfId="7727"/>
    <cellStyle name="Normal 3 2 3 3 2 2 3 3 3 2" xfId="7728"/>
    <cellStyle name="Normal 3 2 3 3 2 2 3 3 4" xfId="7729"/>
    <cellStyle name="Normal 3 2 3 3 2 2 3 4" xfId="7730"/>
    <cellStyle name="Normal 3 2 3 3 2 2 3 4 2" xfId="7731"/>
    <cellStyle name="Normal 3 2 3 3 2 2 3 4 2 2" xfId="7732"/>
    <cellStyle name="Normal 3 2 3 3 2 2 3 4 3" xfId="7733"/>
    <cellStyle name="Normal 3 2 3 3 2 2 3 5" xfId="7734"/>
    <cellStyle name="Normal 3 2 3 3 2 2 3 5 2" xfId="7735"/>
    <cellStyle name="Normal 3 2 3 3 2 2 3 6" xfId="7736"/>
    <cellStyle name="Normal 3 2 3 3 2 2 4" xfId="7737"/>
    <cellStyle name="Normal 3 2 3 3 2 2 4 2" xfId="7738"/>
    <cellStyle name="Normal 3 2 3 3 2 2 4 2 2" xfId="7739"/>
    <cellStyle name="Normal 3 2 3 3 2 2 4 2 2 2" xfId="7740"/>
    <cellStyle name="Normal 3 2 3 3 2 2 4 2 2 2 2" xfId="7741"/>
    <cellStyle name="Normal 3 2 3 3 2 2 4 2 2 3" xfId="7742"/>
    <cellStyle name="Normal 3 2 3 3 2 2 4 2 3" xfId="7743"/>
    <cellStyle name="Normal 3 2 3 3 2 2 4 2 3 2" xfId="7744"/>
    <cellStyle name="Normal 3 2 3 3 2 2 4 2 4" xfId="7745"/>
    <cellStyle name="Normal 3 2 3 3 2 2 4 3" xfId="7746"/>
    <cellStyle name="Normal 3 2 3 3 2 2 4 3 2" xfId="7747"/>
    <cellStyle name="Normal 3 2 3 3 2 2 4 3 2 2" xfId="7748"/>
    <cellStyle name="Normal 3 2 3 3 2 2 4 3 3" xfId="7749"/>
    <cellStyle name="Normal 3 2 3 3 2 2 4 4" xfId="7750"/>
    <cellStyle name="Normal 3 2 3 3 2 2 4 4 2" xfId="7751"/>
    <cellStyle name="Normal 3 2 3 3 2 2 4 5" xfId="7752"/>
    <cellStyle name="Normal 3 2 3 3 2 2 5" xfId="7753"/>
    <cellStyle name="Normal 3 2 3 3 2 2 5 2" xfId="7754"/>
    <cellStyle name="Normal 3 2 3 3 2 2 5 2 2" xfId="7755"/>
    <cellStyle name="Normal 3 2 3 3 2 2 5 2 2 2" xfId="7756"/>
    <cellStyle name="Normal 3 2 3 3 2 2 5 2 3" xfId="7757"/>
    <cellStyle name="Normal 3 2 3 3 2 2 5 3" xfId="7758"/>
    <cellStyle name="Normal 3 2 3 3 2 2 5 3 2" xfId="7759"/>
    <cellStyle name="Normal 3 2 3 3 2 2 5 4" xfId="7760"/>
    <cellStyle name="Normal 3 2 3 3 2 2 6" xfId="7761"/>
    <cellStyle name="Normal 3 2 3 3 2 2 6 2" xfId="7762"/>
    <cellStyle name="Normal 3 2 3 3 2 2 6 2 2" xfId="7763"/>
    <cellStyle name="Normal 3 2 3 3 2 2 6 3" xfId="7764"/>
    <cellStyle name="Normal 3 2 3 3 2 2 7" xfId="7765"/>
    <cellStyle name="Normal 3 2 3 3 2 2 7 2" xfId="7766"/>
    <cellStyle name="Normal 3 2 3 3 2 2 8" xfId="7767"/>
    <cellStyle name="Normal 3 2 3 3 2 3" xfId="7768"/>
    <cellStyle name="Normal 3 2 3 3 2 3 2" xfId="7769"/>
    <cellStyle name="Normal 3 2 3 3 2 3 2 2" xfId="7770"/>
    <cellStyle name="Normal 3 2 3 3 2 3 2 2 2" xfId="7771"/>
    <cellStyle name="Normal 3 2 3 3 2 3 2 2 2 2" xfId="7772"/>
    <cellStyle name="Normal 3 2 3 3 2 3 2 2 2 2 2" xfId="7773"/>
    <cellStyle name="Normal 3 2 3 3 2 3 2 2 2 2 2 2" xfId="7774"/>
    <cellStyle name="Normal 3 2 3 3 2 3 2 2 2 2 3" xfId="7775"/>
    <cellStyle name="Normal 3 2 3 3 2 3 2 2 2 3" xfId="7776"/>
    <cellStyle name="Normal 3 2 3 3 2 3 2 2 2 3 2" xfId="7777"/>
    <cellStyle name="Normal 3 2 3 3 2 3 2 2 2 4" xfId="7778"/>
    <cellStyle name="Normal 3 2 3 3 2 3 2 2 3" xfId="7779"/>
    <cellStyle name="Normal 3 2 3 3 2 3 2 2 3 2" xfId="7780"/>
    <cellStyle name="Normal 3 2 3 3 2 3 2 2 3 2 2" xfId="7781"/>
    <cellStyle name="Normal 3 2 3 3 2 3 2 2 3 3" xfId="7782"/>
    <cellStyle name="Normal 3 2 3 3 2 3 2 2 4" xfId="7783"/>
    <cellStyle name="Normal 3 2 3 3 2 3 2 2 4 2" xfId="7784"/>
    <cellStyle name="Normal 3 2 3 3 2 3 2 2 5" xfId="7785"/>
    <cellStyle name="Normal 3 2 3 3 2 3 2 3" xfId="7786"/>
    <cellStyle name="Normal 3 2 3 3 2 3 2 3 2" xfId="7787"/>
    <cellStyle name="Normal 3 2 3 3 2 3 2 3 2 2" xfId="7788"/>
    <cellStyle name="Normal 3 2 3 3 2 3 2 3 2 2 2" xfId="7789"/>
    <cellStyle name="Normal 3 2 3 3 2 3 2 3 2 3" xfId="7790"/>
    <cellStyle name="Normal 3 2 3 3 2 3 2 3 3" xfId="7791"/>
    <cellStyle name="Normal 3 2 3 3 2 3 2 3 3 2" xfId="7792"/>
    <cellStyle name="Normal 3 2 3 3 2 3 2 3 4" xfId="7793"/>
    <cellStyle name="Normal 3 2 3 3 2 3 2 4" xfId="7794"/>
    <cellStyle name="Normal 3 2 3 3 2 3 2 4 2" xfId="7795"/>
    <cellStyle name="Normal 3 2 3 3 2 3 2 4 2 2" xfId="7796"/>
    <cellStyle name="Normal 3 2 3 3 2 3 2 4 3" xfId="7797"/>
    <cellStyle name="Normal 3 2 3 3 2 3 2 5" xfId="7798"/>
    <cellStyle name="Normal 3 2 3 3 2 3 2 5 2" xfId="7799"/>
    <cellStyle name="Normal 3 2 3 3 2 3 2 6" xfId="7800"/>
    <cellStyle name="Normal 3 2 3 3 2 3 3" xfId="7801"/>
    <cellStyle name="Normal 3 2 3 3 2 3 3 2" xfId="7802"/>
    <cellStyle name="Normal 3 2 3 3 2 3 3 2 2" xfId="7803"/>
    <cellStyle name="Normal 3 2 3 3 2 3 3 2 2 2" xfId="7804"/>
    <cellStyle name="Normal 3 2 3 3 2 3 3 2 2 2 2" xfId="7805"/>
    <cellStyle name="Normal 3 2 3 3 2 3 3 2 2 3" xfId="7806"/>
    <cellStyle name="Normal 3 2 3 3 2 3 3 2 3" xfId="7807"/>
    <cellStyle name="Normal 3 2 3 3 2 3 3 2 3 2" xfId="7808"/>
    <cellStyle name="Normal 3 2 3 3 2 3 3 2 4" xfId="7809"/>
    <cellStyle name="Normal 3 2 3 3 2 3 3 3" xfId="7810"/>
    <cellStyle name="Normal 3 2 3 3 2 3 3 3 2" xfId="7811"/>
    <cellStyle name="Normal 3 2 3 3 2 3 3 3 2 2" xfId="7812"/>
    <cellStyle name="Normal 3 2 3 3 2 3 3 3 3" xfId="7813"/>
    <cellStyle name="Normal 3 2 3 3 2 3 3 4" xfId="7814"/>
    <cellStyle name="Normal 3 2 3 3 2 3 3 4 2" xfId="7815"/>
    <cellStyle name="Normal 3 2 3 3 2 3 3 5" xfId="7816"/>
    <cellStyle name="Normal 3 2 3 3 2 3 4" xfId="7817"/>
    <cellStyle name="Normal 3 2 3 3 2 3 4 2" xfId="7818"/>
    <cellStyle name="Normal 3 2 3 3 2 3 4 2 2" xfId="7819"/>
    <cellStyle name="Normal 3 2 3 3 2 3 4 2 2 2" xfId="7820"/>
    <cellStyle name="Normal 3 2 3 3 2 3 4 2 3" xfId="7821"/>
    <cellStyle name="Normal 3 2 3 3 2 3 4 3" xfId="7822"/>
    <cellStyle name="Normal 3 2 3 3 2 3 4 3 2" xfId="7823"/>
    <cellStyle name="Normal 3 2 3 3 2 3 4 4" xfId="7824"/>
    <cellStyle name="Normal 3 2 3 3 2 3 5" xfId="7825"/>
    <cellStyle name="Normal 3 2 3 3 2 3 5 2" xfId="7826"/>
    <cellStyle name="Normal 3 2 3 3 2 3 5 2 2" xfId="7827"/>
    <cellStyle name="Normal 3 2 3 3 2 3 5 3" xfId="7828"/>
    <cellStyle name="Normal 3 2 3 3 2 3 6" xfId="7829"/>
    <cellStyle name="Normal 3 2 3 3 2 3 6 2" xfId="7830"/>
    <cellStyle name="Normal 3 2 3 3 2 3 7" xfId="7831"/>
    <cellStyle name="Normal 3 2 3 3 2 4" xfId="7832"/>
    <cellStyle name="Normal 3 2 3 3 2 4 2" xfId="7833"/>
    <cellStyle name="Normal 3 2 3 3 2 4 2 2" xfId="7834"/>
    <cellStyle name="Normal 3 2 3 3 2 4 2 2 2" xfId="7835"/>
    <cellStyle name="Normal 3 2 3 3 2 4 2 2 2 2" xfId="7836"/>
    <cellStyle name="Normal 3 2 3 3 2 4 2 2 2 2 2" xfId="7837"/>
    <cellStyle name="Normal 3 2 3 3 2 4 2 2 2 3" xfId="7838"/>
    <cellStyle name="Normal 3 2 3 3 2 4 2 2 3" xfId="7839"/>
    <cellStyle name="Normal 3 2 3 3 2 4 2 2 3 2" xfId="7840"/>
    <cellStyle name="Normal 3 2 3 3 2 4 2 2 4" xfId="7841"/>
    <cellStyle name="Normal 3 2 3 3 2 4 2 3" xfId="7842"/>
    <cellStyle name="Normal 3 2 3 3 2 4 2 3 2" xfId="7843"/>
    <cellStyle name="Normal 3 2 3 3 2 4 2 3 2 2" xfId="7844"/>
    <cellStyle name="Normal 3 2 3 3 2 4 2 3 3" xfId="7845"/>
    <cellStyle name="Normal 3 2 3 3 2 4 2 4" xfId="7846"/>
    <cellStyle name="Normal 3 2 3 3 2 4 2 4 2" xfId="7847"/>
    <cellStyle name="Normal 3 2 3 3 2 4 2 5" xfId="7848"/>
    <cellStyle name="Normal 3 2 3 3 2 4 3" xfId="7849"/>
    <cellStyle name="Normal 3 2 3 3 2 4 3 2" xfId="7850"/>
    <cellStyle name="Normal 3 2 3 3 2 4 3 2 2" xfId="7851"/>
    <cellStyle name="Normal 3 2 3 3 2 4 3 2 2 2" xfId="7852"/>
    <cellStyle name="Normal 3 2 3 3 2 4 3 2 3" xfId="7853"/>
    <cellStyle name="Normal 3 2 3 3 2 4 3 3" xfId="7854"/>
    <cellStyle name="Normal 3 2 3 3 2 4 3 3 2" xfId="7855"/>
    <cellStyle name="Normal 3 2 3 3 2 4 3 4" xfId="7856"/>
    <cellStyle name="Normal 3 2 3 3 2 4 4" xfId="7857"/>
    <cellStyle name="Normal 3 2 3 3 2 4 4 2" xfId="7858"/>
    <cellStyle name="Normal 3 2 3 3 2 4 4 2 2" xfId="7859"/>
    <cellStyle name="Normal 3 2 3 3 2 4 4 3" xfId="7860"/>
    <cellStyle name="Normal 3 2 3 3 2 4 5" xfId="7861"/>
    <cellStyle name="Normal 3 2 3 3 2 4 5 2" xfId="7862"/>
    <cellStyle name="Normal 3 2 3 3 2 4 6" xfId="7863"/>
    <cellStyle name="Normal 3 2 3 3 2 5" xfId="7864"/>
    <cellStyle name="Normal 3 2 3 3 2 5 2" xfId="7865"/>
    <cellStyle name="Normal 3 2 3 3 2 5 2 2" xfId="7866"/>
    <cellStyle name="Normal 3 2 3 3 2 5 2 2 2" xfId="7867"/>
    <cellStyle name="Normal 3 2 3 3 2 5 2 2 2 2" xfId="7868"/>
    <cellStyle name="Normal 3 2 3 3 2 5 2 2 3" xfId="7869"/>
    <cellStyle name="Normal 3 2 3 3 2 5 2 3" xfId="7870"/>
    <cellStyle name="Normal 3 2 3 3 2 5 2 3 2" xfId="7871"/>
    <cellStyle name="Normal 3 2 3 3 2 5 2 4" xfId="7872"/>
    <cellStyle name="Normal 3 2 3 3 2 5 3" xfId="7873"/>
    <cellStyle name="Normal 3 2 3 3 2 5 3 2" xfId="7874"/>
    <cellStyle name="Normal 3 2 3 3 2 5 3 2 2" xfId="7875"/>
    <cellStyle name="Normal 3 2 3 3 2 5 3 3" xfId="7876"/>
    <cellStyle name="Normal 3 2 3 3 2 5 4" xfId="7877"/>
    <cellStyle name="Normal 3 2 3 3 2 5 4 2" xfId="7878"/>
    <cellStyle name="Normal 3 2 3 3 2 5 5" xfId="7879"/>
    <cellStyle name="Normal 3 2 3 3 2 6" xfId="7880"/>
    <cellStyle name="Normal 3 2 3 3 2 6 2" xfId="7881"/>
    <cellStyle name="Normal 3 2 3 3 2 6 2 2" xfId="7882"/>
    <cellStyle name="Normal 3 2 3 3 2 6 2 2 2" xfId="7883"/>
    <cellStyle name="Normal 3 2 3 3 2 6 2 3" xfId="7884"/>
    <cellStyle name="Normal 3 2 3 3 2 6 3" xfId="7885"/>
    <cellStyle name="Normal 3 2 3 3 2 6 3 2" xfId="7886"/>
    <cellStyle name="Normal 3 2 3 3 2 6 4" xfId="7887"/>
    <cellStyle name="Normal 3 2 3 3 2 7" xfId="7888"/>
    <cellStyle name="Normal 3 2 3 3 2 7 2" xfId="7889"/>
    <cellStyle name="Normal 3 2 3 3 2 7 2 2" xfId="7890"/>
    <cellStyle name="Normal 3 2 3 3 2 7 3" xfId="7891"/>
    <cellStyle name="Normal 3 2 3 3 2 8" xfId="7892"/>
    <cellStyle name="Normal 3 2 3 3 2 8 2" xfId="7893"/>
    <cellStyle name="Normal 3 2 3 3 2 9" xfId="7894"/>
    <cellStyle name="Normal 3 2 3 3 3" xfId="7895"/>
    <cellStyle name="Normal 3 2 3 3 3 2" xfId="7896"/>
    <cellStyle name="Normal 3 2 3 3 3 2 2" xfId="7897"/>
    <cellStyle name="Normal 3 2 3 3 3 2 2 2" xfId="7898"/>
    <cellStyle name="Normal 3 2 3 3 3 2 2 2 2" xfId="7899"/>
    <cellStyle name="Normal 3 2 3 3 3 2 2 2 2 2" xfId="7900"/>
    <cellStyle name="Normal 3 2 3 3 3 2 2 2 2 2 2" xfId="7901"/>
    <cellStyle name="Normal 3 2 3 3 3 2 2 2 2 2 2 2" xfId="7902"/>
    <cellStyle name="Normal 3 2 3 3 3 2 2 2 2 2 3" xfId="7903"/>
    <cellStyle name="Normal 3 2 3 3 3 2 2 2 2 3" xfId="7904"/>
    <cellStyle name="Normal 3 2 3 3 3 2 2 2 2 3 2" xfId="7905"/>
    <cellStyle name="Normal 3 2 3 3 3 2 2 2 2 4" xfId="7906"/>
    <cellStyle name="Normal 3 2 3 3 3 2 2 2 3" xfId="7907"/>
    <cellStyle name="Normal 3 2 3 3 3 2 2 2 3 2" xfId="7908"/>
    <cellStyle name="Normal 3 2 3 3 3 2 2 2 3 2 2" xfId="7909"/>
    <cellStyle name="Normal 3 2 3 3 3 2 2 2 3 3" xfId="7910"/>
    <cellStyle name="Normal 3 2 3 3 3 2 2 2 4" xfId="7911"/>
    <cellStyle name="Normal 3 2 3 3 3 2 2 2 4 2" xfId="7912"/>
    <cellStyle name="Normal 3 2 3 3 3 2 2 2 5" xfId="7913"/>
    <cellStyle name="Normal 3 2 3 3 3 2 2 3" xfId="7914"/>
    <cellStyle name="Normal 3 2 3 3 3 2 2 3 2" xfId="7915"/>
    <cellStyle name="Normal 3 2 3 3 3 2 2 3 2 2" xfId="7916"/>
    <cellStyle name="Normal 3 2 3 3 3 2 2 3 2 2 2" xfId="7917"/>
    <cellStyle name="Normal 3 2 3 3 3 2 2 3 2 3" xfId="7918"/>
    <cellStyle name="Normal 3 2 3 3 3 2 2 3 3" xfId="7919"/>
    <cellStyle name="Normal 3 2 3 3 3 2 2 3 3 2" xfId="7920"/>
    <cellStyle name="Normal 3 2 3 3 3 2 2 3 4" xfId="7921"/>
    <cellStyle name="Normal 3 2 3 3 3 2 2 4" xfId="7922"/>
    <cellStyle name="Normal 3 2 3 3 3 2 2 4 2" xfId="7923"/>
    <cellStyle name="Normal 3 2 3 3 3 2 2 4 2 2" xfId="7924"/>
    <cellStyle name="Normal 3 2 3 3 3 2 2 4 3" xfId="7925"/>
    <cellStyle name="Normal 3 2 3 3 3 2 2 5" xfId="7926"/>
    <cellStyle name="Normal 3 2 3 3 3 2 2 5 2" xfId="7927"/>
    <cellStyle name="Normal 3 2 3 3 3 2 2 6" xfId="7928"/>
    <cellStyle name="Normal 3 2 3 3 3 2 3" xfId="7929"/>
    <cellStyle name="Normal 3 2 3 3 3 2 3 2" xfId="7930"/>
    <cellStyle name="Normal 3 2 3 3 3 2 3 2 2" xfId="7931"/>
    <cellStyle name="Normal 3 2 3 3 3 2 3 2 2 2" xfId="7932"/>
    <cellStyle name="Normal 3 2 3 3 3 2 3 2 2 2 2" xfId="7933"/>
    <cellStyle name="Normal 3 2 3 3 3 2 3 2 2 3" xfId="7934"/>
    <cellStyle name="Normal 3 2 3 3 3 2 3 2 3" xfId="7935"/>
    <cellStyle name="Normal 3 2 3 3 3 2 3 2 3 2" xfId="7936"/>
    <cellStyle name="Normal 3 2 3 3 3 2 3 2 4" xfId="7937"/>
    <cellStyle name="Normal 3 2 3 3 3 2 3 3" xfId="7938"/>
    <cellStyle name="Normal 3 2 3 3 3 2 3 3 2" xfId="7939"/>
    <cellStyle name="Normal 3 2 3 3 3 2 3 3 2 2" xfId="7940"/>
    <cellStyle name="Normal 3 2 3 3 3 2 3 3 3" xfId="7941"/>
    <cellStyle name="Normal 3 2 3 3 3 2 3 4" xfId="7942"/>
    <cellStyle name="Normal 3 2 3 3 3 2 3 4 2" xfId="7943"/>
    <cellStyle name="Normal 3 2 3 3 3 2 3 5" xfId="7944"/>
    <cellStyle name="Normal 3 2 3 3 3 2 4" xfId="7945"/>
    <cellStyle name="Normal 3 2 3 3 3 2 4 2" xfId="7946"/>
    <cellStyle name="Normal 3 2 3 3 3 2 4 2 2" xfId="7947"/>
    <cellStyle name="Normal 3 2 3 3 3 2 4 2 2 2" xfId="7948"/>
    <cellStyle name="Normal 3 2 3 3 3 2 4 2 3" xfId="7949"/>
    <cellStyle name="Normal 3 2 3 3 3 2 4 3" xfId="7950"/>
    <cellStyle name="Normal 3 2 3 3 3 2 4 3 2" xfId="7951"/>
    <cellStyle name="Normal 3 2 3 3 3 2 4 4" xfId="7952"/>
    <cellStyle name="Normal 3 2 3 3 3 2 5" xfId="7953"/>
    <cellStyle name="Normal 3 2 3 3 3 2 5 2" xfId="7954"/>
    <cellStyle name="Normal 3 2 3 3 3 2 5 2 2" xfId="7955"/>
    <cellStyle name="Normal 3 2 3 3 3 2 5 3" xfId="7956"/>
    <cellStyle name="Normal 3 2 3 3 3 2 6" xfId="7957"/>
    <cellStyle name="Normal 3 2 3 3 3 2 6 2" xfId="7958"/>
    <cellStyle name="Normal 3 2 3 3 3 2 7" xfId="7959"/>
    <cellStyle name="Normal 3 2 3 3 3 3" xfId="7960"/>
    <cellStyle name="Normal 3 2 3 3 3 3 2" xfId="7961"/>
    <cellStyle name="Normal 3 2 3 3 3 3 2 2" xfId="7962"/>
    <cellStyle name="Normal 3 2 3 3 3 3 2 2 2" xfId="7963"/>
    <cellStyle name="Normal 3 2 3 3 3 3 2 2 2 2" xfId="7964"/>
    <cellStyle name="Normal 3 2 3 3 3 3 2 2 2 2 2" xfId="7965"/>
    <cellStyle name="Normal 3 2 3 3 3 3 2 2 2 3" xfId="7966"/>
    <cellStyle name="Normal 3 2 3 3 3 3 2 2 3" xfId="7967"/>
    <cellStyle name="Normal 3 2 3 3 3 3 2 2 3 2" xfId="7968"/>
    <cellStyle name="Normal 3 2 3 3 3 3 2 2 4" xfId="7969"/>
    <cellStyle name="Normal 3 2 3 3 3 3 2 3" xfId="7970"/>
    <cellStyle name="Normal 3 2 3 3 3 3 2 3 2" xfId="7971"/>
    <cellStyle name="Normal 3 2 3 3 3 3 2 3 2 2" xfId="7972"/>
    <cellStyle name="Normal 3 2 3 3 3 3 2 3 3" xfId="7973"/>
    <cellStyle name="Normal 3 2 3 3 3 3 2 4" xfId="7974"/>
    <cellStyle name="Normal 3 2 3 3 3 3 2 4 2" xfId="7975"/>
    <cellStyle name="Normal 3 2 3 3 3 3 2 5" xfId="7976"/>
    <cellStyle name="Normal 3 2 3 3 3 3 3" xfId="7977"/>
    <cellStyle name="Normal 3 2 3 3 3 3 3 2" xfId="7978"/>
    <cellStyle name="Normal 3 2 3 3 3 3 3 2 2" xfId="7979"/>
    <cellStyle name="Normal 3 2 3 3 3 3 3 2 2 2" xfId="7980"/>
    <cellStyle name="Normal 3 2 3 3 3 3 3 2 3" xfId="7981"/>
    <cellStyle name="Normal 3 2 3 3 3 3 3 3" xfId="7982"/>
    <cellStyle name="Normal 3 2 3 3 3 3 3 3 2" xfId="7983"/>
    <cellStyle name="Normal 3 2 3 3 3 3 3 4" xfId="7984"/>
    <cellStyle name="Normal 3 2 3 3 3 3 4" xfId="7985"/>
    <cellStyle name="Normal 3 2 3 3 3 3 4 2" xfId="7986"/>
    <cellStyle name="Normal 3 2 3 3 3 3 4 2 2" xfId="7987"/>
    <cellStyle name="Normal 3 2 3 3 3 3 4 3" xfId="7988"/>
    <cellStyle name="Normal 3 2 3 3 3 3 5" xfId="7989"/>
    <cellStyle name="Normal 3 2 3 3 3 3 5 2" xfId="7990"/>
    <cellStyle name="Normal 3 2 3 3 3 3 6" xfId="7991"/>
    <cellStyle name="Normal 3 2 3 3 3 4" xfId="7992"/>
    <cellStyle name="Normal 3 2 3 3 3 4 2" xfId="7993"/>
    <cellStyle name="Normal 3 2 3 3 3 4 2 2" xfId="7994"/>
    <cellStyle name="Normal 3 2 3 3 3 4 2 2 2" xfId="7995"/>
    <cellStyle name="Normal 3 2 3 3 3 4 2 2 2 2" xfId="7996"/>
    <cellStyle name="Normal 3 2 3 3 3 4 2 2 3" xfId="7997"/>
    <cellStyle name="Normal 3 2 3 3 3 4 2 3" xfId="7998"/>
    <cellStyle name="Normal 3 2 3 3 3 4 2 3 2" xfId="7999"/>
    <cellStyle name="Normal 3 2 3 3 3 4 2 4" xfId="8000"/>
    <cellStyle name="Normal 3 2 3 3 3 4 3" xfId="8001"/>
    <cellStyle name="Normal 3 2 3 3 3 4 3 2" xfId="8002"/>
    <cellStyle name="Normal 3 2 3 3 3 4 3 2 2" xfId="8003"/>
    <cellStyle name="Normal 3 2 3 3 3 4 3 3" xfId="8004"/>
    <cellStyle name="Normal 3 2 3 3 3 4 4" xfId="8005"/>
    <cellStyle name="Normal 3 2 3 3 3 4 4 2" xfId="8006"/>
    <cellStyle name="Normal 3 2 3 3 3 4 5" xfId="8007"/>
    <cellStyle name="Normal 3 2 3 3 3 5" xfId="8008"/>
    <cellStyle name="Normal 3 2 3 3 3 5 2" xfId="8009"/>
    <cellStyle name="Normal 3 2 3 3 3 5 2 2" xfId="8010"/>
    <cellStyle name="Normal 3 2 3 3 3 5 2 2 2" xfId="8011"/>
    <cellStyle name="Normal 3 2 3 3 3 5 2 3" xfId="8012"/>
    <cellStyle name="Normal 3 2 3 3 3 5 3" xfId="8013"/>
    <cellStyle name="Normal 3 2 3 3 3 5 3 2" xfId="8014"/>
    <cellStyle name="Normal 3 2 3 3 3 5 4" xfId="8015"/>
    <cellStyle name="Normal 3 2 3 3 3 6" xfId="8016"/>
    <cellStyle name="Normal 3 2 3 3 3 6 2" xfId="8017"/>
    <cellStyle name="Normal 3 2 3 3 3 6 2 2" xfId="8018"/>
    <cellStyle name="Normal 3 2 3 3 3 6 3" xfId="8019"/>
    <cellStyle name="Normal 3 2 3 3 3 7" xfId="8020"/>
    <cellStyle name="Normal 3 2 3 3 3 7 2" xfId="8021"/>
    <cellStyle name="Normal 3 2 3 3 3 8" xfId="8022"/>
    <cellStyle name="Normal 3 2 3 3 4" xfId="8023"/>
    <cellStyle name="Normal 3 2 3 3 4 2" xfId="8024"/>
    <cellStyle name="Normal 3 2 3 3 4 2 2" xfId="8025"/>
    <cellStyle name="Normal 3 2 3 3 4 2 2 2" xfId="8026"/>
    <cellStyle name="Normal 3 2 3 3 4 2 2 2 2" xfId="8027"/>
    <cellStyle name="Normal 3 2 3 3 4 2 2 2 2 2" xfId="8028"/>
    <cellStyle name="Normal 3 2 3 3 4 2 2 2 2 2 2" xfId="8029"/>
    <cellStyle name="Normal 3 2 3 3 4 2 2 2 2 3" xfId="8030"/>
    <cellStyle name="Normal 3 2 3 3 4 2 2 2 3" xfId="8031"/>
    <cellStyle name="Normal 3 2 3 3 4 2 2 2 3 2" xfId="8032"/>
    <cellStyle name="Normal 3 2 3 3 4 2 2 2 4" xfId="8033"/>
    <cellStyle name="Normal 3 2 3 3 4 2 2 3" xfId="8034"/>
    <cellStyle name="Normal 3 2 3 3 4 2 2 3 2" xfId="8035"/>
    <cellStyle name="Normal 3 2 3 3 4 2 2 3 2 2" xfId="8036"/>
    <cellStyle name="Normal 3 2 3 3 4 2 2 3 3" xfId="8037"/>
    <cellStyle name="Normal 3 2 3 3 4 2 2 4" xfId="8038"/>
    <cellStyle name="Normal 3 2 3 3 4 2 2 4 2" xfId="8039"/>
    <cellStyle name="Normal 3 2 3 3 4 2 2 5" xfId="8040"/>
    <cellStyle name="Normal 3 2 3 3 4 2 3" xfId="8041"/>
    <cellStyle name="Normal 3 2 3 3 4 2 3 2" xfId="8042"/>
    <cellStyle name="Normal 3 2 3 3 4 2 3 2 2" xfId="8043"/>
    <cellStyle name="Normal 3 2 3 3 4 2 3 2 2 2" xfId="8044"/>
    <cellStyle name="Normal 3 2 3 3 4 2 3 2 3" xfId="8045"/>
    <cellStyle name="Normal 3 2 3 3 4 2 3 3" xfId="8046"/>
    <cellStyle name="Normal 3 2 3 3 4 2 3 3 2" xfId="8047"/>
    <cellStyle name="Normal 3 2 3 3 4 2 3 4" xfId="8048"/>
    <cellStyle name="Normal 3 2 3 3 4 2 4" xfId="8049"/>
    <cellStyle name="Normal 3 2 3 3 4 2 4 2" xfId="8050"/>
    <cellStyle name="Normal 3 2 3 3 4 2 4 2 2" xfId="8051"/>
    <cellStyle name="Normal 3 2 3 3 4 2 4 3" xfId="8052"/>
    <cellStyle name="Normal 3 2 3 3 4 2 5" xfId="8053"/>
    <cellStyle name="Normal 3 2 3 3 4 2 5 2" xfId="8054"/>
    <cellStyle name="Normal 3 2 3 3 4 2 6" xfId="8055"/>
    <cellStyle name="Normal 3 2 3 3 4 3" xfId="8056"/>
    <cellStyle name="Normal 3 2 3 3 4 3 2" xfId="8057"/>
    <cellStyle name="Normal 3 2 3 3 4 3 2 2" xfId="8058"/>
    <cellStyle name="Normal 3 2 3 3 4 3 2 2 2" xfId="8059"/>
    <cellStyle name="Normal 3 2 3 3 4 3 2 2 2 2" xfId="8060"/>
    <cellStyle name="Normal 3 2 3 3 4 3 2 2 3" xfId="8061"/>
    <cellStyle name="Normal 3 2 3 3 4 3 2 3" xfId="8062"/>
    <cellStyle name="Normal 3 2 3 3 4 3 2 3 2" xfId="8063"/>
    <cellStyle name="Normal 3 2 3 3 4 3 2 4" xfId="8064"/>
    <cellStyle name="Normal 3 2 3 3 4 3 3" xfId="8065"/>
    <cellStyle name="Normal 3 2 3 3 4 3 3 2" xfId="8066"/>
    <cellStyle name="Normal 3 2 3 3 4 3 3 2 2" xfId="8067"/>
    <cellStyle name="Normal 3 2 3 3 4 3 3 3" xfId="8068"/>
    <cellStyle name="Normal 3 2 3 3 4 3 4" xfId="8069"/>
    <cellStyle name="Normal 3 2 3 3 4 3 4 2" xfId="8070"/>
    <cellStyle name="Normal 3 2 3 3 4 3 5" xfId="8071"/>
    <cellStyle name="Normal 3 2 3 3 4 4" xfId="8072"/>
    <cellStyle name="Normal 3 2 3 3 4 4 2" xfId="8073"/>
    <cellStyle name="Normal 3 2 3 3 4 4 2 2" xfId="8074"/>
    <cellStyle name="Normal 3 2 3 3 4 4 2 2 2" xfId="8075"/>
    <cellStyle name="Normal 3 2 3 3 4 4 2 3" xfId="8076"/>
    <cellStyle name="Normal 3 2 3 3 4 4 3" xfId="8077"/>
    <cellStyle name="Normal 3 2 3 3 4 4 3 2" xfId="8078"/>
    <cellStyle name="Normal 3 2 3 3 4 4 4" xfId="8079"/>
    <cellStyle name="Normal 3 2 3 3 4 5" xfId="8080"/>
    <cellStyle name="Normal 3 2 3 3 4 5 2" xfId="8081"/>
    <cellStyle name="Normal 3 2 3 3 4 5 2 2" xfId="8082"/>
    <cellStyle name="Normal 3 2 3 3 4 5 3" xfId="8083"/>
    <cellStyle name="Normal 3 2 3 3 4 6" xfId="8084"/>
    <cellStyle name="Normal 3 2 3 3 4 6 2" xfId="8085"/>
    <cellStyle name="Normal 3 2 3 3 4 7" xfId="8086"/>
    <cellStyle name="Normal 3 2 3 3 5" xfId="8087"/>
    <cellStyle name="Normal 3 2 3 3 5 2" xfId="8088"/>
    <cellStyle name="Normal 3 2 3 3 5 2 2" xfId="8089"/>
    <cellStyle name="Normal 3 2 3 3 5 2 2 2" xfId="8090"/>
    <cellStyle name="Normal 3 2 3 3 5 2 2 2 2" xfId="8091"/>
    <cellStyle name="Normal 3 2 3 3 5 2 2 2 2 2" xfId="8092"/>
    <cellStyle name="Normal 3 2 3 3 5 2 2 2 3" xfId="8093"/>
    <cellStyle name="Normal 3 2 3 3 5 2 2 3" xfId="8094"/>
    <cellStyle name="Normal 3 2 3 3 5 2 2 3 2" xfId="8095"/>
    <cellStyle name="Normal 3 2 3 3 5 2 2 4" xfId="8096"/>
    <cellStyle name="Normal 3 2 3 3 5 2 3" xfId="8097"/>
    <cellStyle name="Normal 3 2 3 3 5 2 3 2" xfId="8098"/>
    <cellStyle name="Normal 3 2 3 3 5 2 3 2 2" xfId="8099"/>
    <cellStyle name="Normal 3 2 3 3 5 2 3 3" xfId="8100"/>
    <cellStyle name="Normal 3 2 3 3 5 2 4" xfId="8101"/>
    <cellStyle name="Normal 3 2 3 3 5 2 4 2" xfId="8102"/>
    <cellStyle name="Normal 3 2 3 3 5 2 5" xfId="8103"/>
    <cellStyle name="Normal 3 2 3 3 5 3" xfId="8104"/>
    <cellStyle name="Normal 3 2 3 3 5 3 2" xfId="8105"/>
    <cellStyle name="Normal 3 2 3 3 5 3 2 2" xfId="8106"/>
    <cellStyle name="Normal 3 2 3 3 5 3 2 2 2" xfId="8107"/>
    <cellStyle name="Normal 3 2 3 3 5 3 2 3" xfId="8108"/>
    <cellStyle name="Normal 3 2 3 3 5 3 3" xfId="8109"/>
    <cellStyle name="Normal 3 2 3 3 5 3 3 2" xfId="8110"/>
    <cellStyle name="Normal 3 2 3 3 5 3 4" xfId="8111"/>
    <cellStyle name="Normal 3 2 3 3 5 4" xfId="8112"/>
    <cellStyle name="Normal 3 2 3 3 5 4 2" xfId="8113"/>
    <cellStyle name="Normal 3 2 3 3 5 4 2 2" xfId="8114"/>
    <cellStyle name="Normal 3 2 3 3 5 4 3" xfId="8115"/>
    <cellStyle name="Normal 3 2 3 3 5 5" xfId="8116"/>
    <cellStyle name="Normal 3 2 3 3 5 5 2" xfId="8117"/>
    <cellStyle name="Normal 3 2 3 3 5 6" xfId="8118"/>
    <cellStyle name="Normal 3 2 3 3 6" xfId="8119"/>
    <cellStyle name="Normal 3 2 3 3 6 2" xfId="8120"/>
    <cellStyle name="Normal 3 2 3 3 6 2 2" xfId="8121"/>
    <cellStyle name="Normal 3 2 3 3 6 2 2 2" xfId="8122"/>
    <cellStyle name="Normal 3 2 3 3 6 2 2 2 2" xfId="8123"/>
    <cellStyle name="Normal 3 2 3 3 6 2 2 3" xfId="8124"/>
    <cellStyle name="Normal 3 2 3 3 6 2 3" xfId="8125"/>
    <cellStyle name="Normal 3 2 3 3 6 2 3 2" xfId="8126"/>
    <cellStyle name="Normal 3 2 3 3 6 2 4" xfId="8127"/>
    <cellStyle name="Normal 3 2 3 3 6 3" xfId="8128"/>
    <cellStyle name="Normal 3 2 3 3 6 3 2" xfId="8129"/>
    <cellStyle name="Normal 3 2 3 3 6 3 2 2" xfId="8130"/>
    <cellStyle name="Normal 3 2 3 3 6 3 3" xfId="8131"/>
    <cellStyle name="Normal 3 2 3 3 6 4" xfId="8132"/>
    <cellStyle name="Normal 3 2 3 3 6 4 2" xfId="8133"/>
    <cellStyle name="Normal 3 2 3 3 6 5" xfId="8134"/>
    <cellStyle name="Normal 3 2 3 3 7" xfId="8135"/>
    <cellStyle name="Normal 3 2 3 3 7 2" xfId="8136"/>
    <cellStyle name="Normal 3 2 3 3 7 2 2" xfId="8137"/>
    <cellStyle name="Normal 3 2 3 3 7 2 2 2" xfId="8138"/>
    <cellStyle name="Normal 3 2 3 3 7 2 3" xfId="8139"/>
    <cellStyle name="Normal 3 2 3 3 7 3" xfId="8140"/>
    <cellStyle name="Normal 3 2 3 3 7 3 2" xfId="8141"/>
    <cellStyle name="Normal 3 2 3 3 7 4" xfId="8142"/>
    <cellStyle name="Normal 3 2 3 3 8" xfId="8143"/>
    <cellStyle name="Normal 3 2 3 3 8 2" xfId="8144"/>
    <cellStyle name="Normal 3 2 3 3 8 2 2" xfId="8145"/>
    <cellStyle name="Normal 3 2 3 3 8 3" xfId="8146"/>
    <cellStyle name="Normal 3 2 3 3 9" xfId="8147"/>
    <cellStyle name="Normal 3 2 3 3 9 2" xfId="8148"/>
    <cellStyle name="Normal 3 2 3 4" xfId="8149"/>
    <cellStyle name="Normal 3 2 3 4 2" xfId="8150"/>
    <cellStyle name="Normal 3 2 3 4 2 2" xfId="8151"/>
    <cellStyle name="Normal 3 2 3 4 2 2 2" xfId="8152"/>
    <cellStyle name="Normal 3 2 3 4 2 2 2 2" xfId="8153"/>
    <cellStyle name="Normal 3 2 3 4 2 2 2 2 2" xfId="8154"/>
    <cellStyle name="Normal 3 2 3 4 2 2 2 2 2 2" xfId="8155"/>
    <cellStyle name="Normal 3 2 3 4 2 2 2 2 2 2 2" xfId="8156"/>
    <cellStyle name="Normal 3 2 3 4 2 2 2 2 2 2 2 2" xfId="8157"/>
    <cellStyle name="Normal 3 2 3 4 2 2 2 2 2 2 3" xfId="8158"/>
    <cellStyle name="Normal 3 2 3 4 2 2 2 2 2 3" xfId="8159"/>
    <cellStyle name="Normal 3 2 3 4 2 2 2 2 2 3 2" xfId="8160"/>
    <cellStyle name="Normal 3 2 3 4 2 2 2 2 2 4" xfId="8161"/>
    <cellStyle name="Normal 3 2 3 4 2 2 2 2 3" xfId="8162"/>
    <cellStyle name="Normal 3 2 3 4 2 2 2 2 3 2" xfId="8163"/>
    <cellStyle name="Normal 3 2 3 4 2 2 2 2 3 2 2" xfId="8164"/>
    <cellStyle name="Normal 3 2 3 4 2 2 2 2 3 3" xfId="8165"/>
    <cellStyle name="Normal 3 2 3 4 2 2 2 2 4" xfId="8166"/>
    <cellStyle name="Normal 3 2 3 4 2 2 2 2 4 2" xfId="8167"/>
    <cellStyle name="Normal 3 2 3 4 2 2 2 2 5" xfId="8168"/>
    <cellStyle name="Normal 3 2 3 4 2 2 2 3" xfId="8169"/>
    <cellStyle name="Normal 3 2 3 4 2 2 2 3 2" xfId="8170"/>
    <cellStyle name="Normal 3 2 3 4 2 2 2 3 2 2" xfId="8171"/>
    <cellStyle name="Normal 3 2 3 4 2 2 2 3 2 2 2" xfId="8172"/>
    <cellStyle name="Normal 3 2 3 4 2 2 2 3 2 3" xfId="8173"/>
    <cellStyle name="Normal 3 2 3 4 2 2 2 3 3" xfId="8174"/>
    <cellStyle name="Normal 3 2 3 4 2 2 2 3 3 2" xfId="8175"/>
    <cellStyle name="Normal 3 2 3 4 2 2 2 3 4" xfId="8176"/>
    <cellStyle name="Normal 3 2 3 4 2 2 2 4" xfId="8177"/>
    <cellStyle name="Normal 3 2 3 4 2 2 2 4 2" xfId="8178"/>
    <cellStyle name="Normal 3 2 3 4 2 2 2 4 2 2" xfId="8179"/>
    <cellStyle name="Normal 3 2 3 4 2 2 2 4 3" xfId="8180"/>
    <cellStyle name="Normal 3 2 3 4 2 2 2 5" xfId="8181"/>
    <cellStyle name="Normal 3 2 3 4 2 2 2 5 2" xfId="8182"/>
    <cellStyle name="Normal 3 2 3 4 2 2 2 6" xfId="8183"/>
    <cellStyle name="Normal 3 2 3 4 2 2 3" xfId="8184"/>
    <cellStyle name="Normal 3 2 3 4 2 2 3 2" xfId="8185"/>
    <cellStyle name="Normal 3 2 3 4 2 2 3 2 2" xfId="8186"/>
    <cellStyle name="Normal 3 2 3 4 2 2 3 2 2 2" xfId="8187"/>
    <cellStyle name="Normal 3 2 3 4 2 2 3 2 2 2 2" xfId="8188"/>
    <cellStyle name="Normal 3 2 3 4 2 2 3 2 2 3" xfId="8189"/>
    <cellStyle name="Normal 3 2 3 4 2 2 3 2 3" xfId="8190"/>
    <cellStyle name="Normal 3 2 3 4 2 2 3 2 3 2" xfId="8191"/>
    <cellStyle name="Normal 3 2 3 4 2 2 3 2 4" xfId="8192"/>
    <cellStyle name="Normal 3 2 3 4 2 2 3 3" xfId="8193"/>
    <cellStyle name="Normal 3 2 3 4 2 2 3 3 2" xfId="8194"/>
    <cellStyle name="Normal 3 2 3 4 2 2 3 3 2 2" xfId="8195"/>
    <cellStyle name="Normal 3 2 3 4 2 2 3 3 3" xfId="8196"/>
    <cellStyle name="Normal 3 2 3 4 2 2 3 4" xfId="8197"/>
    <cellStyle name="Normal 3 2 3 4 2 2 3 4 2" xfId="8198"/>
    <cellStyle name="Normal 3 2 3 4 2 2 3 5" xfId="8199"/>
    <cellStyle name="Normal 3 2 3 4 2 2 4" xfId="8200"/>
    <cellStyle name="Normal 3 2 3 4 2 2 4 2" xfId="8201"/>
    <cellStyle name="Normal 3 2 3 4 2 2 4 2 2" xfId="8202"/>
    <cellStyle name="Normal 3 2 3 4 2 2 4 2 2 2" xfId="8203"/>
    <cellStyle name="Normal 3 2 3 4 2 2 4 2 3" xfId="8204"/>
    <cellStyle name="Normal 3 2 3 4 2 2 4 3" xfId="8205"/>
    <cellStyle name="Normal 3 2 3 4 2 2 4 3 2" xfId="8206"/>
    <cellStyle name="Normal 3 2 3 4 2 2 4 4" xfId="8207"/>
    <cellStyle name="Normal 3 2 3 4 2 2 5" xfId="8208"/>
    <cellStyle name="Normal 3 2 3 4 2 2 5 2" xfId="8209"/>
    <cellStyle name="Normal 3 2 3 4 2 2 5 2 2" xfId="8210"/>
    <cellStyle name="Normal 3 2 3 4 2 2 5 3" xfId="8211"/>
    <cellStyle name="Normal 3 2 3 4 2 2 6" xfId="8212"/>
    <cellStyle name="Normal 3 2 3 4 2 2 6 2" xfId="8213"/>
    <cellStyle name="Normal 3 2 3 4 2 2 7" xfId="8214"/>
    <cellStyle name="Normal 3 2 3 4 2 3" xfId="8215"/>
    <cellStyle name="Normal 3 2 3 4 2 3 2" xfId="8216"/>
    <cellStyle name="Normal 3 2 3 4 2 3 2 2" xfId="8217"/>
    <cellStyle name="Normal 3 2 3 4 2 3 2 2 2" xfId="8218"/>
    <cellStyle name="Normal 3 2 3 4 2 3 2 2 2 2" xfId="8219"/>
    <cellStyle name="Normal 3 2 3 4 2 3 2 2 2 2 2" xfId="8220"/>
    <cellStyle name="Normal 3 2 3 4 2 3 2 2 2 3" xfId="8221"/>
    <cellStyle name="Normal 3 2 3 4 2 3 2 2 3" xfId="8222"/>
    <cellStyle name="Normal 3 2 3 4 2 3 2 2 3 2" xfId="8223"/>
    <cellStyle name="Normal 3 2 3 4 2 3 2 2 4" xfId="8224"/>
    <cellStyle name="Normal 3 2 3 4 2 3 2 3" xfId="8225"/>
    <cellStyle name="Normal 3 2 3 4 2 3 2 3 2" xfId="8226"/>
    <cellStyle name="Normal 3 2 3 4 2 3 2 3 2 2" xfId="8227"/>
    <cellStyle name="Normal 3 2 3 4 2 3 2 3 3" xfId="8228"/>
    <cellStyle name="Normal 3 2 3 4 2 3 2 4" xfId="8229"/>
    <cellStyle name="Normal 3 2 3 4 2 3 2 4 2" xfId="8230"/>
    <cellStyle name="Normal 3 2 3 4 2 3 2 5" xfId="8231"/>
    <cellStyle name="Normal 3 2 3 4 2 3 3" xfId="8232"/>
    <cellStyle name="Normal 3 2 3 4 2 3 3 2" xfId="8233"/>
    <cellStyle name="Normal 3 2 3 4 2 3 3 2 2" xfId="8234"/>
    <cellStyle name="Normal 3 2 3 4 2 3 3 2 2 2" xfId="8235"/>
    <cellStyle name="Normal 3 2 3 4 2 3 3 2 3" xfId="8236"/>
    <cellStyle name="Normal 3 2 3 4 2 3 3 3" xfId="8237"/>
    <cellStyle name="Normal 3 2 3 4 2 3 3 3 2" xfId="8238"/>
    <cellStyle name="Normal 3 2 3 4 2 3 3 4" xfId="8239"/>
    <cellStyle name="Normal 3 2 3 4 2 3 4" xfId="8240"/>
    <cellStyle name="Normal 3 2 3 4 2 3 4 2" xfId="8241"/>
    <cellStyle name="Normal 3 2 3 4 2 3 4 2 2" xfId="8242"/>
    <cellStyle name="Normal 3 2 3 4 2 3 4 3" xfId="8243"/>
    <cellStyle name="Normal 3 2 3 4 2 3 5" xfId="8244"/>
    <cellStyle name="Normal 3 2 3 4 2 3 5 2" xfId="8245"/>
    <cellStyle name="Normal 3 2 3 4 2 3 6" xfId="8246"/>
    <cellStyle name="Normal 3 2 3 4 2 4" xfId="8247"/>
    <cellStyle name="Normal 3 2 3 4 2 4 2" xfId="8248"/>
    <cellStyle name="Normal 3 2 3 4 2 4 2 2" xfId="8249"/>
    <cellStyle name="Normal 3 2 3 4 2 4 2 2 2" xfId="8250"/>
    <cellStyle name="Normal 3 2 3 4 2 4 2 2 2 2" xfId="8251"/>
    <cellStyle name="Normal 3 2 3 4 2 4 2 2 3" xfId="8252"/>
    <cellStyle name="Normal 3 2 3 4 2 4 2 3" xfId="8253"/>
    <cellStyle name="Normal 3 2 3 4 2 4 2 3 2" xfId="8254"/>
    <cellStyle name="Normal 3 2 3 4 2 4 2 4" xfId="8255"/>
    <cellStyle name="Normal 3 2 3 4 2 4 3" xfId="8256"/>
    <cellStyle name="Normal 3 2 3 4 2 4 3 2" xfId="8257"/>
    <cellStyle name="Normal 3 2 3 4 2 4 3 2 2" xfId="8258"/>
    <cellStyle name="Normal 3 2 3 4 2 4 3 3" xfId="8259"/>
    <cellStyle name="Normal 3 2 3 4 2 4 4" xfId="8260"/>
    <cellStyle name="Normal 3 2 3 4 2 4 4 2" xfId="8261"/>
    <cellStyle name="Normal 3 2 3 4 2 4 5" xfId="8262"/>
    <cellStyle name="Normal 3 2 3 4 2 5" xfId="8263"/>
    <cellStyle name="Normal 3 2 3 4 2 5 2" xfId="8264"/>
    <cellStyle name="Normal 3 2 3 4 2 5 2 2" xfId="8265"/>
    <cellStyle name="Normal 3 2 3 4 2 5 2 2 2" xfId="8266"/>
    <cellStyle name="Normal 3 2 3 4 2 5 2 3" xfId="8267"/>
    <cellStyle name="Normal 3 2 3 4 2 5 3" xfId="8268"/>
    <cellStyle name="Normal 3 2 3 4 2 5 3 2" xfId="8269"/>
    <cellStyle name="Normal 3 2 3 4 2 5 4" xfId="8270"/>
    <cellStyle name="Normal 3 2 3 4 2 6" xfId="8271"/>
    <cellStyle name="Normal 3 2 3 4 2 6 2" xfId="8272"/>
    <cellStyle name="Normal 3 2 3 4 2 6 2 2" xfId="8273"/>
    <cellStyle name="Normal 3 2 3 4 2 6 3" xfId="8274"/>
    <cellStyle name="Normal 3 2 3 4 2 7" xfId="8275"/>
    <cellStyle name="Normal 3 2 3 4 2 7 2" xfId="8276"/>
    <cellStyle name="Normal 3 2 3 4 2 8" xfId="8277"/>
    <cellStyle name="Normal 3 2 3 4 3" xfId="8278"/>
    <cellStyle name="Normal 3 2 3 4 3 2" xfId="8279"/>
    <cellStyle name="Normal 3 2 3 4 3 2 2" xfId="8280"/>
    <cellStyle name="Normal 3 2 3 4 3 2 2 2" xfId="8281"/>
    <cellStyle name="Normal 3 2 3 4 3 2 2 2 2" xfId="8282"/>
    <cellStyle name="Normal 3 2 3 4 3 2 2 2 2 2" xfId="8283"/>
    <cellStyle name="Normal 3 2 3 4 3 2 2 2 2 2 2" xfId="8284"/>
    <cellStyle name="Normal 3 2 3 4 3 2 2 2 2 3" xfId="8285"/>
    <cellStyle name="Normal 3 2 3 4 3 2 2 2 3" xfId="8286"/>
    <cellStyle name="Normal 3 2 3 4 3 2 2 2 3 2" xfId="8287"/>
    <cellStyle name="Normal 3 2 3 4 3 2 2 2 4" xfId="8288"/>
    <cellStyle name="Normal 3 2 3 4 3 2 2 3" xfId="8289"/>
    <cellStyle name="Normal 3 2 3 4 3 2 2 3 2" xfId="8290"/>
    <cellStyle name="Normal 3 2 3 4 3 2 2 3 2 2" xfId="8291"/>
    <cellStyle name="Normal 3 2 3 4 3 2 2 3 3" xfId="8292"/>
    <cellStyle name="Normal 3 2 3 4 3 2 2 4" xfId="8293"/>
    <cellStyle name="Normal 3 2 3 4 3 2 2 4 2" xfId="8294"/>
    <cellStyle name="Normal 3 2 3 4 3 2 2 5" xfId="8295"/>
    <cellStyle name="Normal 3 2 3 4 3 2 3" xfId="8296"/>
    <cellStyle name="Normal 3 2 3 4 3 2 3 2" xfId="8297"/>
    <cellStyle name="Normal 3 2 3 4 3 2 3 2 2" xfId="8298"/>
    <cellStyle name="Normal 3 2 3 4 3 2 3 2 2 2" xfId="8299"/>
    <cellStyle name="Normal 3 2 3 4 3 2 3 2 3" xfId="8300"/>
    <cellStyle name="Normal 3 2 3 4 3 2 3 3" xfId="8301"/>
    <cellStyle name="Normal 3 2 3 4 3 2 3 3 2" xfId="8302"/>
    <cellStyle name="Normal 3 2 3 4 3 2 3 4" xfId="8303"/>
    <cellStyle name="Normal 3 2 3 4 3 2 4" xfId="8304"/>
    <cellStyle name="Normal 3 2 3 4 3 2 4 2" xfId="8305"/>
    <cellStyle name="Normal 3 2 3 4 3 2 4 2 2" xfId="8306"/>
    <cellStyle name="Normal 3 2 3 4 3 2 4 3" xfId="8307"/>
    <cellStyle name="Normal 3 2 3 4 3 2 5" xfId="8308"/>
    <cellStyle name="Normal 3 2 3 4 3 2 5 2" xfId="8309"/>
    <cellStyle name="Normal 3 2 3 4 3 2 6" xfId="8310"/>
    <cellStyle name="Normal 3 2 3 4 3 3" xfId="8311"/>
    <cellStyle name="Normal 3 2 3 4 3 3 2" xfId="8312"/>
    <cellStyle name="Normal 3 2 3 4 3 3 2 2" xfId="8313"/>
    <cellStyle name="Normal 3 2 3 4 3 3 2 2 2" xfId="8314"/>
    <cellStyle name="Normal 3 2 3 4 3 3 2 2 2 2" xfId="8315"/>
    <cellStyle name="Normal 3 2 3 4 3 3 2 2 3" xfId="8316"/>
    <cellStyle name="Normal 3 2 3 4 3 3 2 3" xfId="8317"/>
    <cellStyle name="Normal 3 2 3 4 3 3 2 3 2" xfId="8318"/>
    <cellStyle name="Normal 3 2 3 4 3 3 2 4" xfId="8319"/>
    <cellStyle name="Normal 3 2 3 4 3 3 3" xfId="8320"/>
    <cellStyle name="Normal 3 2 3 4 3 3 3 2" xfId="8321"/>
    <cellStyle name="Normal 3 2 3 4 3 3 3 2 2" xfId="8322"/>
    <cellStyle name="Normal 3 2 3 4 3 3 3 3" xfId="8323"/>
    <cellStyle name="Normal 3 2 3 4 3 3 4" xfId="8324"/>
    <cellStyle name="Normal 3 2 3 4 3 3 4 2" xfId="8325"/>
    <cellStyle name="Normal 3 2 3 4 3 3 5" xfId="8326"/>
    <cellStyle name="Normal 3 2 3 4 3 4" xfId="8327"/>
    <cellStyle name="Normal 3 2 3 4 3 4 2" xfId="8328"/>
    <cellStyle name="Normal 3 2 3 4 3 4 2 2" xfId="8329"/>
    <cellStyle name="Normal 3 2 3 4 3 4 2 2 2" xfId="8330"/>
    <cellStyle name="Normal 3 2 3 4 3 4 2 3" xfId="8331"/>
    <cellStyle name="Normal 3 2 3 4 3 4 3" xfId="8332"/>
    <cellStyle name="Normal 3 2 3 4 3 4 3 2" xfId="8333"/>
    <cellStyle name="Normal 3 2 3 4 3 4 4" xfId="8334"/>
    <cellStyle name="Normal 3 2 3 4 3 5" xfId="8335"/>
    <cellStyle name="Normal 3 2 3 4 3 5 2" xfId="8336"/>
    <cellStyle name="Normal 3 2 3 4 3 5 2 2" xfId="8337"/>
    <cellStyle name="Normal 3 2 3 4 3 5 3" xfId="8338"/>
    <cellStyle name="Normal 3 2 3 4 3 6" xfId="8339"/>
    <cellStyle name="Normal 3 2 3 4 3 6 2" xfId="8340"/>
    <cellStyle name="Normal 3 2 3 4 3 7" xfId="8341"/>
    <cellStyle name="Normal 3 2 3 4 4" xfId="8342"/>
    <cellStyle name="Normal 3 2 3 4 4 2" xfId="8343"/>
    <cellStyle name="Normal 3 2 3 4 4 2 2" xfId="8344"/>
    <cellStyle name="Normal 3 2 3 4 4 2 2 2" xfId="8345"/>
    <cellStyle name="Normal 3 2 3 4 4 2 2 2 2" xfId="8346"/>
    <cellStyle name="Normal 3 2 3 4 4 2 2 2 2 2" xfId="8347"/>
    <cellStyle name="Normal 3 2 3 4 4 2 2 2 3" xfId="8348"/>
    <cellStyle name="Normal 3 2 3 4 4 2 2 3" xfId="8349"/>
    <cellStyle name="Normal 3 2 3 4 4 2 2 3 2" xfId="8350"/>
    <cellStyle name="Normal 3 2 3 4 4 2 2 4" xfId="8351"/>
    <cellStyle name="Normal 3 2 3 4 4 2 3" xfId="8352"/>
    <cellStyle name="Normal 3 2 3 4 4 2 3 2" xfId="8353"/>
    <cellStyle name="Normal 3 2 3 4 4 2 3 2 2" xfId="8354"/>
    <cellStyle name="Normal 3 2 3 4 4 2 3 3" xfId="8355"/>
    <cellStyle name="Normal 3 2 3 4 4 2 4" xfId="8356"/>
    <cellStyle name="Normal 3 2 3 4 4 2 4 2" xfId="8357"/>
    <cellStyle name="Normal 3 2 3 4 4 2 5" xfId="8358"/>
    <cellStyle name="Normal 3 2 3 4 4 3" xfId="8359"/>
    <cellStyle name="Normal 3 2 3 4 4 3 2" xfId="8360"/>
    <cellStyle name="Normal 3 2 3 4 4 3 2 2" xfId="8361"/>
    <cellStyle name="Normal 3 2 3 4 4 3 2 2 2" xfId="8362"/>
    <cellStyle name="Normal 3 2 3 4 4 3 2 3" xfId="8363"/>
    <cellStyle name="Normal 3 2 3 4 4 3 3" xfId="8364"/>
    <cellStyle name="Normal 3 2 3 4 4 3 3 2" xfId="8365"/>
    <cellStyle name="Normal 3 2 3 4 4 3 4" xfId="8366"/>
    <cellStyle name="Normal 3 2 3 4 4 4" xfId="8367"/>
    <cellStyle name="Normal 3 2 3 4 4 4 2" xfId="8368"/>
    <cellStyle name="Normal 3 2 3 4 4 4 2 2" xfId="8369"/>
    <cellStyle name="Normal 3 2 3 4 4 4 3" xfId="8370"/>
    <cellStyle name="Normal 3 2 3 4 4 5" xfId="8371"/>
    <cellStyle name="Normal 3 2 3 4 4 5 2" xfId="8372"/>
    <cellStyle name="Normal 3 2 3 4 4 6" xfId="8373"/>
    <cellStyle name="Normal 3 2 3 4 5" xfId="8374"/>
    <cellStyle name="Normal 3 2 3 4 5 2" xfId="8375"/>
    <cellStyle name="Normal 3 2 3 4 5 2 2" xfId="8376"/>
    <cellStyle name="Normal 3 2 3 4 5 2 2 2" xfId="8377"/>
    <cellStyle name="Normal 3 2 3 4 5 2 2 2 2" xfId="8378"/>
    <cellStyle name="Normal 3 2 3 4 5 2 2 3" xfId="8379"/>
    <cellStyle name="Normal 3 2 3 4 5 2 3" xfId="8380"/>
    <cellStyle name="Normal 3 2 3 4 5 2 3 2" xfId="8381"/>
    <cellStyle name="Normal 3 2 3 4 5 2 4" xfId="8382"/>
    <cellStyle name="Normal 3 2 3 4 5 3" xfId="8383"/>
    <cellStyle name="Normal 3 2 3 4 5 3 2" xfId="8384"/>
    <cellStyle name="Normal 3 2 3 4 5 3 2 2" xfId="8385"/>
    <cellStyle name="Normal 3 2 3 4 5 3 3" xfId="8386"/>
    <cellStyle name="Normal 3 2 3 4 5 4" xfId="8387"/>
    <cellStyle name="Normal 3 2 3 4 5 4 2" xfId="8388"/>
    <cellStyle name="Normal 3 2 3 4 5 5" xfId="8389"/>
    <cellStyle name="Normal 3 2 3 4 6" xfId="8390"/>
    <cellStyle name="Normal 3 2 3 4 6 2" xfId="8391"/>
    <cellStyle name="Normal 3 2 3 4 6 2 2" xfId="8392"/>
    <cellStyle name="Normal 3 2 3 4 6 2 2 2" xfId="8393"/>
    <cellStyle name="Normal 3 2 3 4 6 2 3" xfId="8394"/>
    <cellStyle name="Normal 3 2 3 4 6 3" xfId="8395"/>
    <cellStyle name="Normal 3 2 3 4 6 3 2" xfId="8396"/>
    <cellStyle name="Normal 3 2 3 4 6 4" xfId="8397"/>
    <cellStyle name="Normal 3 2 3 4 7" xfId="8398"/>
    <cellStyle name="Normal 3 2 3 4 7 2" xfId="8399"/>
    <cellStyle name="Normal 3 2 3 4 7 2 2" xfId="8400"/>
    <cellStyle name="Normal 3 2 3 4 7 3" xfId="8401"/>
    <cellStyle name="Normal 3 2 3 4 8" xfId="8402"/>
    <cellStyle name="Normal 3 2 3 4 8 2" xfId="8403"/>
    <cellStyle name="Normal 3 2 3 4 9" xfId="8404"/>
    <cellStyle name="Normal 3 2 3 5" xfId="8405"/>
    <cellStyle name="Normal 3 2 3 5 2" xfId="8406"/>
    <cellStyle name="Normal 3 2 3 5 2 2" xfId="8407"/>
    <cellStyle name="Normal 3 2 3 5 2 2 2" xfId="8408"/>
    <cellStyle name="Normal 3 2 3 5 2 2 2 2" xfId="8409"/>
    <cellStyle name="Normal 3 2 3 5 2 2 2 2 2" xfId="8410"/>
    <cellStyle name="Normal 3 2 3 5 2 2 2 2 2 2" xfId="8411"/>
    <cellStyle name="Normal 3 2 3 5 2 2 2 2 2 2 2" xfId="8412"/>
    <cellStyle name="Normal 3 2 3 5 2 2 2 2 2 3" xfId="8413"/>
    <cellStyle name="Normal 3 2 3 5 2 2 2 2 3" xfId="8414"/>
    <cellStyle name="Normal 3 2 3 5 2 2 2 2 3 2" xfId="8415"/>
    <cellStyle name="Normal 3 2 3 5 2 2 2 2 4" xfId="8416"/>
    <cellStyle name="Normal 3 2 3 5 2 2 2 3" xfId="8417"/>
    <cellStyle name="Normal 3 2 3 5 2 2 2 3 2" xfId="8418"/>
    <cellStyle name="Normal 3 2 3 5 2 2 2 3 2 2" xfId="8419"/>
    <cellStyle name="Normal 3 2 3 5 2 2 2 3 3" xfId="8420"/>
    <cellStyle name="Normal 3 2 3 5 2 2 2 4" xfId="8421"/>
    <cellStyle name="Normal 3 2 3 5 2 2 2 4 2" xfId="8422"/>
    <cellStyle name="Normal 3 2 3 5 2 2 2 5" xfId="8423"/>
    <cellStyle name="Normal 3 2 3 5 2 2 3" xfId="8424"/>
    <cellStyle name="Normal 3 2 3 5 2 2 3 2" xfId="8425"/>
    <cellStyle name="Normal 3 2 3 5 2 2 3 2 2" xfId="8426"/>
    <cellStyle name="Normal 3 2 3 5 2 2 3 2 2 2" xfId="8427"/>
    <cellStyle name="Normal 3 2 3 5 2 2 3 2 3" xfId="8428"/>
    <cellStyle name="Normal 3 2 3 5 2 2 3 3" xfId="8429"/>
    <cellStyle name="Normal 3 2 3 5 2 2 3 3 2" xfId="8430"/>
    <cellStyle name="Normal 3 2 3 5 2 2 3 4" xfId="8431"/>
    <cellStyle name="Normal 3 2 3 5 2 2 4" xfId="8432"/>
    <cellStyle name="Normal 3 2 3 5 2 2 4 2" xfId="8433"/>
    <cellStyle name="Normal 3 2 3 5 2 2 4 2 2" xfId="8434"/>
    <cellStyle name="Normal 3 2 3 5 2 2 4 3" xfId="8435"/>
    <cellStyle name="Normal 3 2 3 5 2 2 5" xfId="8436"/>
    <cellStyle name="Normal 3 2 3 5 2 2 5 2" xfId="8437"/>
    <cellStyle name="Normal 3 2 3 5 2 2 6" xfId="8438"/>
    <cellStyle name="Normal 3 2 3 5 2 3" xfId="8439"/>
    <cellStyle name="Normal 3 2 3 5 2 3 2" xfId="8440"/>
    <cellStyle name="Normal 3 2 3 5 2 3 2 2" xfId="8441"/>
    <cellStyle name="Normal 3 2 3 5 2 3 2 2 2" xfId="8442"/>
    <cellStyle name="Normal 3 2 3 5 2 3 2 2 2 2" xfId="8443"/>
    <cellStyle name="Normal 3 2 3 5 2 3 2 2 3" xfId="8444"/>
    <cellStyle name="Normal 3 2 3 5 2 3 2 3" xfId="8445"/>
    <cellStyle name="Normal 3 2 3 5 2 3 2 3 2" xfId="8446"/>
    <cellStyle name="Normal 3 2 3 5 2 3 2 4" xfId="8447"/>
    <cellStyle name="Normal 3 2 3 5 2 3 3" xfId="8448"/>
    <cellStyle name="Normal 3 2 3 5 2 3 3 2" xfId="8449"/>
    <cellStyle name="Normal 3 2 3 5 2 3 3 2 2" xfId="8450"/>
    <cellStyle name="Normal 3 2 3 5 2 3 3 3" xfId="8451"/>
    <cellStyle name="Normal 3 2 3 5 2 3 4" xfId="8452"/>
    <cellStyle name="Normal 3 2 3 5 2 3 4 2" xfId="8453"/>
    <cellStyle name="Normal 3 2 3 5 2 3 5" xfId="8454"/>
    <cellStyle name="Normal 3 2 3 5 2 4" xfId="8455"/>
    <cellStyle name="Normal 3 2 3 5 2 4 2" xfId="8456"/>
    <cellStyle name="Normal 3 2 3 5 2 4 2 2" xfId="8457"/>
    <cellStyle name="Normal 3 2 3 5 2 4 2 2 2" xfId="8458"/>
    <cellStyle name="Normal 3 2 3 5 2 4 2 3" xfId="8459"/>
    <cellStyle name="Normal 3 2 3 5 2 4 3" xfId="8460"/>
    <cellStyle name="Normal 3 2 3 5 2 4 3 2" xfId="8461"/>
    <cellStyle name="Normal 3 2 3 5 2 4 4" xfId="8462"/>
    <cellStyle name="Normal 3 2 3 5 2 5" xfId="8463"/>
    <cellStyle name="Normal 3 2 3 5 2 5 2" xfId="8464"/>
    <cellStyle name="Normal 3 2 3 5 2 5 2 2" xfId="8465"/>
    <cellStyle name="Normal 3 2 3 5 2 5 3" xfId="8466"/>
    <cellStyle name="Normal 3 2 3 5 2 6" xfId="8467"/>
    <cellStyle name="Normal 3 2 3 5 2 6 2" xfId="8468"/>
    <cellStyle name="Normal 3 2 3 5 2 7" xfId="8469"/>
    <cellStyle name="Normal 3 2 3 5 3" xfId="8470"/>
    <cellStyle name="Normal 3 2 3 5 3 2" xfId="8471"/>
    <cellStyle name="Normal 3 2 3 5 3 2 2" xfId="8472"/>
    <cellStyle name="Normal 3 2 3 5 3 2 2 2" xfId="8473"/>
    <cellStyle name="Normal 3 2 3 5 3 2 2 2 2" xfId="8474"/>
    <cellStyle name="Normal 3 2 3 5 3 2 2 2 2 2" xfId="8475"/>
    <cellStyle name="Normal 3 2 3 5 3 2 2 2 3" xfId="8476"/>
    <cellStyle name="Normal 3 2 3 5 3 2 2 3" xfId="8477"/>
    <cellStyle name="Normal 3 2 3 5 3 2 2 3 2" xfId="8478"/>
    <cellStyle name="Normal 3 2 3 5 3 2 2 4" xfId="8479"/>
    <cellStyle name="Normal 3 2 3 5 3 2 3" xfId="8480"/>
    <cellStyle name="Normal 3 2 3 5 3 2 3 2" xfId="8481"/>
    <cellStyle name="Normal 3 2 3 5 3 2 3 2 2" xfId="8482"/>
    <cellStyle name="Normal 3 2 3 5 3 2 3 3" xfId="8483"/>
    <cellStyle name="Normal 3 2 3 5 3 2 4" xfId="8484"/>
    <cellStyle name="Normal 3 2 3 5 3 2 4 2" xfId="8485"/>
    <cellStyle name="Normal 3 2 3 5 3 2 5" xfId="8486"/>
    <cellStyle name="Normal 3 2 3 5 3 3" xfId="8487"/>
    <cellStyle name="Normal 3 2 3 5 3 3 2" xfId="8488"/>
    <cellStyle name="Normal 3 2 3 5 3 3 2 2" xfId="8489"/>
    <cellStyle name="Normal 3 2 3 5 3 3 2 2 2" xfId="8490"/>
    <cellStyle name="Normal 3 2 3 5 3 3 2 3" xfId="8491"/>
    <cellStyle name="Normal 3 2 3 5 3 3 3" xfId="8492"/>
    <cellStyle name="Normal 3 2 3 5 3 3 3 2" xfId="8493"/>
    <cellStyle name="Normal 3 2 3 5 3 3 4" xfId="8494"/>
    <cellStyle name="Normal 3 2 3 5 3 4" xfId="8495"/>
    <cellStyle name="Normal 3 2 3 5 3 4 2" xfId="8496"/>
    <cellStyle name="Normal 3 2 3 5 3 4 2 2" xfId="8497"/>
    <cellStyle name="Normal 3 2 3 5 3 4 3" xfId="8498"/>
    <cellStyle name="Normal 3 2 3 5 3 5" xfId="8499"/>
    <cellStyle name="Normal 3 2 3 5 3 5 2" xfId="8500"/>
    <cellStyle name="Normal 3 2 3 5 3 6" xfId="8501"/>
    <cellStyle name="Normal 3 2 3 5 4" xfId="8502"/>
    <cellStyle name="Normal 3 2 3 5 4 2" xfId="8503"/>
    <cellStyle name="Normal 3 2 3 5 4 2 2" xfId="8504"/>
    <cellStyle name="Normal 3 2 3 5 4 2 2 2" xfId="8505"/>
    <cellStyle name="Normal 3 2 3 5 4 2 2 2 2" xfId="8506"/>
    <cellStyle name="Normal 3 2 3 5 4 2 2 3" xfId="8507"/>
    <cellStyle name="Normal 3 2 3 5 4 2 3" xfId="8508"/>
    <cellStyle name="Normal 3 2 3 5 4 2 3 2" xfId="8509"/>
    <cellStyle name="Normal 3 2 3 5 4 2 4" xfId="8510"/>
    <cellStyle name="Normal 3 2 3 5 4 3" xfId="8511"/>
    <cellStyle name="Normal 3 2 3 5 4 3 2" xfId="8512"/>
    <cellStyle name="Normal 3 2 3 5 4 3 2 2" xfId="8513"/>
    <cellStyle name="Normal 3 2 3 5 4 3 3" xfId="8514"/>
    <cellStyle name="Normal 3 2 3 5 4 4" xfId="8515"/>
    <cellStyle name="Normal 3 2 3 5 4 4 2" xfId="8516"/>
    <cellStyle name="Normal 3 2 3 5 4 5" xfId="8517"/>
    <cellStyle name="Normal 3 2 3 5 5" xfId="8518"/>
    <cellStyle name="Normal 3 2 3 5 5 2" xfId="8519"/>
    <cellStyle name="Normal 3 2 3 5 5 2 2" xfId="8520"/>
    <cellStyle name="Normal 3 2 3 5 5 2 2 2" xfId="8521"/>
    <cellStyle name="Normal 3 2 3 5 5 2 3" xfId="8522"/>
    <cellStyle name="Normal 3 2 3 5 5 3" xfId="8523"/>
    <cellStyle name="Normal 3 2 3 5 5 3 2" xfId="8524"/>
    <cellStyle name="Normal 3 2 3 5 5 4" xfId="8525"/>
    <cellStyle name="Normal 3 2 3 5 6" xfId="8526"/>
    <cellStyle name="Normal 3 2 3 5 6 2" xfId="8527"/>
    <cellStyle name="Normal 3 2 3 5 6 2 2" xfId="8528"/>
    <cellStyle name="Normal 3 2 3 5 6 3" xfId="8529"/>
    <cellStyle name="Normal 3 2 3 5 7" xfId="8530"/>
    <cellStyle name="Normal 3 2 3 5 7 2" xfId="8531"/>
    <cellStyle name="Normal 3 2 3 5 8" xfId="8532"/>
    <cellStyle name="Normal 3 2 3 6" xfId="8533"/>
    <cellStyle name="Normal 3 2 3 6 2" xfId="8534"/>
    <cellStyle name="Normal 3 2 3 6 2 2" xfId="8535"/>
    <cellStyle name="Normal 3 2 3 6 2 2 2" xfId="8536"/>
    <cellStyle name="Normal 3 2 3 6 2 2 2 2" xfId="8537"/>
    <cellStyle name="Normal 3 2 3 6 2 2 2 2 2" xfId="8538"/>
    <cellStyle name="Normal 3 2 3 6 2 2 2 2 2 2" xfId="8539"/>
    <cellStyle name="Normal 3 2 3 6 2 2 2 2 3" xfId="8540"/>
    <cellStyle name="Normal 3 2 3 6 2 2 2 3" xfId="8541"/>
    <cellStyle name="Normal 3 2 3 6 2 2 2 3 2" xfId="8542"/>
    <cellStyle name="Normal 3 2 3 6 2 2 2 4" xfId="8543"/>
    <cellStyle name="Normal 3 2 3 6 2 2 3" xfId="8544"/>
    <cellStyle name="Normal 3 2 3 6 2 2 3 2" xfId="8545"/>
    <cellStyle name="Normal 3 2 3 6 2 2 3 2 2" xfId="8546"/>
    <cellStyle name="Normal 3 2 3 6 2 2 3 3" xfId="8547"/>
    <cellStyle name="Normal 3 2 3 6 2 2 4" xfId="8548"/>
    <cellStyle name="Normal 3 2 3 6 2 2 4 2" xfId="8549"/>
    <cellStyle name="Normal 3 2 3 6 2 2 5" xfId="8550"/>
    <cellStyle name="Normal 3 2 3 6 2 3" xfId="8551"/>
    <cellStyle name="Normal 3 2 3 6 2 3 2" xfId="8552"/>
    <cellStyle name="Normal 3 2 3 6 2 3 2 2" xfId="8553"/>
    <cellStyle name="Normal 3 2 3 6 2 3 2 2 2" xfId="8554"/>
    <cellStyle name="Normal 3 2 3 6 2 3 2 3" xfId="8555"/>
    <cellStyle name="Normal 3 2 3 6 2 3 3" xfId="8556"/>
    <cellStyle name="Normal 3 2 3 6 2 3 3 2" xfId="8557"/>
    <cellStyle name="Normal 3 2 3 6 2 3 4" xfId="8558"/>
    <cellStyle name="Normal 3 2 3 6 2 4" xfId="8559"/>
    <cellStyle name="Normal 3 2 3 6 2 4 2" xfId="8560"/>
    <cellStyle name="Normal 3 2 3 6 2 4 2 2" xfId="8561"/>
    <cellStyle name="Normal 3 2 3 6 2 4 3" xfId="8562"/>
    <cellStyle name="Normal 3 2 3 6 2 5" xfId="8563"/>
    <cellStyle name="Normal 3 2 3 6 2 5 2" xfId="8564"/>
    <cellStyle name="Normal 3 2 3 6 2 6" xfId="8565"/>
    <cellStyle name="Normal 3 2 3 6 3" xfId="8566"/>
    <cellStyle name="Normal 3 2 3 6 3 2" xfId="8567"/>
    <cellStyle name="Normal 3 2 3 6 3 2 2" xfId="8568"/>
    <cellStyle name="Normal 3 2 3 6 3 2 2 2" xfId="8569"/>
    <cellStyle name="Normal 3 2 3 6 3 2 2 2 2" xfId="8570"/>
    <cellStyle name="Normal 3 2 3 6 3 2 2 3" xfId="8571"/>
    <cellStyle name="Normal 3 2 3 6 3 2 3" xfId="8572"/>
    <cellStyle name="Normal 3 2 3 6 3 2 3 2" xfId="8573"/>
    <cellStyle name="Normal 3 2 3 6 3 2 4" xfId="8574"/>
    <cellStyle name="Normal 3 2 3 6 3 3" xfId="8575"/>
    <cellStyle name="Normal 3 2 3 6 3 3 2" xfId="8576"/>
    <cellStyle name="Normal 3 2 3 6 3 3 2 2" xfId="8577"/>
    <cellStyle name="Normal 3 2 3 6 3 3 3" xfId="8578"/>
    <cellStyle name="Normal 3 2 3 6 3 4" xfId="8579"/>
    <cellStyle name="Normal 3 2 3 6 3 4 2" xfId="8580"/>
    <cellStyle name="Normal 3 2 3 6 3 5" xfId="8581"/>
    <cellStyle name="Normal 3 2 3 6 4" xfId="8582"/>
    <cellStyle name="Normal 3 2 3 6 4 2" xfId="8583"/>
    <cellStyle name="Normal 3 2 3 6 4 2 2" xfId="8584"/>
    <cellStyle name="Normal 3 2 3 6 4 2 2 2" xfId="8585"/>
    <cellStyle name="Normal 3 2 3 6 4 2 3" xfId="8586"/>
    <cellStyle name="Normal 3 2 3 6 4 3" xfId="8587"/>
    <cellStyle name="Normal 3 2 3 6 4 3 2" xfId="8588"/>
    <cellStyle name="Normal 3 2 3 6 4 4" xfId="8589"/>
    <cellStyle name="Normal 3 2 3 6 5" xfId="8590"/>
    <cellStyle name="Normal 3 2 3 6 5 2" xfId="8591"/>
    <cellStyle name="Normal 3 2 3 6 5 2 2" xfId="8592"/>
    <cellStyle name="Normal 3 2 3 6 5 3" xfId="8593"/>
    <cellStyle name="Normal 3 2 3 6 6" xfId="8594"/>
    <cellStyle name="Normal 3 2 3 6 6 2" xfId="8595"/>
    <cellStyle name="Normal 3 2 3 6 7" xfId="8596"/>
    <cellStyle name="Normal 3 2 3 7" xfId="8597"/>
    <cellStyle name="Normal 3 2 3 7 2" xfId="8598"/>
    <cellStyle name="Normal 3 2 3 7 2 2" xfId="8599"/>
    <cellStyle name="Normal 3 2 3 7 2 2 2" xfId="8600"/>
    <cellStyle name="Normal 3 2 3 7 2 2 2 2" xfId="8601"/>
    <cellStyle name="Normal 3 2 3 7 2 2 2 2 2" xfId="8602"/>
    <cellStyle name="Normal 3 2 3 7 2 2 2 3" xfId="8603"/>
    <cellStyle name="Normal 3 2 3 7 2 2 3" xfId="8604"/>
    <cellStyle name="Normal 3 2 3 7 2 2 3 2" xfId="8605"/>
    <cellStyle name="Normal 3 2 3 7 2 2 4" xfId="8606"/>
    <cellStyle name="Normal 3 2 3 7 2 3" xfId="8607"/>
    <cellStyle name="Normal 3 2 3 7 2 3 2" xfId="8608"/>
    <cellStyle name="Normal 3 2 3 7 2 3 2 2" xfId="8609"/>
    <cellStyle name="Normal 3 2 3 7 2 3 3" xfId="8610"/>
    <cellStyle name="Normal 3 2 3 7 2 4" xfId="8611"/>
    <cellStyle name="Normal 3 2 3 7 2 4 2" xfId="8612"/>
    <cellStyle name="Normal 3 2 3 7 2 5" xfId="8613"/>
    <cellStyle name="Normal 3 2 3 7 3" xfId="8614"/>
    <cellStyle name="Normal 3 2 3 7 3 2" xfId="8615"/>
    <cellStyle name="Normal 3 2 3 7 3 2 2" xfId="8616"/>
    <cellStyle name="Normal 3 2 3 7 3 2 2 2" xfId="8617"/>
    <cellStyle name="Normal 3 2 3 7 3 2 3" xfId="8618"/>
    <cellStyle name="Normal 3 2 3 7 3 3" xfId="8619"/>
    <cellStyle name="Normal 3 2 3 7 3 3 2" xfId="8620"/>
    <cellStyle name="Normal 3 2 3 7 3 4" xfId="8621"/>
    <cellStyle name="Normal 3 2 3 7 4" xfId="8622"/>
    <cellStyle name="Normal 3 2 3 7 4 2" xfId="8623"/>
    <cellStyle name="Normal 3 2 3 7 4 2 2" xfId="8624"/>
    <cellStyle name="Normal 3 2 3 7 4 3" xfId="8625"/>
    <cellStyle name="Normal 3 2 3 7 5" xfId="8626"/>
    <cellStyle name="Normal 3 2 3 7 5 2" xfId="8627"/>
    <cellStyle name="Normal 3 2 3 7 6" xfId="8628"/>
    <cellStyle name="Normal 3 2 3 8" xfId="8629"/>
    <cellStyle name="Normal 3 2 3 8 2" xfId="8630"/>
    <cellStyle name="Normal 3 2 3 8 2 2" xfId="8631"/>
    <cellStyle name="Normal 3 2 3 8 2 2 2" xfId="8632"/>
    <cellStyle name="Normal 3 2 3 8 2 2 2 2" xfId="8633"/>
    <cellStyle name="Normal 3 2 3 8 2 2 3" xfId="8634"/>
    <cellStyle name="Normal 3 2 3 8 2 3" xfId="8635"/>
    <cellStyle name="Normal 3 2 3 8 2 3 2" xfId="8636"/>
    <cellStyle name="Normal 3 2 3 8 2 4" xfId="8637"/>
    <cellStyle name="Normal 3 2 3 8 3" xfId="8638"/>
    <cellStyle name="Normal 3 2 3 8 3 2" xfId="8639"/>
    <cellStyle name="Normal 3 2 3 8 3 2 2" xfId="8640"/>
    <cellStyle name="Normal 3 2 3 8 3 3" xfId="8641"/>
    <cellStyle name="Normal 3 2 3 8 4" xfId="8642"/>
    <cellStyle name="Normal 3 2 3 8 4 2" xfId="8643"/>
    <cellStyle name="Normal 3 2 3 8 5" xfId="8644"/>
    <cellStyle name="Normal 3 2 3 9" xfId="8645"/>
    <cellStyle name="Normal 3 2 3 9 2" xfId="8646"/>
    <cellStyle name="Normal 3 2 3 9 2 2" xfId="8647"/>
    <cellStyle name="Normal 3 2 3 9 2 2 2" xfId="8648"/>
    <cellStyle name="Normal 3 2 3 9 2 3" xfId="8649"/>
    <cellStyle name="Normal 3 2 3 9 3" xfId="8650"/>
    <cellStyle name="Normal 3 2 3 9 3 2" xfId="8651"/>
    <cellStyle name="Normal 3 2 3 9 4" xfId="8652"/>
    <cellStyle name="Normal 3 2 4" xfId="369"/>
    <cellStyle name="Normal 3 2 4 10" xfId="8653"/>
    <cellStyle name="Normal 3 2 4 10 2" xfId="8654"/>
    <cellStyle name="Normal 3 2 4 11" xfId="8655"/>
    <cellStyle name="Normal 3 2 4 12" xfId="8656"/>
    <cellStyle name="Normal 3 2 4 2" xfId="8657"/>
    <cellStyle name="Normal 3 2 4 2 10" xfId="8658"/>
    <cellStyle name="Normal 3 2 4 2 2" xfId="8659"/>
    <cellStyle name="Normal 3 2 4 2 2 2" xfId="8660"/>
    <cellStyle name="Normal 3 2 4 2 2 2 2" xfId="8661"/>
    <cellStyle name="Normal 3 2 4 2 2 2 2 2" xfId="8662"/>
    <cellStyle name="Normal 3 2 4 2 2 2 2 2 2" xfId="8663"/>
    <cellStyle name="Normal 3 2 4 2 2 2 2 2 2 2" xfId="8664"/>
    <cellStyle name="Normal 3 2 4 2 2 2 2 2 2 2 2" xfId="8665"/>
    <cellStyle name="Normal 3 2 4 2 2 2 2 2 2 2 2 2" xfId="8666"/>
    <cellStyle name="Normal 3 2 4 2 2 2 2 2 2 2 2 2 2" xfId="8667"/>
    <cellStyle name="Normal 3 2 4 2 2 2 2 2 2 2 2 3" xfId="8668"/>
    <cellStyle name="Normal 3 2 4 2 2 2 2 2 2 2 3" xfId="8669"/>
    <cellStyle name="Normal 3 2 4 2 2 2 2 2 2 2 3 2" xfId="8670"/>
    <cellStyle name="Normal 3 2 4 2 2 2 2 2 2 2 4" xfId="8671"/>
    <cellStyle name="Normal 3 2 4 2 2 2 2 2 2 3" xfId="8672"/>
    <cellStyle name="Normal 3 2 4 2 2 2 2 2 2 3 2" xfId="8673"/>
    <cellStyle name="Normal 3 2 4 2 2 2 2 2 2 3 2 2" xfId="8674"/>
    <cellStyle name="Normal 3 2 4 2 2 2 2 2 2 3 3" xfId="8675"/>
    <cellStyle name="Normal 3 2 4 2 2 2 2 2 2 4" xfId="8676"/>
    <cellStyle name="Normal 3 2 4 2 2 2 2 2 2 4 2" xfId="8677"/>
    <cellStyle name="Normal 3 2 4 2 2 2 2 2 2 5" xfId="8678"/>
    <cellStyle name="Normal 3 2 4 2 2 2 2 2 3" xfId="8679"/>
    <cellStyle name="Normal 3 2 4 2 2 2 2 2 3 2" xfId="8680"/>
    <cellStyle name="Normal 3 2 4 2 2 2 2 2 3 2 2" xfId="8681"/>
    <cellStyle name="Normal 3 2 4 2 2 2 2 2 3 2 2 2" xfId="8682"/>
    <cellStyle name="Normal 3 2 4 2 2 2 2 2 3 2 3" xfId="8683"/>
    <cellStyle name="Normal 3 2 4 2 2 2 2 2 3 3" xfId="8684"/>
    <cellStyle name="Normal 3 2 4 2 2 2 2 2 3 3 2" xfId="8685"/>
    <cellStyle name="Normal 3 2 4 2 2 2 2 2 3 4" xfId="8686"/>
    <cellStyle name="Normal 3 2 4 2 2 2 2 2 4" xfId="8687"/>
    <cellStyle name="Normal 3 2 4 2 2 2 2 2 4 2" xfId="8688"/>
    <cellStyle name="Normal 3 2 4 2 2 2 2 2 4 2 2" xfId="8689"/>
    <cellStyle name="Normal 3 2 4 2 2 2 2 2 4 3" xfId="8690"/>
    <cellStyle name="Normal 3 2 4 2 2 2 2 2 5" xfId="8691"/>
    <cellStyle name="Normal 3 2 4 2 2 2 2 2 5 2" xfId="8692"/>
    <cellStyle name="Normal 3 2 4 2 2 2 2 2 6" xfId="8693"/>
    <cellStyle name="Normal 3 2 4 2 2 2 2 3" xfId="8694"/>
    <cellStyle name="Normal 3 2 4 2 2 2 2 3 2" xfId="8695"/>
    <cellStyle name="Normal 3 2 4 2 2 2 2 3 2 2" xfId="8696"/>
    <cellStyle name="Normal 3 2 4 2 2 2 2 3 2 2 2" xfId="8697"/>
    <cellStyle name="Normal 3 2 4 2 2 2 2 3 2 2 2 2" xfId="8698"/>
    <cellStyle name="Normal 3 2 4 2 2 2 2 3 2 2 3" xfId="8699"/>
    <cellStyle name="Normal 3 2 4 2 2 2 2 3 2 3" xfId="8700"/>
    <cellStyle name="Normal 3 2 4 2 2 2 2 3 2 3 2" xfId="8701"/>
    <cellStyle name="Normal 3 2 4 2 2 2 2 3 2 4" xfId="8702"/>
    <cellStyle name="Normal 3 2 4 2 2 2 2 3 3" xfId="8703"/>
    <cellStyle name="Normal 3 2 4 2 2 2 2 3 3 2" xfId="8704"/>
    <cellStyle name="Normal 3 2 4 2 2 2 2 3 3 2 2" xfId="8705"/>
    <cellStyle name="Normal 3 2 4 2 2 2 2 3 3 3" xfId="8706"/>
    <cellStyle name="Normal 3 2 4 2 2 2 2 3 4" xfId="8707"/>
    <cellStyle name="Normal 3 2 4 2 2 2 2 3 4 2" xfId="8708"/>
    <cellStyle name="Normal 3 2 4 2 2 2 2 3 5" xfId="8709"/>
    <cellStyle name="Normal 3 2 4 2 2 2 2 4" xfId="8710"/>
    <cellStyle name="Normal 3 2 4 2 2 2 2 4 2" xfId="8711"/>
    <cellStyle name="Normal 3 2 4 2 2 2 2 4 2 2" xfId="8712"/>
    <cellStyle name="Normal 3 2 4 2 2 2 2 4 2 2 2" xfId="8713"/>
    <cellStyle name="Normal 3 2 4 2 2 2 2 4 2 3" xfId="8714"/>
    <cellStyle name="Normal 3 2 4 2 2 2 2 4 3" xfId="8715"/>
    <cellStyle name="Normal 3 2 4 2 2 2 2 4 3 2" xfId="8716"/>
    <cellStyle name="Normal 3 2 4 2 2 2 2 4 4" xfId="8717"/>
    <cellStyle name="Normal 3 2 4 2 2 2 2 5" xfId="8718"/>
    <cellStyle name="Normal 3 2 4 2 2 2 2 5 2" xfId="8719"/>
    <cellStyle name="Normal 3 2 4 2 2 2 2 5 2 2" xfId="8720"/>
    <cellStyle name="Normal 3 2 4 2 2 2 2 5 3" xfId="8721"/>
    <cellStyle name="Normal 3 2 4 2 2 2 2 6" xfId="8722"/>
    <cellStyle name="Normal 3 2 4 2 2 2 2 6 2" xfId="8723"/>
    <cellStyle name="Normal 3 2 4 2 2 2 2 7" xfId="8724"/>
    <cellStyle name="Normal 3 2 4 2 2 2 3" xfId="8725"/>
    <cellStyle name="Normal 3 2 4 2 2 2 3 2" xfId="8726"/>
    <cellStyle name="Normal 3 2 4 2 2 2 3 2 2" xfId="8727"/>
    <cellStyle name="Normal 3 2 4 2 2 2 3 2 2 2" xfId="8728"/>
    <cellStyle name="Normal 3 2 4 2 2 2 3 2 2 2 2" xfId="8729"/>
    <cellStyle name="Normal 3 2 4 2 2 2 3 2 2 2 2 2" xfId="8730"/>
    <cellStyle name="Normal 3 2 4 2 2 2 3 2 2 2 3" xfId="8731"/>
    <cellStyle name="Normal 3 2 4 2 2 2 3 2 2 3" xfId="8732"/>
    <cellStyle name="Normal 3 2 4 2 2 2 3 2 2 3 2" xfId="8733"/>
    <cellStyle name="Normal 3 2 4 2 2 2 3 2 2 4" xfId="8734"/>
    <cellStyle name="Normal 3 2 4 2 2 2 3 2 3" xfId="8735"/>
    <cellStyle name="Normal 3 2 4 2 2 2 3 2 3 2" xfId="8736"/>
    <cellStyle name="Normal 3 2 4 2 2 2 3 2 3 2 2" xfId="8737"/>
    <cellStyle name="Normal 3 2 4 2 2 2 3 2 3 3" xfId="8738"/>
    <cellStyle name="Normal 3 2 4 2 2 2 3 2 4" xfId="8739"/>
    <cellStyle name="Normal 3 2 4 2 2 2 3 2 4 2" xfId="8740"/>
    <cellStyle name="Normal 3 2 4 2 2 2 3 2 5" xfId="8741"/>
    <cellStyle name="Normal 3 2 4 2 2 2 3 3" xfId="8742"/>
    <cellStyle name="Normal 3 2 4 2 2 2 3 3 2" xfId="8743"/>
    <cellStyle name="Normal 3 2 4 2 2 2 3 3 2 2" xfId="8744"/>
    <cellStyle name="Normal 3 2 4 2 2 2 3 3 2 2 2" xfId="8745"/>
    <cellStyle name="Normal 3 2 4 2 2 2 3 3 2 3" xfId="8746"/>
    <cellStyle name="Normal 3 2 4 2 2 2 3 3 3" xfId="8747"/>
    <cellStyle name="Normal 3 2 4 2 2 2 3 3 3 2" xfId="8748"/>
    <cellStyle name="Normal 3 2 4 2 2 2 3 3 4" xfId="8749"/>
    <cellStyle name="Normal 3 2 4 2 2 2 3 4" xfId="8750"/>
    <cellStyle name="Normal 3 2 4 2 2 2 3 4 2" xfId="8751"/>
    <cellStyle name="Normal 3 2 4 2 2 2 3 4 2 2" xfId="8752"/>
    <cellStyle name="Normal 3 2 4 2 2 2 3 4 3" xfId="8753"/>
    <cellStyle name="Normal 3 2 4 2 2 2 3 5" xfId="8754"/>
    <cellStyle name="Normal 3 2 4 2 2 2 3 5 2" xfId="8755"/>
    <cellStyle name="Normal 3 2 4 2 2 2 3 6" xfId="8756"/>
    <cellStyle name="Normal 3 2 4 2 2 2 4" xfId="8757"/>
    <cellStyle name="Normal 3 2 4 2 2 2 4 2" xfId="8758"/>
    <cellStyle name="Normal 3 2 4 2 2 2 4 2 2" xfId="8759"/>
    <cellStyle name="Normal 3 2 4 2 2 2 4 2 2 2" xfId="8760"/>
    <cellStyle name="Normal 3 2 4 2 2 2 4 2 2 2 2" xfId="8761"/>
    <cellStyle name="Normal 3 2 4 2 2 2 4 2 2 3" xfId="8762"/>
    <cellStyle name="Normal 3 2 4 2 2 2 4 2 3" xfId="8763"/>
    <cellStyle name="Normal 3 2 4 2 2 2 4 2 3 2" xfId="8764"/>
    <cellStyle name="Normal 3 2 4 2 2 2 4 2 4" xfId="8765"/>
    <cellStyle name="Normal 3 2 4 2 2 2 4 3" xfId="8766"/>
    <cellStyle name="Normal 3 2 4 2 2 2 4 3 2" xfId="8767"/>
    <cellStyle name="Normal 3 2 4 2 2 2 4 3 2 2" xfId="8768"/>
    <cellStyle name="Normal 3 2 4 2 2 2 4 3 3" xfId="8769"/>
    <cellStyle name="Normal 3 2 4 2 2 2 4 4" xfId="8770"/>
    <cellStyle name="Normal 3 2 4 2 2 2 4 4 2" xfId="8771"/>
    <cellStyle name="Normal 3 2 4 2 2 2 4 5" xfId="8772"/>
    <cellStyle name="Normal 3 2 4 2 2 2 5" xfId="8773"/>
    <cellStyle name="Normal 3 2 4 2 2 2 5 2" xfId="8774"/>
    <cellStyle name="Normal 3 2 4 2 2 2 5 2 2" xfId="8775"/>
    <cellStyle name="Normal 3 2 4 2 2 2 5 2 2 2" xfId="8776"/>
    <cellStyle name="Normal 3 2 4 2 2 2 5 2 3" xfId="8777"/>
    <cellStyle name="Normal 3 2 4 2 2 2 5 3" xfId="8778"/>
    <cellStyle name="Normal 3 2 4 2 2 2 5 3 2" xfId="8779"/>
    <cellStyle name="Normal 3 2 4 2 2 2 5 4" xfId="8780"/>
    <cellStyle name="Normal 3 2 4 2 2 2 6" xfId="8781"/>
    <cellStyle name="Normal 3 2 4 2 2 2 6 2" xfId="8782"/>
    <cellStyle name="Normal 3 2 4 2 2 2 6 2 2" xfId="8783"/>
    <cellStyle name="Normal 3 2 4 2 2 2 6 3" xfId="8784"/>
    <cellStyle name="Normal 3 2 4 2 2 2 7" xfId="8785"/>
    <cellStyle name="Normal 3 2 4 2 2 2 7 2" xfId="8786"/>
    <cellStyle name="Normal 3 2 4 2 2 2 8" xfId="8787"/>
    <cellStyle name="Normal 3 2 4 2 2 3" xfId="8788"/>
    <cellStyle name="Normal 3 2 4 2 2 3 2" xfId="8789"/>
    <cellStyle name="Normal 3 2 4 2 2 3 2 2" xfId="8790"/>
    <cellStyle name="Normal 3 2 4 2 2 3 2 2 2" xfId="8791"/>
    <cellStyle name="Normal 3 2 4 2 2 3 2 2 2 2" xfId="8792"/>
    <cellStyle name="Normal 3 2 4 2 2 3 2 2 2 2 2" xfId="8793"/>
    <cellStyle name="Normal 3 2 4 2 2 3 2 2 2 2 2 2" xfId="8794"/>
    <cellStyle name="Normal 3 2 4 2 2 3 2 2 2 2 3" xfId="8795"/>
    <cellStyle name="Normal 3 2 4 2 2 3 2 2 2 3" xfId="8796"/>
    <cellStyle name="Normal 3 2 4 2 2 3 2 2 2 3 2" xfId="8797"/>
    <cellStyle name="Normal 3 2 4 2 2 3 2 2 2 4" xfId="8798"/>
    <cellStyle name="Normal 3 2 4 2 2 3 2 2 3" xfId="8799"/>
    <cellStyle name="Normal 3 2 4 2 2 3 2 2 3 2" xfId="8800"/>
    <cellStyle name="Normal 3 2 4 2 2 3 2 2 3 2 2" xfId="8801"/>
    <cellStyle name="Normal 3 2 4 2 2 3 2 2 3 3" xfId="8802"/>
    <cellStyle name="Normal 3 2 4 2 2 3 2 2 4" xfId="8803"/>
    <cellStyle name="Normal 3 2 4 2 2 3 2 2 4 2" xfId="8804"/>
    <cellStyle name="Normal 3 2 4 2 2 3 2 2 5" xfId="8805"/>
    <cellStyle name="Normal 3 2 4 2 2 3 2 3" xfId="8806"/>
    <cellStyle name="Normal 3 2 4 2 2 3 2 3 2" xfId="8807"/>
    <cellStyle name="Normal 3 2 4 2 2 3 2 3 2 2" xfId="8808"/>
    <cellStyle name="Normal 3 2 4 2 2 3 2 3 2 2 2" xfId="8809"/>
    <cellStyle name="Normal 3 2 4 2 2 3 2 3 2 3" xfId="8810"/>
    <cellStyle name="Normal 3 2 4 2 2 3 2 3 3" xfId="8811"/>
    <cellStyle name="Normal 3 2 4 2 2 3 2 3 3 2" xfId="8812"/>
    <cellStyle name="Normal 3 2 4 2 2 3 2 3 4" xfId="8813"/>
    <cellStyle name="Normal 3 2 4 2 2 3 2 4" xfId="8814"/>
    <cellStyle name="Normal 3 2 4 2 2 3 2 4 2" xfId="8815"/>
    <cellStyle name="Normal 3 2 4 2 2 3 2 4 2 2" xfId="8816"/>
    <cellStyle name="Normal 3 2 4 2 2 3 2 4 3" xfId="8817"/>
    <cellStyle name="Normal 3 2 4 2 2 3 2 5" xfId="8818"/>
    <cellStyle name="Normal 3 2 4 2 2 3 2 5 2" xfId="8819"/>
    <cellStyle name="Normal 3 2 4 2 2 3 2 6" xfId="8820"/>
    <cellStyle name="Normal 3 2 4 2 2 3 3" xfId="8821"/>
    <cellStyle name="Normal 3 2 4 2 2 3 3 2" xfId="8822"/>
    <cellStyle name="Normal 3 2 4 2 2 3 3 2 2" xfId="8823"/>
    <cellStyle name="Normal 3 2 4 2 2 3 3 2 2 2" xfId="8824"/>
    <cellStyle name="Normal 3 2 4 2 2 3 3 2 2 2 2" xfId="8825"/>
    <cellStyle name="Normal 3 2 4 2 2 3 3 2 2 3" xfId="8826"/>
    <cellStyle name="Normal 3 2 4 2 2 3 3 2 3" xfId="8827"/>
    <cellStyle name="Normal 3 2 4 2 2 3 3 2 3 2" xfId="8828"/>
    <cellStyle name="Normal 3 2 4 2 2 3 3 2 4" xfId="8829"/>
    <cellStyle name="Normal 3 2 4 2 2 3 3 3" xfId="8830"/>
    <cellStyle name="Normal 3 2 4 2 2 3 3 3 2" xfId="8831"/>
    <cellStyle name="Normal 3 2 4 2 2 3 3 3 2 2" xfId="8832"/>
    <cellStyle name="Normal 3 2 4 2 2 3 3 3 3" xfId="8833"/>
    <cellStyle name="Normal 3 2 4 2 2 3 3 4" xfId="8834"/>
    <cellStyle name="Normal 3 2 4 2 2 3 3 4 2" xfId="8835"/>
    <cellStyle name="Normal 3 2 4 2 2 3 3 5" xfId="8836"/>
    <cellStyle name="Normal 3 2 4 2 2 3 4" xfId="8837"/>
    <cellStyle name="Normal 3 2 4 2 2 3 4 2" xfId="8838"/>
    <cellStyle name="Normal 3 2 4 2 2 3 4 2 2" xfId="8839"/>
    <cellStyle name="Normal 3 2 4 2 2 3 4 2 2 2" xfId="8840"/>
    <cellStyle name="Normal 3 2 4 2 2 3 4 2 3" xfId="8841"/>
    <cellStyle name="Normal 3 2 4 2 2 3 4 3" xfId="8842"/>
    <cellStyle name="Normal 3 2 4 2 2 3 4 3 2" xfId="8843"/>
    <cellStyle name="Normal 3 2 4 2 2 3 4 4" xfId="8844"/>
    <cellStyle name="Normal 3 2 4 2 2 3 5" xfId="8845"/>
    <cellStyle name="Normal 3 2 4 2 2 3 5 2" xfId="8846"/>
    <cellStyle name="Normal 3 2 4 2 2 3 5 2 2" xfId="8847"/>
    <cellStyle name="Normal 3 2 4 2 2 3 5 3" xfId="8848"/>
    <cellStyle name="Normal 3 2 4 2 2 3 6" xfId="8849"/>
    <cellStyle name="Normal 3 2 4 2 2 3 6 2" xfId="8850"/>
    <cellStyle name="Normal 3 2 4 2 2 3 7" xfId="8851"/>
    <cellStyle name="Normal 3 2 4 2 2 4" xfId="8852"/>
    <cellStyle name="Normal 3 2 4 2 2 4 2" xfId="8853"/>
    <cellStyle name="Normal 3 2 4 2 2 4 2 2" xfId="8854"/>
    <cellStyle name="Normal 3 2 4 2 2 4 2 2 2" xfId="8855"/>
    <cellStyle name="Normal 3 2 4 2 2 4 2 2 2 2" xfId="8856"/>
    <cellStyle name="Normal 3 2 4 2 2 4 2 2 2 2 2" xfId="8857"/>
    <cellStyle name="Normal 3 2 4 2 2 4 2 2 2 3" xfId="8858"/>
    <cellStyle name="Normal 3 2 4 2 2 4 2 2 3" xfId="8859"/>
    <cellStyle name="Normal 3 2 4 2 2 4 2 2 3 2" xfId="8860"/>
    <cellStyle name="Normal 3 2 4 2 2 4 2 2 4" xfId="8861"/>
    <cellStyle name="Normal 3 2 4 2 2 4 2 3" xfId="8862"/>
    <cellStyle name="Normal 3 2 4 2 2 4 2 3 2" xfId="8863"/>
    <cellStyle name="Normal 3 2 4 2 2 4 2 3 2 2" xfId="8864"/>
    <cellStyle name="Normal 3 2 4 2 2 4 2 3 3" xfId="8865"/>
    <cellStyle name="Normal 3 2 4 2 2 4 2 4" xfId="8866"/>
    <cellStyle name="Normal 3 2 4 2 2 4 2 4 2" xfId="8867"/>
    <cellStyle name="Normal 3 2 4 2 2 4 2 5" xfId="8868"/>
    <cellStyle name="Normal 3 2 4 2 2 4 3" xfId="8869"/>
    <cellStyle name="Normal 3 2 4 2 2 4 3 2" xfId="8870"/>
    <cellStyle name="Normal 3 2 4 2 2 4 3 2 2" xfId="8871"/>
    <cellStyle name="Normal 3 2 4 2 2 4 3 2 2 2" xfId="8872"/>
    <cellStyle name="Normal 3 2 4 2 2 4 3 2 3" xfId="8873"/>
    <cellStyle name="Normal 3 2 4 2 2 4 3 3" xfId="8874"/>
    <cellStyle name="Normal 3 2 4 2 2 4 3 3 2" xfId="8875"/>
    <cellStyle name="Normal 3 2 4 2 2 4 3 4" xfId="8876"/>
    <cellStyle name="Normal 3 2 4 2 2 4 4" xfId="8877"/>
    <cellStyle name="Normal 3 2 4 2 2 4 4 2" xfId="8878"/>
    <cellStyle name="Normal 3 2 4 2 2 4 4 2 2" xfId="8879"/>
    <cellStyle name="Normal 3 2 4 2 2 4 4 3" xfId="8880"/>
    <cellStyle name="Normal 3 2 4 2 2 4 5" xfId="8881"/>
    <cellStyle name="Normal 3 2 4 2 2 4 5 2" xfId="8882"/>
    <cellStyle name="Normal 3 2 4 2 2 4 6" xfId="8883"/>
    <cellStyle name="Normal 3 2 4 2 2 5" xfId="8884"/>
    <cellStyle name="Normal 3 2 4 2 2 5 2" xfId="8885"/>
    <cellStyle name="Normal 3 2 4 2 2 5 2 2" xfId="8886"/>
    <cellStyle name="Normal 3 2 4 2 2 5 2 2 2" xfId="8887"/>
    <cellStyle name="Normal 3 2 4 2 2 5 2 2 2 2" xfId="8888"/>
    <cellStyle name="Normal 3 2 4 2 2 5 2 2 3" xfId="8889"/>
    <cellStyle name="Normal 3 2 4 2 2 5 2 3" xfId="8890"/>
    <cellStyle name="Normal 3 2 4 2 2 5 2 3 2" xfId="8891"/>
    <cellStyle name="Normal 3 2 4 2 2 5 2 4" xfId="8892"/>
    <cellStyle name="Normal 3 2 4 2 2 5 3" xfId="8893"/>
    <cellStyle name="Normal 3 2 4 2 2 5 3 2" xfId="8894"/>
    <cellStyle name="Normal 3 2 4 2 2 5 3 2 2" xfId="8895"/>
    <cellStyle name="Normal 3 2 4 2 2 5 3 3" xfId="8896"/>
    <cellStyle name="Normal 3 2 4 2 2 5 4" xfId="8897"/>
    <cellStyle name="Normal 3 2 4 2 2 5 4 2" xfId="8898"/>
    <cellStyle name="Normal 3 2 4 2 2 5 5" xfId="8899"/>
    <cellStyle name="Normal 3 2 4 2 2 6" xfId="8900"/>
    <cellStyle name="Normal 3 2 4 2 2 6 2" xfId="8901"/>
    <cellStyle name="Normal 3 2 4 2 2 6 2 2" xfId="8902"/>
    <cellStyle name="Normal 3 2 4 2 2 6 2 2 2" xfId="8903"/>
    <cellStyle name="Normal 3 2 4 2 2 6 2 3" xfId="8904"/>
    <cellStyle name="Normal 3 2 4 2 2 6 3" xfId="8905"/>
    <cellStyle name="Normal 3 2 4 2 2 6 3 2" xfId="8906"/>
    <cellStyle name="Normal 3 2 4 2 2 6 4" xfId="8907"/>
    <cellStyle name="Normal 3 2 4 2 2 7" xfId="8908"/>
    <cellStyle name="Normal 3 2 4 2 2 7 2" xfId="8909"/>
    <cellStyle name="Normal 3 2 4 2 2 7 2 2" xfId="8910"/>
    <cellStyle name="Normal 3 2 4 2 2 7 3" xfId="8911"/>
    <cellStyle name="Normal 3 2 4 2 2 8" xfId="8912"/>
    <cellStyle name="Normal 3 2 4 2 2 8 2" xfId="8913"/>
    <cellStyle name="Normal 3 2 4 2 2 9" xfId="8914"/>
    <cellStyle name="Normal 3 2 4 2 3" xfId="8915"/>
    <cellStyle name="Normal 3 2 4 2 3 2" xfId="8916"/>
    <cellStyle name="Normal 3 2 4 2 3 2 2" xfId="8917"/>
    <cellStyle name="Normal 3 2 4 2 3 2 2 2" xfId="8918"/>
    <cellStyle name="Normal 3 2 4 2 3 2 2 2 2" xfId="8919"/>
    <cellStyle name="Normal 3 2 4 2 3 2 2 2 2 2" xfId="8920"/>
    <cellStyle name="Normal 3 2 4 2 3 2 2 2 2 2 2" xfId="8921"/>
    <cellStyle name="Normal 3 2 4 2 3 2 2 2 2 2 2 2" xfId="8922"/>
    <cellStyle name="Normal 3 2 4 2 3 2 2 2 2 2 3" xfId="8923"/>
    <cellStyle name="Normal 3 2 4 2 3 2 2 2 2 3" xfId="8924"/>
    <cellStyle name="Normal 3 2 4 2 3 2 2 2 2 3 2" xfId="8925"/>
    <cellStyle name="Normal 3 2 4 2 3 2 2 2 2 4" xfId="8926"/>
    <cellStyle name="Normal 3 2 4 2 3 2 2 2 3" xfId="8927"/>
    <cellStyle name="Normal 3 2 4 2 3 2 2 2 3 2" xfId="8928"/>
    <cellStyle name="Normal 3 2 4 2 3 2 2 2 3 2 2" xfId="8929"/>
    <cellStyle name="Normal 3 2 4 2 3 2 2 2 3 3" xfId="8930"/>
    <cellStyle name="Normal 3 2 4 2 3 2 2 2 4" xfId="8931"/>
    <cellStyle name="Normal 3 2 4 2 3 2 2 2 4 2" xfId="8932"/>
    <cellStyle name="Normal 3 2 4 2 3 2 2 2 5" xfId="8933"/>
    <cellStyle name="Normal 3 2 4 2 3 2 2 3" xfId="8934"/>
    <cellStyle name="Normal 3 2 4 2 3 2 2 3 2" xfId="8935"/>
    <cellStyle name="Normal 3 2 4 2 3 2 2 3 2 2" xfId="8936"/>
    <cellStyle name="Normal 3 2 4 2 3 2 2 3 2 2 2" xfId="8937"/>
    <cellStyle name="Normal 3 2 4 2 3 2 2 3 2 3" xfId="8938"/>
    <cellStyle name="Normal 3 2 4 2 3 2 2 3 3" xfId="8939"/>
    <cellStyle name="Normal 3 2 4 2 3 2 2 3 3 2" xfId="8940"/>
    <cellStyle name="Normal 3 2 4 2 3 2 2 3 4" xfId="8941"/>
    <cellStyle name="Normal 3 2 4 2 3 2 2 4" xfId="8942"/>
    <cellStyle name="Normal 3 2 4 2 3 2 2 4 2" xfId="8943"/>
    <cellStyle name="Normal 3 2 4 2 3 2 2 4 2 2" xfId="8944"/>
    <cellStyle name="Normal 3 2 4 2 3 2 2 4 3" xfId="8945"/>
    <cellStyle name="Normal 3 2 4 2 3 2 2 5" xfId="8946"/>
    <cellStyle name="Normal 3 2 4 2 3 2 2 5 2" xfId="8947"/>
    <cellStyle name="Normal 3 2 4 2 3 2 2 6" xfId="8948"/>
    <cellStyle name="Normal 3 2 4 2 3 2 3" xfId="8949"/>
    <cellStyle name="Normal 3 2 4 2 3 2 3 2" xfId="8950"/>
    <cellStyle name="Normal 3 2 4 2 3 2 3 2 2" xfId="8951"/>
    <cellStyle name="Normal 3 2 4 2 3 2 3 2 2 2" xfId="8952"/>
    <cellStyle name="Normal 3 2 4 2 3 2 3 2 2 2 2" xfId="8953"/>
    <cellStyle name="Normal 3 2 4 2 3 2 3 2 2 3" xfId="8954"/>
    <cellStyle name="Normal 3 2 4 2 3 2 3 2 3" xfId="8955"/>
    <cellStyle name="Normal 3 2 4 2 3 2 3 2 3 2" xfId="8956"/>
    <cellStyle name="Normal 3 2 4 2 3 2 3 2 4" xfId="8957"/>
    <cellStyle name="Normal 3 2 4 2 3 2 3 3" xfId="8958"/>
    <cellStyle name="Normal 3 2 4 2 3 2 3 3 2" xfId="8959"/>
    <cellStyle name="Normal 3 2 4 2 3 2 3 3 2 2" xfId="8960"/>
    <cellStyle name="Normal 3 2 4 2 3 2 3 3 3" xfId="8961"/>
    <cellStyle name="Normal 3 2 4 2 3 2 3 4" xfId="8962"/>
    <cellStyle name="Normal 3 2 4 2 3 2 3 4 2" xfId="8963"/>
    <cellStyle name="Normal 3 2 4 2 3 2 3 5" xfId="8964"/>
    <cellStyle name="Normal 3 2 4 2 3 2 4" xfId="8965"/>
    <cellStyle name="Normal 3 2 4 2 3 2 4 2" xfId="8966"/>
    <cellStyle name="Normal 3 2 4 2 3 2 4 2 2" xfId="8967"/>
    <cellStyle name="Normal 3 2 4 2 3 2 4 2 2 2" xfId="8968"/>
    <cellStyle name="Normal 3 2 4 2 3 2 4 2 3" xfId="8969"/>
    <cellStyle name="Normal 3 2 4 2 3 2 4 3" xfId="8970"/>
    <cellStyle name="Normal 3 2 4 2 3 2 4 3 2" xfId="8971"/>
    <cellStyle name="Normal 3 2 4 2 3 2 4 4" xfId="8972"/>
    <cellStyle name="Normal 3 2 4 2 3 2 5" xfId="8973"/>
    <cellStyle name="Normal 3 2 4 2 3 2 5 2" xfId="8974"/>
    <cellStyle name="Normal 3 2 4 2 3 2 5 2 2" xfId="8975"/>
    <cellStyle name="Normal 3 2 4 2 3 2 5 3" xfId="8976"/>
    <cellStyle name="Normal 3 2 4 2 3 2 6" xfId="8977"/>
    <cellStyle name="Normal 3 2 4 2 3 2 6 2" xfId="8978"/>
    <cellStyle name="Normal 3 2 4 2 3 2 7" xfId="8979"/>
    <cellStyle name="Normal 3 2 4 2 3 3" xfId="8980"/>
    <cellStyle name="Normal 3 2 4 2 3 3 2" xfId="8981"/>
    <cellStyle name="Normal 3 2 4 2 3 3 2 2" xfId="8982"/>
    <cellStyle name="Normal 3 2 4 2 3 3 2 2 2" xfId="8983"/>
    <cellStyle name="Normal 3 2 4 2 3 3 2 2 2 2" xfId="8984"/>
    <cellStyle name="Normal 3 2 4 2 3 3 2 2 2 2 2" xfId="8985"/>
    <cellStyle name="Normal 3 2 4 2 3 3 2 2 2 3" xfId="8986"/>
    <cellStyle name="Normal 3 2 4 2 3 3 2 2 3" xfId="8987"/>
    <cellStyle name="Normal 3 2 4 2 3 3 2 2 3 2" xfId="8988"/>
    <cellStyle name="Normal 3 2 4 2 3 3 2 2 4" xfId="8989"/>
    <cellStyle name="Normal 3 2 4 2 3 3 2 3" xfId="8990"/>
    <cellStyle name="Normal 3 2 4 2 3 3 2 3 2" xfId="8991"/>
    <cellStyle name="Normal 3 2 4 2 3 3 2 3 2 2" xfId="8992"/>
    <cellStyle name="Normal 3 2 4 2 3 3 2 3 3" xfId="8993"/>
    <cellStyle name="Normal 3 2 4 2 3 3 2 4" xfId="8994"/>
    <cellStyle name="Normal 3 2 4 2 3 3 2 4 2" xfId="8995"/>
    <cellStyle name="Normal 3 2 4 2 3 3 2 5" xfId="8996"/>
    <cellStyle name="Normal 3 2 4 2 3 3 3" xfId="8997"/>
    <cellStyle name="Normal 3 2 4 2 3 3 3 2" xfId="8998"/>
    <cellStyle name="Normal 3 2 4 2 3 3 3 2 2" xfId="8999"/>
    <cellStyle name="Normal 3 2 4 2 3 3 3 2 2 2" xfId="9000"/>
    <cellStyle name="Normal 3 2 4 2 3 3 3 2 3" xfId="9001"/>
    <cellStyle name="Normal 3 2 4 2 3 3 3 3" xfId="9002"/>
    <cellStyle name="Normal 3 2 4 2 3 3 3 3 2" xfId="9003"/>
    <cellStyle name="Normal 3 2 4 2 3 3 3 4" xfId="9004"/>
    <cellStyle name="Normal 3 2 4 2 3 3 4" xfId="9005"/>
    <cellStyle name="Normal 3 2 4 2 3 3 4 2" xfId="9006"/>
    <cellStyle name="Normal 3 2 4 2 3 3 4 2 2" xfId="9007"/>
    <cellStyle name="Normal 3 2 4 2 3 3 4 3" xfId="9008"/>
    <cellStyle name="Normal 3 2 4 2 3 3 5" xfId="9009"/>
    <cellStyle name="Normal 3 2 4 2 3 3 5 2" xfId="9010"/>
    <cellStyle name="Normal 3 2 4 2 3 3 6" xfId="9011"/>
    <cellStyle name="Normal 3 2 4 2 3 4" xfId="9012"/>
    <cellStyle name="Normal 3 2 4 2 3 4 2" xfId="9013"/>
    <cellStyle name="Normal 3 2 4 2 3 4 2 2" xfId="9014"/>
    <cellStyle name="Normal 3 2 4 2 3 4 2 2 2" xfId="9015"/>
    <cellStyle name="Normal 3 2 4 2 3 4 2 2 2 2" xfId="9016"/>
    <cellStyle name="Normal 3 2 4 2 3 4 2 2 3" xfId="9017"/>
    <cellStyle name="Normal 3 2 4 2 3 4 2 3" xfId="9018"/>
    <cellStyle name="Normal 3 2 4 2 3 4 2 3 2" xfId="9019"/>
    <cellStyle name="Normal 3 2 4 2 3 4 2 4" xfId="9020"/>
    <cellStyle name="Normal 3 2 4 2 3 4 3" xfId="9021"/>
    <cellStyle name="Normal 3 2 4 2 3 4 3 2" xfId="9022"/>
    <cellStyle name="Normal 3 2 4 2 3 4 3 2 2" xfId="9023"/>
    <cellStyle name="Normal 3 2 4 2 3 4 3 3" xfId="9024"/>
    <cellStyle name="Normal 3 2 4 2 3 4 4" xfId="9025"/>
    <cellStyle name="Normal 3 2 4 2 3 4 4 2" xfId="9026"/>
    <cellStyle name="Normal 3 2 4 2 3 4 5" xfId="9027"/>
    <cellStyle name="Normal 3 2 4 2 3 5" xfId="9028"/>
    <cellStyle name="Normal 3 2 4 2 3 5 2" xfId="9029"/>
    <cellStyle name="Normal 3 2 4 2 3 5 2 2" xfId="9030"/>
    <cellStyle name="Normal 3 2 4 2 3 5 2 2 2" xfId="9031"/>
    <cellStyle name="Normal 3 2 4 2 3 5 2 3" xfId="9032"/>
    <cellStyle name="Normal 3 2 4 2 3 5 3" xfId="9033"/>
    <cellStyle name="Normal 3 2 4 2 3 5 3 2" xfId="9034"/>
    <cellStyle name="Normal 3 2 4 2 3 5 4" xfId="9035"/>
    <cellStyle name="Normal 3 2 4 2 3 6" xfId="9036"/>
    <cellStyle name="Normal 3 2 4 2 3 6 2" xfId="9037"/>
    <cellStyle name="Normal 3 2 4 2 3 6 2 2" xfId="9038"/>
    <cellStyle name="Normal 3 2 4 2 3 6 3" xfId="9039"/>
    <cellStyle name="Normal 3 2 4 2 3 7" xfId="9040"/>
    <cellStyle name="Normal 3 2 4 2 3 7 2" xfId="9041"/>
    <cellStyle name="Normal 3 2 4 2 3 8" xfId="9042"/>
    <cellStyle name="Normal 3 2 4 2 4" xfId="9043"/>
    <cellStyle name="Normal 3 2 4 2 4 2" xfId="9044"/>
    <cellStyle name="Normal 3 2 4 2 4 2 2" xfId="9045"/>
    <cellStyle name="Normal 3 2 4 2 4 2 2 2" xfId="9046"/>
    <cellStyle name="Normal 3 2 4 2 4 2 2 2 2" xfId="9047"/>
    <cellStyle name="Normal 3 2 4 2 4 2 2 2 2 2" xfId="9048"/>
    <cellStyle name="Normal 3 2 4 2 4 2 2 2 2 2 2" xfId="9049"/>
    <cellStyle name="Normal 3 2 4 2 4 2 2 2 2 3" xfId="9050"/>
    <cellStyle name="Normal 3 2 4 2 4 2 2 2 3" xfId="9051"/>
    <cellStyle name="Normal 3 2 4 2 4 2 2 2 3 2" xfId="9052"/>
    <cellStyle name="Normal 3 2 4 2 4 2 2 2 4" xfId="9053"/>
    <cellStyle name="Normal 3 2 4 2 4 2 2 3" xfId="9054"/>
    <cellStyle name="Normal 3 2 4 2 4 2 2 3 2" xfId="9055"/>
    <cellStyle name="Normal 3 2 4 2 4 2 2 3 2 2" xfId="9056"/>
    <cellStyle name="Normal 3 2 4 2 4 2 2 3 3" xfId="9057"/>
    <cellStyle name="Normal 3 2 4 2 4 2 2 4" xfId="9058"/>
    <cellStyle name="Normal 3 2 4 2 4 2 2 4 2" xfId="9059"/>
    <cellStyle name="Normal 3 2 4 2 4 2 2 5" xfId="9060"/>
    <cellStyle name="Normal 3 2 4 2 4 2 3" xfId="9061"/>
    <cellStyle name="Normal 3 2 4 2 4 2 3 2" xfId="9062"/>
    <cellStyle name="Normal 3 2 4 2 4 2 3 2 2" xfId="9063"/>
    <cellStyle name="Normal 3 2 4 2 4 2 3 2 2 2" xfId="9064"/>
    <cellStyle name="Normal 3 2 4 2 4 2 3 2 3" xfId="9065"/>
    <cellStyle name="Normal 3 2 4 2 4 2 3 3" xfId="9066"/>
    <cellStyle name="Normal 3 2 4 2 4 2 3 3 2" xfId="9067"/>
    <cellStyle name="Normal 3 2 4 2 4 2 3 4" xfId="9068"/>
    <cellStyle name="Normal 3 2 4 2 4 2 4" xfId="9069"/>
    <cellStyle name="Normal 3 2 4 2 4 2 4 2" xfId="9070"/>
    <cellStyle name="Normal 3 2 4 2 4 2 4 2 2" xfId="9071"/>
    <cellStyle name="Normal 3 2 4 2 4 2 4 3" xfId="9072"/>
    <cellStyle name="Normal 3 2 4 2 4 2 5" xfId="9073"/>
    <cellStyle name="Normal 3 2 4 2 4 2 5 2" xfId="9074"/>
    <cellStyle name="Normal 3 2 4 2 4 2 6" xfId="9075"/>
    <cellStyle name="Normal 3 2 4 2 4 3" xfId="9076"/>
    <cellStyle name="Normal 3 2 4 2 4 3 2" xfId="9077"/>
    <cellStyle name="Normal 3 2 4 2 4 3 2 2" xfId="9078"/>
    <cellStyle name="Normal 3 2 4 2 4 3 2 2 2" xfId="9079"/>
    <cellStyle name="Normal 3 2 4 2 4 3 2 2 2 2" xfId="9080"/>
    <cellStyle name="Normal 3 2 4 2 4 3 2 2 3" xfId="9081"/>
    <cellStyle name="Normal 3 2 4 2 4 3 2 3" xfId="9082"/>
    <cellStyle name="Normal 3 2 4 2 4 3 2 3 2" xfId="9083"/>
    <cellStyle name="Normal 3 2 4 2 4 3 2 4" xfId="9084"/>
    <cellStyle name="Normal 3 2 4 2 4 3 3" xfId="9085"/>
    <cellStyle name="Normal 3 2 4 2 4 3 3 2" xfId="9086"/>
    <cellStyle name="Normal 3 2 4 2 4 3 3 2 2" xfId="9087"/>
    <cellStyle name="Normal 3 2 4 2 4 3 3 3" xfId="9088"/>
    <cellStyle name="Normal 3 2 4 2 4 3 4" xfId="9089"/>
    <cellStyle name="Normal 3 2 4 2 4 3 4 2" xfId="9090"/>
    <cellStyle name="Normal 3 2 4 2 4 3 5" xfId="9091"/>
    <cellStyle name="Normal 3 2 4 2 4 4" xfId="9092"/>
    <cellStyle name="Normal 3 2 4 2 4 4 2" xfId="9093"/>
    <cellStyle name="Normal 3 2 4 2 4 4 2 2" xfId="9094"/>
    <cellStyle name="Normal 3 2 4 2 4 4 2 2 2" xfId="9095"/>
    <cellStyle name="Normal 3 2 4 2 4 4 2 3" xfId="9096"/>
    <cellStyle name="Normal 3 2 4 2 4 4 3" xfId="9097"/>
    <cellStyle name="Normal 3 2 4 2 4 4 3 2" xfId="9098"/>
    <cellStyle name="Normal 3 2 4 2 4 4 4" xfId="9099"/>
    <cellStyle name="Normal 3 2 4 2 4 5" xfId="9100"/>
    <cellStyle name="Normal 3 2 4 2 4 5 2" xfId="9101"/>
    <cellStyle name="Normal 3 2 4 2 4 5 2 2" xfId="9102"/>
    <cellStyle name="Normal 3 2 4 2 4 5 3" xfId="9103"/>
    <cellStyle name="Normal 3 2 4 2 4 6" xfId="9104"/>
    <cellStyle name="Normal 3 2 4 2 4 6 2" xfId="9105"/>
    <cellStyle name="Normal 3 2 4 2 4 7" xfId="9106"/>
    <cellStyle name="Normal 3 2 4 2 5" xfId="9107"/>
    <cellStyle name="Normal 3 2 4 2 5 2" xfId="9108"/>
    <cellStyle name="Normal 3 2 4 2 5 2 2" xfId="9109"/>
    <cellStyle name="Normal 3 2 4 2 5 2 2 2" xfId="9110"/>
    <cellStyle name="Normal 3 2 4 2 5 2 2 2 2" xfId="9111"/>
    <cellStyle name="Normal 3 2 4 2 5 2 2 2 2 2" xfId="9112"/>
    <cellStyle name="Normal 3 2 4 2 5 2 2 2 3" xfId="9113"/>
    <cellStyle name="Normal 3 2 4 2 5 2 2 3" xfId="9114"/>
    <cellStyle name="Normal 3 2 4 2 5 2 2 3 2" xfId="9115"/>
    <cellStyle name="Normal 3 2 4 2 5 2 2 4" xfId="9116"/>
    <cellStyle name="Normal 3 2 4 2 5 2 3" xfId="9117"/>
    <cellStyle name="Normal 3 2 4 2 5 2 3 2" xfId="9118"/>
    <cellStyle name="Normal 3 2 4 2 5 2 3 2 2" xfId="9119"/>
    <cellStyle name="Normal 3 2 4 2 5 2 3 3" xfId="9120"/>
    <cellStyle name="Normal 3 2 4 2 5 2 4" xfId="9121"/>
    <cellStyle name="Normal 3 2 4 2 5 2 4 2" xfId="9122"/>
    <cellStyle name="Normal 3 2 4 2 5 2 5" xfId="9123"/>
    <cellStyle name="Normal 3 2 4 2 5 3" xfId="9124"/>
    <cellStyle name="Normal 3 2 4 2 5 3 2" xfId="9125"/>
    <cellStyle name="Normal 3 2 4 2 5 3 2 2" xfId="9126"/>
    <cellStyle name="Normal 3 2 4 2 5 3 2 2 2" xfId="9127"/>
    <cellStyle name="Normal 3 2 4 2 5 3 2 3" xfId="9128"/>
    <cellStyle name="Normal 3 2 4 2 5 3 3" xfId="9129"/>
    <cellStyle name="Normal 3 2 4 2 5 3 3 2" xfId="9130"/>
    <cellStyle name="Normal 3 2 4 2 5 3 4" xfId="9131"/>
    <cellStyle name="Normal 3 2 4 2 5 4" xfId="9132"/>
    <cellStyle name="Normal 3 2 4 2 5 4 2" xfId="9133"/>
    <cellStyle name="Normal 3 2 4 2 5 4 2 2" xfId="9134"/>
    <cellStyle name="Normal 3 2 4 2 5 4 3" xfId="9135"/>
    <cellStyle name="Normal 3 2 4 2 5 5" xfId="9136"/>
    <cellStyle name="Normal 3 2 4 2 5 5 2" xfId="9137"/>
    <cellStyle name="Normal 3 2 4 2 5 6" xfId="9138"/>
    <cellStyle name="Normal 3 2 4 2 6" xfId="9139"/>
    <cellStyle name="Normal 3 2 4 2 6 2" xfId="9140"/>
    <cellStyle name="Normal 3 2 4 2 6 2 2" xfId="9141"/>
    <cellStyle name="Normal 3 2 4 2 6 2 2 2" xfId="9142"/>
    <cellStyle name="Normal 3 2 4 2 6 2 2 2 2" xfId="9143"/>
    <cellStyle name="Normal 3 2 4 2 6 2 2 3" xfId="9144"/>
    <cellStyle name="Normal 3 2 4 2 6 2 3" xfId="9145"/>
    <cellStyle name="Normal 3 2 4 2 6 2 3 2" xfId="9146"/>
    <cellStyle name="Normal 3 2 4 2 6 2 4" xfId="9147"/>
    <cellStyle name="Normal 3 2 4 2 6 3" xfId="9148"/>
    <cellStyle name="Normal 3 2 4 2 6 3 2" xfId="9149"/>
    <cellStyle name="Normal 3 2 4 2 6 3 2 2" xfId="9150"/>
    <cellStyle name="Normal 3 2 4 2 6 3 3" xfId="9151"/>
    <cellStyle name="Normal 3 2 4 2 6 4" xfId="9152"/>
    <cellStyle name="Normal 3 2 4 2 6 4 2" xfId="9153"/>
    <cellStyle name="Normal 3 2 4 2 6 5" xfId="9154"/>
    <cellStyle name="Normal 3 2 4 2 7" xfId="9155"/>
    <cellStyle name="Normal 3 2 4 2 7 2" xfId="9156"/>
    <cellStyle name="Normal 3 2 4 2 7 2 2" xfId="9157"/>
    <cellStyle name="Normal 3 2 4 2 7 2 2 2" xfId="9158"/>
    <cellStyle name="Normal 3 2 4 2 7 2 3" xfId="9159"/>
    <cellStyle name="Normal 3 2 4 2 7 3" xfId="9160"/>
    <cellStyle name="Normal 3 2 4 2 7 3 2" xfId="9161"/>
    <cellStyle name="Normal 3 2 4 2 7 4" xfId="9162"/>
    <cellStyle name="Normal 3 2 4 2 8" xfId="9163"/>
    <cellStyle name="Normal 3 2 4 2 8 2" xfId="9164"/>
    <cellStyle name="Normal 3 2 4 2 8 2 2" xfId="9165"/>
    <cellStyle name="Normal 3 2 4 2 8 3" xfId="9166"/>
    <cellStyle name="Normal 3 2 4 2 9" xfId="9167"/>
    <cellStyle name="Normal 3 2 4 2 9 2" xfId="9168"/>
    <cellStyle name="Normal 3 2 4 3" xfId="9169"/>
    <cellStyle name="Normal 3 2 4 3 2" xfId="9170"/>
    <cellStyle name="Normal 3 2 4 3 2 2" xfId="9171"/>
    <cellStyle name="Normal 3 2 4 3 2 2 2" xfId="9172"/>
    <cellStyle name="Normal 3 2 4 3 2 2 2 2" xfId="9173"/>
    <cellStyle name="Normal 3 2 4 3 2 2 2 2 2" xfId="9174"/>
    <cellStyle name="Normal 3 2 4 3 2 2 2 2 2 2" xfId="9175"/>
    <cellStyle name="Normal 3 2 4 3 2 2 2 2 2 2 2" xfId="9176"/>
    <cellStyle name="Normal 3 2 4 3 2 2 2 2 2 2 2 2" xfId="9177"/>
    <cellStyle name="Normal 3 2 4 3 2 2 2 2 2 2 3" xfId="9178"/>
    <cellStyle name="Normal 3 2 4 3 2 2 2 2 2 3" xfId="9179"/>
    <cellStyle name="Normal 3 2 4 3 2 2 2 2 2 3 2" xfId="9180"/>
    <cellStyle name="Normal 3 2 4 3 2 2 2 2 2 4" xfId="9181"/>
    <cellStyle name="Normal 3 2 4 3 2 2 2 2 3" xfId="9182"/>
    <cellStyle name="Normal 3 2 4 3 2 2 2 2 3 2" xfId="9183"/>
    <cellStyle name="Normal 3 2 4 3 2 2 2 2 3 2 2" xfId="9184"/>
    <cellStyle name="Normal 3 2 4 3 2 2 2 2 3 3" xfId="9185"/>
    <cellStyle name="Normal 3 2 4 3 2 2 2 2 4" xfId="9186"/>
    <cellStyle name="Normal 3 2 4 3 2 2 2 2 4 2" xfId="9187"/>
    <cellStyle name="Normal 3 2 4 3 2 2 2 2 5" xfId="9188"/>
    <cellStyle name="Normal 3 2 4 3 2 2 2 3" xfId="9189"/>
    <cellStyle name="Normal 3 2 4 3 2 2 2 3 2" xfId="9190"/>
    <cellStyle name="Normal 3 2 4 3 2 2 2 3 2 2" xfId="9191"/>
    <cellStyle name="Normal 3 2 4 3 2 2 2 3 2 2 2" xfId="9192"/>
    <cellStyle name="Normal 3 2 4 3 2 2 2 3 2 3" xfId="9193"/>
    <cellStyle name="Normal 3 2 4 3 2 2 2 3 3" xfId="9194"/>
    <cellStyle name="Normal 3 2 4 3 2 2 2 3 3 2" xfId="9195"/>
    <cellStyle name="Normal 3 2 4 3 2 2 2 3 4" xfId="9196"/>
    <cellStyle name="Normal 3 2 4 3 2 2 2 4" xfId="9197"/>
    <cellStyle name="Normal 3 2 4 3 2 2 2 4 2" xfId="9198"/>
    <cellStyle name="Normal 3 2 4 3 2 2 2 4 2 2" xfId="9199"/>
    <cellStyle name="Normal 3 2 4 3 2 2 2 4 3" xfId="9200"/>
    <cellStyle name="Normal 3 2 4 3 2 2 2 5" xfId="9201"/>
    <cellStyle name="Normal 3 2 4 3 2 2 2 5 2" xfId="9202"/>
    <cellStyle name="Normal 3 2 4 3 2 2 2 6" xfId="9203"/>
    <cellStyle name="Normal 3 2 4 3 2 2 3" xfId="9204"/>
    <cellStyle name="Normal 3 2 4 3 2 2 3 2" xfId="9205"/>
    <cellStyle name="Normal 3 2 4 3 2 2 3 2 2" xfId="9206"/>
    <cellStyle name="Normal 3 2 4 3 2 2 3 2 2 2" xfId="9207"/>
    <cellStyle name="Normal 3 2 4 3 2 2 3 2 2 2 2" xfId="9208"/>
    <cellStyle name="Normal 3 2 4 3 2 2 3 2 2 3" xfId="9209"/>
    <cellStyle name="Normal 3 2 4 3 2 2 3 2 3" xfId="9210"/>
    <cellStyle name="Normal 3 2 4 3 2 2 3 2 3 2" xfId="9211"/>
    <cellStyle name="Normal 3 2 4 3 2 2 3 2 4" xfId="9212"/>
    <cellStyle name="Normal 3 2 4 3 2 2 3 3" xfId="9213"/>
    <cellStyle name="Normal 3 2 4 3 2 2 3 3 2" xfId="9214"/>
    <cellStyle name="Normal 3 2 4 3 2 2 3 3 2 2" xfId="9215"/>
    <cellStyle name="Normal 3 2 4 3 2 2 3 3 3" xfId="9216"/>
    <cellStyle name="Normal 3 2 4 3 2 2 3 4" xfId="9217"/>
    <cellStyle name="Normal 3 2 4 3 2 2 3 4 2" xfId="9218"/>
    <cellStyle name="Normal 3 2 4 3 2 2 3 5" xfId="9219"/>
    <cellStyle name="Normal 3 2 4 3 2 2 4" xfId="9220"/>
    <cellStyle name="Normal 3 2 4 3 2 2 4 2" xfId="9221"/>
    <cellStyle name="Normal 3 2 4 3 2 2 4 2 2" xfId="9222"/>
    <cellStyle name="Normal 3 2 4 3 2 2 4 2 2 2" xfId="9223"/>
    <cellStyle name="Normal 3 2 4 3 2 2 4 2 3" xfId="9224"/>
    <cellStyle name="Normal 3 2 4 3 2 2 4 3" xfId="9225"/>
    <cellStyle name="Normal 3 2 4 3 2 2 4 3 2" xfId="9226"/>
    <cellStyle name="Normal 3 2 4 3 2 2 4 4" xfId="9227"/>
    <cellStyle name="Normal 3 2 4 3 2 2 5" xfId="9228"/>
    <cellStyle name="Normal 3 2 4 3 2 2 5 2" xfId="9229"/>
    <cellStyle name="Normal 3 2 4 3 2 2 5 2 2" xfId="9230"/>
    <cellStyle name="Normal 3 2 4 3 2 2 5 3" xfId="9231"/>
    <cellStyle name="Normal 3 2 4 3 2 2 6" xfId="9232"/>
    <cellStyle name="Normal 3 2 4 3 2 2 6 2" xfId="9233"/>
    <cellStyle name="Normal 3 2 4 3 2 2 7" xfId="9234"/>
    <cellStyle name="Normal 3 2 4 3 2 3" xfId="9235"/>
    <cellStyle name="Normal 3 2 4 3 2 3 2" xfId="9236"/>
    <cellStyle name="Normal 3 2 4 3 2 3 2 2" xfId="9237"/>
    <cellStyle name="Normal 3 2 4 3 2 3 2 2 2" xfId="9238"/>
    <cellStyle name="Normal 3 2 4 3 2 3 2 2 2 2" xfId="9239"/>
    <cellStyle name="Normal 3 2 4 3 2 3 2 2 2 2 2" xfId="9240"/>
    <cellStyle name="Normal 3 2 4 3 2 3 2 2 2 3" xfId="9241"/>
    <cellStyle name="Normal 3 2 4 3 2 3 2 2 3" xfId="9242"/>
    <cellStyle name="Normal 3 2 4 3 2 3 2 2 3 2" xfId="9243"/>
    <cellStyle name="Normal 3 2 4 3 2 3 2 2 4" xfId="9244"/>
    <cellStyle name="Normal 3 2 4 3 2 3 2 3" xfId="9245"/>
    <cellStyle name="Normal 3 2 4 3 2 3 2 3 2" xfId="9246"/>
    <cellStyle name="Normal 3 2 4 3 2 3 2 3 2 2" xfId="9247"/>
    <cellStyle name="Normal 3 2 4 3 2 3 2 3 3" xfId="9248"/>
    <cellStyle name="Normal 3 2 4 3 2 3 2 4" xfId="9249"/>
    <cellStyle name="Normal 3 2 4 3 2 3 2 4 2" xfId="9250"/>
    <cellStyle name="Normal 3 2 4 3 2 3 2 5" xfId="9251"/>
    <cellStyle name="Normal 3 2 4 3 2 3 3" xfId="9252"/>
    <cellStyle name="Normal 3 2 4 3 2 3 3 2" xfId="9253"/>
    <cellStyle name="Normal 3 2 4 3 2 3 3 2 2" xfId="9254"/>
    <cellStyle name="Normal 3 2 4 3 2 3 3 2 2 2" xfId="9255"/>
    <cellStyle name="Normal 3 2 4 3 2 3 3 2 3" xfId="9256"/>
    <cellStyle name="Normal 3 2 4 3 2 3 3 3" xfId="9257"/>
    <cellStyle name="Normal 3 2 4 3 2 3 3 3 2" xfId="9258"/>
    <cellStyle name="Normal 3 2 4 3 2 3 3 4" xfId="9259"/>
    <cellStyle name="Normal 3 2 4 3 2 3 4" xfId="9260"/>
    <cellStyle name="Normal 3 2 4 3 2 3 4 2" xfId="9261"/>
    <cellStyle name="Normal 3 2 4 3 2 3 4 2 2" xfId="9262"/>
    <cellStyle name="Normal 3 2 4 3 2 3 4 3" xfId="9263"/>
    <cellStyle name="Normal 3 2 4 3 2 3 5" xfId="9264"/>
    <cellStyle name="Normal 3 2 4 3 2 3 5 2" xfId="9265"/>
    <cellStyle name="Normal 3 2 4 3 2 3 6" xfId="9266"/>
    <cellStyle name="Normal 3 2 4 3 2 4" xfId="9267"/>
    <cellStyle name="Normal 3 2 4 3 2 4 2" xfId="9268"/>
    <cellStyle name="Normal 3 2 4 3 2 4 2 2" xfId="9269"/>
    <cellStyle name="Normal 3 2 4 3 2 4 2 2 2" xfId="9270"/>
    <cellStyle name="Normal 3 2 4 3 2 4 2 2 2 2" xfId="9271"/>
    <cellStyle name="Normal 3 2 4 3 2 4 2 2 3" xfId="9272"/>
    <cellStyle name="Normal 3 2 4 3 2 4 2 3" xfId="9273"/>
    <cellStyle name="Normal 3 2 4 3 2 4 2 3 2" xfId="9274"/>
    <cellStyle name="Normal 3 2 4 3 2 4 2 4" xfId="9275"/>
    <cellStyle name="Normal 3 2 4 3 2 4 3" xfId="9276"/>
    <cellStyle name="Normal 3 2 4 3 2 4 3 2" xfId="9277"/>
    <cellStyle name="Normal 3 2 4 3 2 4 3 2 2" xfId="9278"/>
    <cellStyle name="Normal 3 2 4 3 2 4 3 3" xfId="9279"/>
    <cellStyle name="Normal 3 2 4 3 2 4 4" xfId="9280"/>
    <cellStyle name="Normal 3 2 4 3 2 4 4 2" xfId="9281"/>
    <cellStyle name="Normal 3 2 4 3 2 4 5" xfId="9282"/>
    <cellStyle name="Normal 3 2 4 3 2 5" xfId="9283"/>
    <cellStyle name="Normal 3 2 4 3 2 5 2" xfId="9284"/>
    <cellStyle name="Normal 3 2 4 3 2 5 2 2" xfId="9285"/>
    <cellStyle name="Normal 3 2 4 3 2 5 2 2 2" xfId="9286"/>
    <cellStyle name="Normal 3 2 4 3 2 5 2 3" xfId="9287"/>
    <cellStyle name="Normal 3 2 4 3 2 5 3" xfId="9288"/>
    <cellStyle name="Normal 3 2 4 3 2 5 3 2" xfId="9289"/>
    <cellStyle name="Normal 3 2 4 3 2 5 4" xfId="9290"/>
    <cellStyle name="Normal 3 2 4 3 2 6" xfId="9291"/>
    <cellStyle name="Normal 3 2 4 3 2 6 2" xfId="9292"/>
    <cellStyle name="Normal 3 2 4 3 2 6 2 2" xfId="9293"/>
    <cellStyle name="Normal 3 2 4 3 2 6 3" xfId="9294"/>
    <cellStyle name="Normal 3 2 4 3 2 7" xfId="9295"/>
    <cellStyle name="Normal 3 2 4 3 2 7 2" xfId="9296"/>
    <cellStyle name="Normal 3 2 4 3 2 8" xfId="9297"/>
    <cellStyle name="Normal 3 2 4 3 3" xfId="9298"/>
    <cellStyle name="Normal 3 2 4 3 3 2" xfId="9299"/>
    <cellStyle name="Normal 3 2 4 3 3 2 2" xfId="9300"/>
    <cellStyle name="Normal 3 2 4 3 3 2 2 2" xfId="9301"/>
    <cellStyle name="Normal 3 2 4 3 3 2 2 2 2" xfId="9302"/>
    <cellStyle name="Normal 3 2 4 3 3 2 2 2 2 2" xfId="9303"/>
    <cellStyle name="Normal 3 2 4 3 3 2 2 2 2 2 2" xfId="9304"/>
    <cellStyle name="Normal 3 2 4 3 3 2 2 2 2 3" xfId="9305"/>
    <cellStyle name="Normal 3 2 4 3 3 2 2 2 3" xfId="9306"/>
    <cellStyle name="Normal 3 2 4 3 3 2 2 2 3 2" xfId="9307"/>
    <cellStyle name="Normal 3 2 4 3 3 2 2 2 4" xfId="9308"/>
    <cellStyle name="Normal 3 2 4 3 3 2 2 3" xfId="9309"/>
    <cellStyle name="Normal 3 2 4 3 3 2 2 3 2" xfId="9310"/>
    <cellStyle name="Normal 3 2 4 3 3 2 2 3 2 2" xfId="9311"/>
    <cellStyle name="Normal 3 2 4 3 3 2 2 3 3" xfId="9312"/>
    <cellStyle name="Normal 3 2 4 3 3 2 2 4" xfId="9313"/>
    <cellStyle name="Normal 3 2 4 3 3 2 2 4 2" xfId="9314"/>
    <cellStyle name="Normal 3 2 4 3 3 2 2 5" xfId="9315"/>
    <cellStyle name="Normal 3 2 4 3 3 2 3" xfId="9316"/>
    <cellStyle name="Normal 3 2 4 3 3 2 3 2" xfId="9317"/>
    <cellStyle name="Normal 3 2 4 3 3 2 3 2 2" xfId="9318"/>
    <cellStyle name="Normal 3 2 4 3 3 2 3 2 2 2" xfId="9319"/>
    <cellStyle name="Normal 3 2 4 3 3 2 3 2 3" xfId="9320"/>
    <cellStyle name="Normal 3 2 4 3 3 2 3 3" xfId="9321"/>
    <cellStyle name="Normal 3 2 4 3 3 2 3 3 2" xfId="9322"/>
    <cellStyle name="Normal 3 2 4 3 3 2 3 4" xfId="9323"/>
    <cellStyle name="Normal 3 2 4 3 3 2 4" xfId="9324"/>
    <cellStyle name="Normal 3 2 4 3 3 2 4 2" xfId="9325"/>
    <cellStyle name="Normal 3 2 4 3 3 2 4 2 2" xfId="9326"/>
    <cellStyle name="Normal 3 2 4 3 3 2 4 3" xfId="9327"/>
    <cellStyle name="Normal 3 2 4 3 3 2 5" xfId="9328"/>
    <cellStyle name="Normal 3 2 4 3 3 2 5 2" xfId="9329"/>
    <cellStyle name="Normal 3 2 4 3 3 2 6" xfId="9330"/>
    <cellStyle name="Normal 3 2 4 3 3 3" xfId="9331"/>
    <cellStyle name="Normal 3 2 4 3 3 3 2" xfId="9332"/>
    <cellStyle name="Normal 3 2 4 3 3 3 2 2" xfId="9333"/>
    <cellStyle name="Normal 3 2 4 3 3 3 2 2 2" xfId="9334"/>
    <cellStyle name="Normal 3 2 4 3 3 3 2 2 2 2" xfId="9335"/>
    <cellStyle name="Normal 3 2 4 3 3 3 2 2 3" xfId="9336"/>
    <cellStyle name="Normal 3 2 4 3 3 3 2 3" xfId="9337"/>
    <cellStyle name="Normal 3 2 4 3 3 3 2 3 2" xfId="9338"/>
    <cellStyle name="Normal 3 2 4 3 3 3 2 4" xfId="9339"/>
    <cellStyle name="Normal 3 2 4 3 3 3 3" xfId="9340"/>
    <cellStyle name="Normal 3 2 4 3 3 3 3 2" xfId="9341"/>
    <cellStyle name="Normal 3 2 4 3 3 3 3 2 2" xfId="9342"/>
    <cellStyle name="Normal 3 2 4 3 3 3 3 3" xfId="9343"/>
    <cellStyle name="Normal 3 2 4 3 3 3 4" xfId="9344"/>
    <cellStyle name="Normal 3 2 4 3 3 3 4 2" xfId="9345"/>
    <cellStyle name="Normal 3 2 4 3 3 3 5" xfId="9346"/>
    <cellStyle name="Normal 3 2 4 3 3 4" xfId="9347"/>
    <cellStyle name="Normal 3 2 4 3 3 4 2" xfId="9348"/>
    <cellStyle name="Normal 3 2 4 3 3 4 2 2" xfId="9349"/>
    <cellStyle name="Normal 3 2 4 3 3 4 2 2 2" xfId="9350"/>
    <cellStyle name="Normal 3 2 4 3 3 4 2 3" xfId="9351"/>
    <cellStyle name="Normal 3 2 4 3 3 4 3" xfId="9352"/>
    <cellStyle name="Normal 3 2 4 3 3 4 3 2" xfId="9353"/>
    <cellStyle name="Normal 3 2 4 3 3 4 4" xfId="9354"/>
    <cellStyle name="Normal 3 2 4 3 3 5" xfId="9355"/>
    <cellStyle name="Normal 3 2 4 3 3 5 2" xfId="9356"/>
    <cellStyle name="Normal 3 2 4 3 3 5 2 2" xfId="9357"/>
    <cellStyle name="Normal 3 2 4 3 3 5 3" xfId="9358"/>
    <cellStyle name="Normal 3 2 4 3 3 6" xfId="9359"/>
    <cellStyle name="Normal 3 2 4 3 3 6 2" xfId="9360"/>
    <cellStyle name="Normal 3 2 4 3 3 7" xfId="9361"/>
    <cellStyle name="Normal 3 2 4 3 4" xfId="9362"/>
    <cellStyle name="Normal 3 2 4 3 4 2" xfId="9363"/>
    <cellStyle name="Normal 3 2 4 3 4 2 2" xfId="9364"/>
    <cellStyle name="Normal 3 2 4 3 4 2 2 2" xfId="9365"/>
    <cellStyle name="Normal 3 2 4 3 4 2 2 2 2" xfId="9366"/>
    <cellStyle name="Normal 3 2 4 3 4 2 2 2 2 2" xfId="9367"/>
    <cellStyle name="Normal 3 2 4 3 4 2 2 2 3" xfId="9368"/>
    <cellStyle name="Normal 3 2 4 3 4 2 2 3" xfId="9369"/>
    <cellStyle name="Normal 3 2 4 3 4 2 2 3 2" xfId="9370"/>
    <cellStyle name="Normal 3 2 4 3 4 2 2 4" xfId="9371"/>
    <cellStyle name="Normal 3 2 4 3 4 2 3" xfId="9372"/>
    <cellStyle name="Normal 3 2 4 3 4 2 3 2" xfId="9373"/>
    <cellStyle name="Normal 3 2 4 3 4 2 3 2 2" xfId="9374"/>
    <cellStyle name="Normal 3 2 4 3 4 2 3 3" xfId="9375"/>
    <cellStyle name="Normal 3 2 4 3 4 2 4" xfId="9376"/>
    <cellStyle name="Normal 3 2 4 3 4 2 4 2" xfId="9377"/>
    <cellStyle name="Normal 3 2 4 3 4 2 5" xfId="9378"/>
    <cellStyle name="Normal 3 2 4 3 4 3" xfId="9379"/>
    <cellStyle name="Normal 3 2 4 3 4 3 2" xfId="9380"/>
    <cellStyle name="Normal 3 2 4 3 4 3 2 2" xfId="9381"/>
    <cellStyle name="Normal 3 2 4 3 4 3 2 2 2" xfId="9382"/>
    <cellStyle name="Normal 3 2 4 3 4 3 2 3" xfId="9383"/>
    <cellStyle name="Normal 3 2 4 3 4 3 3" xfId="9384"/>
    <cellStyle name="Normal 3 2 4 3 4 3 3 2" xfId="9385"/>
    <cellStyle name="Normal 3 2 4 3 4 3 4" xfId="9386"/>
    <cellStyle name="Normal 3 2 4 3 4 4" xfId="9387"/>
    <cellStyle name="Normal 3 2 4 3 4 4 2" xfId="9388"/>
    <cellStyle name="Normal 3 2 4 3 4 4 2 2" xfId="9389"/>
    <cellStyle name="Normal 3 2 4 3 4 4 3" xfId="9390"/>
    <cellStyle name="Normal 3 2 4 3 4 5" xfId="9391"/>
    <cellStyle name="Normal 3 2 4 3 4 5 2" xfId="9392"/>
    <cellStyle name="Normal 3 2 4 3 4 6" xfId="9393"/>
    <cellStyle name="Normal 3 2 4 3 5" xfId="9394"/>
    <cellStyle name="Normal 3 2 4 3 5 2" xfId="9395"/>
    <cellStyle name="Normal 3 2 4 3 5 2 2" xfId="9396"/>
    <cellStyle name="Normal 3 2 4 3 5 2 2 2" xfId="9397"/>
    <cellStyle name="Normal 3 2 4 3 5 2 2 2 2" xfId="9398"/>
    <cellStyle name="Normal 3 2 4 3 5 2 2 3" xfId="9399"/>
    <cellStyle name="Normal 3 2 4 3 5 2 3" xfId="9400"/>
    <cellStyle name="Normal 3 2 4 3 5 2 3 2" xfId="9401"/>
    <cellStyle name="Normal 3 2 4 3 5 2 4" xfId="9402"/>
    <cellStyle name="Normal 3 2 4 3 5 3" xfId="9403"/>
    <cellStyle name="Normal 3 2 4 3 5 3 2" xfId="9404"/>
    <cellStyle name="Normal 3 2 4 3 5 3 2 2" xfId="9405"/>
    <cellStyle name="Normal 3 2 4 3 5 3 3" xfId="9406"/>
    <cellStyle name="Normal 3 2 4 3 5 4" xfId="9407"/>
    <cellStyle name="Normal 3 2 4 3 5 4 2" xfId="9408"/>
    <cellStyle name="Normal 3 2 4 3 5 5" xfId="9409"/>
    <cellStyle name="Normal 3 2 4 3 6" xfId="9410"/>
    <cellStyle name="Normal 3 2 4 3 6 2" xfId="9411"/>
    <cellStyle name="Normal 3 2 4 3 6 2 2" xfId="9412"/>
    <cellStyle name="Normal 3 2 4 3 6 2 2 2" xfId="9413"/>
    <cellStyle name="Normal 3 2 4 3 6 2 3" xfId="9414"/>
    <cellStyle name="Normal 3 2 4 3 6 3" xfId="9415"/>
    <cellStyle name="Normal 3 2 4 3 6 3 2" xfId="9416"/>
    <cellStyle name="Normal 3 2 4 3 6 4" xfId="9417"/>
    <cellStyle name="Normal 3 2 4 3 7" xfId="9418"/>
    <cellStyle name="Normal 3 2 4 3 7 2" xfId="9419"/>
    <cellStyle name="Normal 3 2 4 3 7 2 2" xfId="9420"/>
    <cellStyle name="Normal 3 2 4 3 7 3" xfId="9421"/>
    <cellStyle name="Normal 3 2 4 3 8" xfId="9422"/>
    <cellStyle name="Normal 3 2 4 3 8 2" xfId="9423"/>
    <cellStyle name="Normal 3 2 4 3 9" xfId="9424"/>
    <cellStyle name="Normal 3 2 4 4" xfId="9425"/>
    <cellStyle name="Normal 3 2 4 4 2" xfId="9426"/>
    <cellStyle name="Normal 3 2 4 4 2 2" xfId="9427"/>
    <cellStyle name="Normal 3 2 4 4 2 2 2" xfId="9428"/>
    <cellStyle name="Normal 3 2 4 4 2 2 2 2" xfId="9429"/>
    <cellStyle name="Normal 3 2 4 4 2 2 2 2 2" xfId="9430"/>
    <cellStyle name="Normal 3 2 4 4 2 2 2 2 2 2" xfId="9431"/>
    <cellStyle name="Normal 3 2 4 4 2 2 2 2 2 2 2" xfId="9432"/>
    <cellStyle name="Normal 3 2 4 4 2 2 2 2 2 3" xfId="9433"/>
    <cellStyle name="Normal 3 2 4 4 2 2 2 2 3" xfId="9434"/>
    <cellStyle name="Normal 3 2 4 4 2 2 2 2 3 2" xfId="9435"/>
    <cellStyle name="Normal 3 2 4 4 2 2 2 2 4" xfId="9436"/>
    <cellStyle name="Normal 3 2 4 4 2 2 2 3" xfId="9437"/>
    <cellStyle name="Normal 3 2 4 4 2 2 2 3 2" xfId="9438"/>
    <cellStyle name="Normal 3 2 4 4 2 2 2 3 2 2" xfId="9439"/>
    <cellStyle name="Normal 3 2 4 4 2 2 2 3 3" xfId="9440"/>
    <cellStyle name="Normal 3 2 4 4 2 2 2 4" xfId="9441"/>
    <cellStyle name="Normal 3 2 4 4 2 2 2 4 2" xfId="9442"/>
    <cellStyle name="Normal 3 2 4 4 2 2 2 5" xfId="9443"/>
    <cellStyle name="Normal 3 2 4 4 2 2 3" xfId="9444"/>
    <cellStyle name="Normal 3 2 4 4 2 2 3 2" xfId="9445"/>
    <cellStyle name="Normal 3 2 4 4 2 2 3 2 2" xfId="9446"/>
    <cellStyle name="Normal 3 2 4 4 2 2 3 2 2 2" xfId="9447"/>
    <cellStyle name="Normal 3 2 4 4 2 2 3 2 3" xfId="9448"/>
    <cellStyle name="Normal 3 2 4 4 2 2 3 3" xfId="9449"/>
    <cellStyle name="Normal 3 2 4 4 2 2 3 3 2" xfId="9450"/>
    <cellStyle name="Normal 3 2 4 4 2 2 3 4" xfId="9451"/>
    <cellStyle name="Normal 3 2 4 4 2 2 4" xfId="9452"/>
    <cellStyle name="Normal 3 2 4 4 2 2 4 2" xfId="9453"/>
    <cellStyle name="Normal 3 2 4 4 2 2 4 2 2" xfId="9454"/>
    <cellStyle name="Normal 3 2 4 4 2 2 4 3" xfId="9455"/>
    <cellStyle name="Normal 3 2 4 4 2 2 5" xfId="9456"/>
    <cellStyle name="Normal 3 2 4 4 2 2 5 2" xfId="9457"/>
    <cellStyle name="Normal 3 2 4 4 2 2 6" xfId="9458"/>
    <cellStyle name="Normal 3 2 4 4 2 3" xfId="9459"/>
    <cellStyle name="Normal 3 2 4 4 2 3 2" xfId="9460"/>
    <cellStyle name="Normal 3 2 4 4 2 3 2 2" xfId="9461"/>
    <cellStyle name="Normal 3 2 4 4 2 3 2 2 2" xfId="9462"/>
    <cellStyle name="Normal 3 2 4 4 2 3 2 2 2 2" xfId="9463"/>
    <cellStyle name="Normal 3 2 4 4 2 3 2 2 3" xfId="9464"/>
    <cellStyle name="Normal 3 2 4 4 2 3 2 3" xfId="9465"/>
    <cellStyle name="Normal 3 2 4 4 2 3 2 3 2" xfId="9466"/>
    <cellStyle name="Normal 3 2 4 4 2 3 2 4" xfId="9467"/>
    <cellStyle name="Normal 3 2 4 4 2 3 3" xfId="9468"/>
    <cellStyle name="Normal 3 2 4 4 2 3 3 2" xfId="9469"/>
    <cellStyle name="Normal 3 2 4 4 2 3 3 2 2" xfId="9470"/>
    <cellStyle name="Normal 3 2 4 4 2 3 3 3" xfId="9471"/>
    <cellStyle name="Normal 3 2 4 4 2 3 4" xfId="9472"/>
    <cellStyle name="Normal 3 2 4 4 2 3 4 2" xfId="9473"/>
    <cellStyle name="Normal 3 2 4 4 2 3 5" xfId="9474"/>
    <cellStyle name="Normal 3 2 4 4 2 4" xfId="9475"/>
    <cellStyle name="Normal 3 2 4 4 2 4 2" xfId="9476"/>
    <cellStyle name="Normal 3 2 4 4 2 4 2 2" xfId="9477"/>
    <cellStyle name="Normal 3 2 4 4 2 4 2 2 2" xfId="9478"/>
    <cellStyle name="Normal 3 2 4 4 2 4 2 3" xfId="9479"/>
    <cellStyle name="Normal 3 2 4 4 2 4 3" xfId="9480"/>
    <cellStyle name="Normal 3 2 4 4 2 4 3 2" xfId="9481"/>
    <cellStyle name="Normal 3 2 4 4 2 4 4" xfId="9482"/>
    <cellStyle name="Normal 3 2 4 4 2 5" xfId="9483"/>
    <cellStyle name="Normal 3 2 4 4 2 5 2" xfId="9484"/>
    <cellStyle name="Normal 3 2 4 4 2 5 2 2" xfId="9485"/>
    <cellStyle name="Normal 3 2 4 4 2 5 3" xfId="9486"/>
    <cellStyle name="Normal 3 2 4 4 2 6" xfId="9487"/>
    <cellStyle name="Normal 3 2 4 4 2 6 2" xfId="9488"/>
    <cellStyle name="Normal 3 2 4 4 2 7" xfId="9489"/>
    <cellStyle name="Normal 3 2 4 4 3" xfId="9490"/>
    <cellStyle name="Normal 3 2 4 4 3 2" xfId="9491"/>
    <cellStyle name="Normal 3 2 4 4 3 2 2" xfId="9492"/>
    <cellStyle name="Normal 3 2 4 4 3 2 2 2" xfId="9493"/>
    <cellStyle name="Normal 3 2 4 4 3 2 2 2 2" xfId="9494"/>
    <cellStyle name="Normal 3 2 4 4 3 2 2 2 2 2" xfId="9495"/>
    <cellStyle name="Normal 3 2 4 4 3 2 2 2 3" xfId="9496"/>
    <cellStyle name="Normal 3 2 4 4 3 2 2 3" xfId="9497"/>
    <cellStyle name="Normal 3 2 4 4 3 2 2 3 2" xfId="9498"/>
    <cellStyle name="Normal 3 2 4 4 3 2 2 4" xfId="9499"/>
    <cellStyle name="Normal 3 2 4 4 3 2 3" xfId="9500"/>
    <cellStyle name="Normal 3 2 4 4 3 2 3 2" xfId="9501"/>
    <cellStyle name="Normal 3 2 4 4 3 2 3 2 2" xfId="9502"/>
    <cellStyle name="Normal 3 2 4 4 3 2 3 3" xfId="9503"/>
    <cellStyle name="Normal 3 2 4 4 3 2 4" xfId="9504"/>
    <cellStyle name="Normal 3 2 4 4 3 2 4 2" xfId="9505"/>
    <cellStyle name="Normal 3 2 4 4 3 2 5" xfId="9506"/>
    <cellStyle name="Normal 3 2 4 4 3 3" xfId="9507"/>
    <cellStyle name="Normal 3 2 4 4 3 3 2" xfId="9508"/>
    <cellStyle name="Normal 3 2 4 4 3 3 2 2" xfId="9509"/>
    <cellStyle name="Normal 3 2 4 4 3 3 2 2 2" xfId="9510"/>
    <cellStyle name="Normal 3 2 4 4 3 3 2 3" xfId="9511"/>
    <cellStyle name="Normal 3 2 4 4 3 3 3" xfId="9512"/>
    <cellStyle name="Normal 3 2 4 4 3 3 3 2" xfId="9513"/>
    <cellStyle name="Normal 3 2 4 4 3 3 4" xfId="9514"/>
    <cellStyle name="Normal 3 2 4 4 3 4" xfId="9515"/>
    <cellStyle name="Normal 3 2 4 4 3 4 2" xfId="9516"/>
    <cellStyle name="Normal 3 2 4 4 3 4 2 2" xfId="9517"/>
    <cellStyle name="Normal 3 2 4 4 3 4 3" xfId="9518"/>
    <cellStyle name="Normal 3 2 4 4 3 5" xfId="9519"/>
    <cellStyle name="Normal 3 2 4 4 3 5 2" xfId="9520"/>
    <cellStyle name="Normal 3 2 4 4 3 6" xfId="9521"/>
    <cellStyle name="Normal 3 2 4 4 4" xfId="9522"/>
    <cellStyle name="Normal 3 2 4 4 4 2" xfId="9523"/>
    <cellStyle name="Normal 3 2 4 4 4 2 2" xfId="9524"/>
    <cellStyle name="Normal 3 2 4 4 4 2 2 2" xfId="9525"/>
    <cellStyle name="Normal 3 2 4 4 4 2 2 2 2" xfId="9526"/>
    <cellStyle name="Normal 3 2 4 4 4 2 2 3" xfId="9527"/>
    <cellStyle name="Normal 3 2 4 4 4 2 3" xfId="9528"/>
    <cellStyle name="Normal 3 2 4 4 4 2 3 2" xfId="9529"/>
    <cellStyle name="Normal 3 2 4 4 4 2 4" xfId="9530"/>
    <cellStyle name="Normal 3 2 4 4 4 3" xfId="9531"/>
    <cellStyle name="Normal 3 2 4 4 4 3 2" xfId="9532"/>
    <cellStyle name="Normal 3 2 4 4 4 3 2 2" xfId="9533"/>
    <cellStyle name="Normal 3 2 4 4 4 3 3" xfId="9534"/>
    <cellStyle name="Normal 3 2 4 4 4 4" xfId="9535"/>
    <cellStyle name="Normal 3 2 4 4 4 4 2" xfId="9536"/>
    <cellStyle name="Normal 3 2 4 4 4 5" xfId="9537"/>
    <cellStyle name="Normal 3 2 4 4 5" xfId="9538"/>
    <cellStyle name="Normal 3 2 4 4 5 2" xfId="9539"/>
    <cellStyle name="Normal 3 2 4 4 5 2 2" xfId="9540"/>
    <cellStyle name="Normal 3 2 4 4 5 2 2 2" xfId="9541"/>
    <cellStyle name="Normal 3 2 4 4 5 2 3" xfId="9542"/>
    <cellStyle name="Normal 3 2 4 4 5 3" xfId="9543"/>
    <cellStyle name="Normal 3 2 4 4 5 3 2" xfId="9544"/>
    <cellStyle name="Normal 3 2 4 4 5 4" xfId="9545"/>
    <cellStyle name="Normal 3 2 4 4 6" xfId="9546"/>
    <cellStyle name="Normal 3 2 4 4 6 2" xfId="9547"/>
    <cellStyle name="Normal 3 2 4 4 6 2 2" xfId="9548"/>
    <cellStyle name="Normal 3 2 4 4 6 3" xfId="9549"/>
    <cellStyle name="Normal 3 2 4 4 7" xfId="9550"/>
    <cellStyle name="Normal 3 2 4 4 7 2" xfId="9551"/>
    <cellStyle name="Normal 3 2 4 4 8" xfId="9552"/>
    <cellStyle name="Normal 3 2 4 5" xfId="9553"/>
    <cellStyle name="Normal 3 2 4 5 2" xfId="9554"/>
    <cellStyle name="Normal 3 2 4 5 2 2" xfId="9555"/>
    <cellStyle name="Normal 3 2 4 5 2 2 2" xfId="9556"/>
    <cellStyle name="Normal 3 2 4 5 2 2 2 2" xfId="9557"/>
    <cellStyle name="Normal 3 2 4 5 2 2 2 2 2" xfId="9558"/>
    <cellStyle name="Normal 3 2 4 5 2 2 2 2 2 2" xfId="9559"/>
    <cellStyle name="Normal 3 2 4 5 2 2 2 2 3" xfId="9560"/>
    <cellStyle name="Normal 3 2 4 5 2 2 2 3" xfId="9561"/>
    <cellStyle name="Normal 3 2 4 5 2 2 2 3 2" xfId="9562"/>
    <cellStyle name="Normal 3 2 4 5 2 2 2 4" xfId="9563"/>
    <cellStyle name="Normal 3 2 4 5 2 2 3" xfId="9564"/>
    <cellStyle name="Normal 3 2 4 5 2 2 3 2" xfId="9565"/>
    <cellStyle name="Normal 3 2 4 5 2 2 3 2 2" xfId="9566"/>
    <cellStyle name="Normal 3 2 4 5 2 2 3 3" xfId="9567"/>
    <cellStyle name="Normal 3 2 4 5 2 2 4" xfId="9568"/>
    <cellStyle name="Normal 3 2 4 5 2 2 4 2" xfId="9569"/>
    <cellStyle name="Normal 3 2 4 5 2 2 5" xfId="9570"/>
    <cellStyle name="Normal 3 2 4 5 2 3" xfId="9571"/>
    <cellStyle name="Normal 3 2 4 5 2 3 2" xfId="9572"/>
    <cellStyle name="Normal 3 2 4 5 2 3 2 2" xfId="9573"/>
    <cellStyle name="Normal 3 2 4 5 2 3 2 2 2" xfId="9574"/>
    <cellStyle name="Normal 3 2 4 5 2 3 2 3" xfId="9575"/>
    <cellStyle name="Normal 3 2 4 5 2 3 3" xfId="9576"/>
    <cellStyle name="Normal 3 2 4 5 2 3 3 2" xfId="9577"/>
    <cellStyle name="Normal 3 2 4 5 2 3 4" xfId="9578"/>
    <cellStyle name="Normal 3 2 4 5 2 4" xfId="9579"/>
    <cellStyle name="Normal 3 2 4 5 2 4 2" xfId="9580"/>
    <cellStyle name="Normal 3 2 4 5 2 4 2 2" xfId="9581"/>
    <cellStyle name="Normal 3 2 4 5 2 4 3" xfId="9582"/>
    <cellStyle name="Normal 3 2 4 5 2 5" xfId="9583"/>
    <cellStyle name="Normal 3 2 4 5 2 5 2" xfId="9584"/>
    <cellStyle name="Normal 3 2 4 5 2 6" xfId="9585"/>
    <cellStyle name="Normal 3 2 4 5 3" xfId="9586"/>
    <cellStyle name="Normal 3 2 4 5 3 2" xfId="9587"/>
    <cellStyle name="Normal 3 2 4 5 3 2 2" xfId="9588"/>
    <cellStyle name="Normal 3 2 4 5 3 2 2 2" xfId="9589"/>
    <cellStyle name="Normal 3 2 4 5 3 2 2 2 2" xfId="9590"/>
    <cellStyle name="Normal 3 2 4 5 3 2 2 3" xfId="9591"/>
    <cellStyle name="Normal 3 2 4 5 3 2 3" xfId="9592"/>
    <cellStyle name="Normal 3 2 4 5 3 2 3 2" xfId="9593"/>
    <cellStyle name="Normal 3 2 4 5 3 2 4" xfId="9594"/>
    <cellStyle name="Normal 3 2 4 5 3 3" xfId="9595"/>
    <cellStyle name="Normal 3 2 4 5 3 3 2" xfId="9596"/>
    <cellStyle name="Normal 3 2 4 5 3 3 2 2" xfId="9597"/>
    <cellStyle name="Normal 3 2 4 5 3 3 3" xfId="9598"/>
    <cellStyle name="Normal 3 2 4 5 3 4" xfId="9599"/>
    <cellStyle name="Normal 3 2 4 5 3 4 2" xfId="9600"/>
    <cellStyle name="Normal 3 2 4 5 3 5" xfId="9601"/>
    <cellStyle name="Normal 3 2 4 5 4" xfId="9602"/>
    <cellStyle name="Normal 3 2 4 5 4 2" xfId="9603"/>
    <cellStyle name="Normal 3 2 4 5 4 2 2" xfId="9604"/>
    <cellStyle name="Normal 3 2 4 5 4 2 2 2" xfId="9605"/>
    <cellStyle name="Normal 3 2 4 5 4 2 3" xfId="9606"/>
    <cellStyle name="Normal 3 2 4 5 4 3" xfId="9607"/>
    <cellStyle name="Normal 3 2 4 5 4 3 2" xfId="9608"/>
    <cellStyle name="Normal 3 2 4 5 4 4" xfId="9609"/>
    <cellStyle name="Normal 3 2 4 5 5" xfId="9610"/>
    <cellStyle name="Normal 3 2 4 5 5 2" xfId="9611"/>
    <cellStyle name="Normal 3 2 4 5 5 2 2" xfId="9612"/>
    <cellStyle name="Normal 3 2 4 5 5 3" xfId="9613"/>
    <cellStyle name="Normal 3 2 4 5 6" xfId="9614"/>
    <cellStyle name="Normal 3 2 4 5 6 2" xfId="9615"/>
    <cellStyle name="Normal 3 2 4 5 7" xfId="9616"/>
    <cellStyle name="Normal 3 2 4 6" xfId="9617"/>
    <cellStyle name="Normal 3 2 4 6 2" xfId="9618"/>
    <cellStyle name="Normal 3 2 4 6 2 2" xfId="9619"/>
    <cellStyle name="Normal 3 2 4 6 2 2 2" xfId="9620"/>
    <cellStyle name="Normal 3 2 4 6 2 2 2 2" xfId="9621"/>
    <cellStyle name="Normal 3 2 4 6 2 2 2 2 2" xfId="9622"/>
    <cellStyle name="Normal 3 2 4 6 2 2 2 3" xfId="9623"/>
    <cellStyle name="Normal 3 2 4 6 2 2 3" xfId="9624"/>
    <cellStyle name="Normal 3 2 4 6 2 2 3 2" xfId="9625"/>
    <cellStyle name="Normal 3 2 4 6 2 2 4" xfId="9626"/>
    <cellStyle name="Normal 3 2 4 6 2 3" xfId="9627"/>
    <cellStyle name="Normal 3 2 4 6 2 3 2" xfId="9628"/>
    <cellStyle name="Normal 3 2 4 6 2 3 2 2" xfId="9629"/>
    <cellStyle name="Normal 3 2 4 6 2 3 3" xfId="9630"/>
    <cellStyle name="Normal 3 2 4 6 2 4" xfId="9631"/>
    <cellStyle name="Normal 3 2 4 6 2 4 2" xfId="9632"/>
    <cellStyle name="Normal 3 2 4 6 2 5" xfId="9633"/>
    <cellStyle name="Normal 3 2 4 6 3" xfId="9634"/>
    <cellStyle name="Normal 3 2 4 6 3 2" xfId="9635"/>
    <cellStyle name="Normal 3 2 4 6 3 2 2" xfId="9636"/>
    <cellStyle name="Normal 3 2 4 6 3 2 2 2" xfId="9637"/>
    <cellStyle name="Normal 3 2 4 6 3 2 3" xfId="9638"/>
    <cellStyle name="Normal 3 2 4 6 3 3" xfId="9639"/>
    <cellStyle name="Normal 3 2 4 6 3 3 2" xfId="9640"/>
    <cellStyle name="Normal 3 2 4 6 3 4" xfId="9641"/>
    <cellStyle name="Normal 3 2 4 6 4" xfId="9642"/>
    <cellStyle name="Normal 3 2 4 6 4 2" xfId="9643"/>
    <cellStyle name="Normal 3 2 4 6 4 2 2" xfId="9644"/>
    <cellStyle name="Normal 3 2 4 6 4 3" xfId="9645"/>
    <cellStyle name="Normal 3 2 4 6 5" xfId="9646"/>
    <cellStyle name="Normal 3 2 4 6 5 2" xfId="9647"/>
    <cellStyle name="Normal 3 2 4 6 6" xfId="9648"/>
    <cellStyle name="Normal 3 2 4 7" xfId="9649"/>
    <cellStyle name="Normal 3 2 4 7 2" xfId="9650"/>
    <cellStyle name="Normal 3 2 4 7 2 2" xfId="9651"/>
    <cellStyle name="Normal 3 2 4 7 2 2 2" xfId="9652"/>
    <cellStyle name="Normal 3 2 4 7 2 2 2 2" xfId="9653"/>
    <cellStyle name="Normal 3 2 4 7 2 2 3" xfId="9654"/>
    <cellStyle name="Normal 3 2 4 7 2 3" xfId="9655"/>
    <cellStyle name="Normal 3 2 4 7 2 3 2" xfId="9656"/>
    <cellStyle name="Normal 3 2 4 7 2 4" xfId="9657"/>
    <cellStyle name="Normal 3 2 4 7 3" xfId="9658"/>
    <cellStyle name="Normal 3 2 4 7 3 2" xfId="9659"/>
    <cellStyle name="Normal 3 2 4 7 3 2 2" xfId="9660"/>
    <cellStyle name="Normal 3 2 4 7 3 3" xfId="9661"/>
    <cellStyle name="Normal 3 2 4 7 4" xfId="9662"/>
    <cellStyle name="Normal 3 2 4 7 4 2" xfId="9663"/>
    <cellStyle name="Normal 3 2 4 7 5" xfId="9664"/>
    <cellStyle name="Normal 3 2 4 8" xfId="9665"/>
    <cellStyle name="Normal 3 2 4 8 2" xfId="9666"/>
    <cellStyle name="Normal 3 2 4 8 2 2" xfId="9667"/>
    <cellStyle name="Normal 3 2 4 8 2 2 2" xfId="9668"/>
    <cellStyle name="Normal 3 2 4 8 2 3" xfId="9669"/>
    <cellStyle name="Normal 3 2 4 8 3" xfId="9670"/>
    <cellStyle name="Normal 3 2 4 8 3 2" xfId="9671"/>
    <cellStyle name="Normal 3 2 4 8 4" xfId="9672"/>
    <cellStyle name="Normal 3 2 4 9" xfId="9673"/>
    <cellStyle name="Normal 3 2 4 9 2" xfId="9674"/>
    <cellStyle name="Normal 3 2 4 9 2 2" xfId="9675"/>
    <cellStyle name="Normal 3 2 4 9 3" xfId="9676"/>
    <cellStyle name="Normal 3 2 5" xfId="9677"/>
    <cellStyle name="Normal 3 2 5 10" xfId="9678"/>
    <cellStyle name="Normal 3 2 5 2" xfId="9679"/>
    <cellStyle name="Normal 3 2 5 2 2" xfId="9680"/>
    <cellStyle name="Normal 3 2 5 2 2 2" xfId="9681"/>
    <cellStyle name="Normal 3 2 5 2 2 2 2" xfId="9682"/>
    <cellStyle name="Normal 3 2 5 2 2 2 2 2" xfId="9683"/>
    <cellStyle name="Normal 3 2 5 2 2 2 2 2 2" xfId="9684"/>
    <cellStyle name="Normal 3 2 5 2 2 2 2 2 2 2" xfId="9685"/>
    <cellStyle name="Normal 3 2 5 2 2 2 2 2 2 2 2" xfId="9686"/>
    <cellStyle name="Normal 3 2 5 2 2 2 2 2 2 2 2 2" xfId="9687"/>
    <cellStyle name="Normal 3 2 5 2 2 2 2 2 2 2 3" xfId="9688"/>
    <cellStyle name="Normal 3 2 5 2 2 2 2 2 2 3" xfId="9689"/>
    <cellStyle name="Normal 3 2 5 2 2 2 2 2 2 3 2" xfId="9690"/>
    <cellStyle name="Normal 3 2 5 2 2 2 2 2 2 4" xfId="9691"/>
    <cellStyle name="Normal 3 2 5 2 2 2 2 2 3" xfId="9692"/>
    <cellStyle name="Normal 3 2 5 2 2 2 2 2 3 2" xfId="9693"/>
    <cellStyle name="Normal 3 2 5 2 2 2 2 2 3 2 2" xfId="9694"/>
    <cellStyle name="Normal 3 2 5 2 2 2 2 2 3 3" xfId="9695"/>
    <cellStyle name="Normal 3 2 5 2 2 2 2 2 4" xfId="9696"/>
    <cellStyle name="Normal 3 2 5 2 2 2 2 2 4 2" xfId="9697"/>
    <cellStyle name="Normal 3 2 5 2 2 2 2 2 5" xfId="9698"/>
    <cellStyle name="Normal 3 2 5 2 2 2 2 3" xfId="9699"/>
    <cellStyle name="Normal 3 2 5 2 2 2 2 3 2" xfId="9700"/>
    <cellStyle name="Normal 3 2 5 2 2 2 2 3 2 2" xfId="9701"/>
    <cellStyle name="Normal 3 2 5 2 2 2 2 3 2 2 2" xfId="9702"/>
    <cellStyle name="Normal 3 2 5 2 2 2 2 3 2 3" xfId="9703"/>
    <cellStyle name="Normal 3 2 5 2 2 2 2 3 3" xfId="9704"/>
    <cellStyle name="Normal 3 2 5 2 2 2 2 3 3 2" xfId="9705"/>
    <cellStyle name="Normal 3 2 5 2 2 2 2 3 4" xfId="9706"/>
    <cellStyle name="Normal 3 2 5 2 2 2 2 4" xfId="9707"/>
    <cellStyle name="Normal 3 2 5 2 2 2 2 4 2" xfId="9708"/>
    <cellStyle name="Normal 3 2 5 2 2 2 2 4 2 2" xfId="9709"/>
    <cellStyle name="Normal 3 2 5 2 2 2 2 4 3" xfId="9710"/>
    <cellStyle name="Normal 3 2 5 2 2 2 2 5" xfId="9711"/>
    <cellStyle name="Normal 3 2 5 2 2 2 2 5 2" xfId="9712"/>
    <cellStyle name="Normal 3 2 5 2 2 2 2 6" xfId="9713"/>
    <cellStyle name="Normal 3 2 5 2 2 2 3" xfId="9714"/>
    <cellStyle name="Normal 3 2 5 2 2 2 3 2" xfId="9715"/>
    <cellStyle name="Normal 3 2 5 2 2 2 3 2 2" xfId="9716"/>
    <cellStyle name="Normal 3 2 5 2 2 2 3 2 2 2" xfId="9717"/>
    <cellStyle name="Normal 3 2 5 2 2 2 3 2 2 2 2" xfId="9718"/>
    <cellStyle name="Normal 3 2 5 2 2 2 3 2 2 3" xfId="9719"/>
    <cellStyle name="Normal 3 2 5 2 2 2 3 2 3" xfId="9720"/>
    <cellStyle name="Normal 3 2 5 2 2 2 3 2 3 2" xfId="9721"/>
    <cellStyle name="Normal 3 2 5 2 2 2 3 2 4" xfId="9722"/>
    <cellStyle name="Normal 3 2 5 2 2 2 3 3" xfId="9723"/>
    <cellStyle name="Normal 3 2 5 2 2 2 3 3 2" xfId="9724"/>
    <cellStyle name="Normal 3 2 5 2 2 2 3 3 2 2" xfId="9725"/>
    <cellStyle name="Normal 3 2 5 2 2 2 3 3 3" xfId="9726"/>
    <cellStyle name="Normal 3 2 5 2 2 2 3 4" xfId="9727"/>
    <cellStyle name="Normal 3 2 5 2 2 2 3 4 2" xfId="9728"/>
    <cellStyle name="Normal 3 2 5 2 2 2 3 5" xfId="9729"/>
    <cellStyle name="Normal 3 2 5 2 2 2 4" xfId="9730"/>
    <cellStyle name="Normal 3 2 5 2 2 2 4 2" xfId="9731"/>
    <cellStyle name="Normal 3 2 5 2 2 2 4 2 2" xfId="9732"/>
    <cellStyle name="Normal 3 2 5 2 2 2 4 2 2 2" xfId="9733"/>
    <cellStyle name="Normal 3 2 5 2 2 2 4 2 3" xfId="9734"/>
    <cellStyle name="Normal 3 2 5 2 2 2 4 3" xfId="9735"/>
    <cellStyle name="Normal 3 2 5 2 2 2 4 3 2" xfId="9736"/>
    <cellStyle name="Normal 3 2 5 2 2 2 4 4" xfId="9737"/>
    <cellStyle name="Normal 3 2 5 2 2 2 5" xfId="9738"/>
    <cellStyle name="Normal 3 2 5 2 2 2 5 2" xfId="9739"/>
    <cellStyle name="Normal 3 2 5 2 2 2 5 2 2" xfId="9740"/>
    <cellStyle name="Normal 3 2 5 2 2 2 5 3" xfId="9741"/>
    <cellStyle name="Normal 3 2 5 2 2 2 6" xfId="9742"/>
    <cellStyle name="Normal 3 2 5 2 2 2 6 2" xfId="9743"/>
    <cellStyle name="Normal 3 2 5 2 2 2 7" xfId="9744"/>
    <cellStyle name="Normal 3 2 5 2 2 3" xfId="9745"/>
    <cellStyle name="Normal 3 2 5 2 2 3 2" xfId="9746"/>
    <cellStyle name="Normal 3 2 5 2 2 3 2 2" xfId="9747"/>
    <cellStyle name="Normal 3 2 5 2 2 3 2 2 2" xfId="9748"/>
    <cellStyle name="Normal 3 2 5 2 2 3 2 2 2 2" xfId="9749"/>
    <cellStyle name="Normal 3 2 5 2 2 3 2 2 2 2 2" xfId="9750"/>
    <cellStyle name="Normal 3 2 5 2 2 3 2 2 2 3" xfId="9751"/>
    <cellStyle name="Normal 3 2 5 2 2 3 2 2 3" xfId="9752"/>
    <cellStyle name="Normal 3 2 5 2 2 3 2 2 3 2" xfId="9753"/>
    <cellStyle name="Normal 3 2 5 2 2 3 2 2 4" xfId="9754"/>
    <cellStyle name="Normal 3 2 5 2 2 3 2 3" xfId="9755"/>
    <cellStyle name="Normal 3 2 5 2 2 3 2 3 2" xfId="9756"/>
    <cellStyle name="Normal 3 2 5 2 2 3 2 3 2 2" xfId="9757"/>
    <cellStyle name="Normal 3 2 5 2 2 3 2 3 3" xfId="9758"/>
    <cellStyle name="Normal 3 2 5 2 2 3 2 4" xfId="9759"/>
    <cellStyle name="Normal 3 2 5 2 2 3 2 4 2" xfId="9760"/>
    <cellStyle name="Normal 3 2 5 2 2 3 2 5" xfId="9761"/>
    <cellStyle name="Normal 3 2 5 2 2 3 3" xfId="9762"/>
    <cellStyle name="Normal 3 2 5 2 2 3 3 2" xfId="9763"/>
    <cellStyle name="Normal 3 2 5 2 2 3 3 2 2" xfId="9764"/>
    <cellStyle name="Normal 3 2 5 2 2 3 3 2 2 2" xfId="9765"/>
    <cellStyle name="Normal 3 2 5 2 2 3 3 2 3" xfId="9766"/>
    <cellStyle name="Normal 3 2 5 2 2 3 3 3" xfId="9767"/>
    <cellStyle name="Normal 3 2 5 2 2 3 3 3 2" xfId="9768"/>
    <cellStyle name="Normal 3 2 5 2 2 3 3 4" xfId="9769"/>
    <cellStyle name="Normal 3 2 5 2 2 3 4" xfId="9770"/>
    <cellStyle name="Normal 3 2 5 2 2 3 4 2" xfId="9771"/>
    <cellStyle name="Normal 3 2 5 2 2 3 4 2 2" xfId="9772"/>
    <cellStyle name="Normal 3 2 5 2 2 3 4 3" xfId="9773"/>
    <cellStyle name="Normal 3 2 5 2 2 3 5" xfId="9774"/>
    <cellStyle name="Normal 3 2 5 2 2 3 5 2" xfId="9775"/>
    <cellStyle name="Normal 3 2 5 2 2 3 6" xfId="9776"/>
    <cellStyle name="Normal 3 2 5 2 2 4" xfId="9777"/>
    <cellStyle name="Normal 3 2 5 2 2 4 2" xfId="9778"/>
    <cellStyle name="Normal 3 2 5 2 2 4 2 2" xfId="9779"/>
    <cellStyle name="Normal 3 2 5 2 2 4 2 2 2" xfId="9780"/>
    <cellStyle name="Normal 3 2 5 2 2 4 2 2 2 2" xfId="9781"/>
    <cellStyle name="Normal 3 2 5 2 2 4 2 2 3" xfId="9782"/>
    <cellStyle name="Normal 3 2 5 2 2 4 2 3" xfId="9783"/>
    <cellStyle name="Normal 3 2 5 2 2 4 2 3 2" xfId="9784"/>
    <cellStyle name="Normal 3 2 5 2 2 4 2 4" xfId="9785"/>
    <cellStyle name="Normal 3 2 5 2 2 4 3" xfId="9786"/>
    <cellStyle name="Normal 3 2 5 2 2 4 3 2" xfId="9787"/>
    <cellStyle name="Normal 3 2 5 2 2 4 3 2 2" xfId="9788"/>
    <cellStyle name="Normal 3 2 5 2 2 4 3 3" xfId="9789"/>
    <cellStyle name="Normal 3 2 5 2 2 4 4" xfId="9790"/>
    <cellStyle name="Normal 3 2 5 2 2 4 4 2" xfId="9791"/>
    <cellStyle name="Normal 3 2 5 2 2 4 5" xfId="9792"/>
    <cellStyle name="Normal 3 2 5 2 2 5" xfId="9793"/>
    <cellStyle name="Normal 3 2 5 2 2 5 2" xfId="9794"/>
    <cellStyle name="Normal 3 2 5 2 2 5 2 2" xfId="9795"/>
    <cellStyle name="Normal 3 2 5 2 2 5 2 2 2" xfId="9796"/>
    <cellStyle name="Normal 3 2 5 2 2 5 2 3" xfId="9797"/>
    <cellStyle name="Normal 3 2 5 2 2 5 3" xfId="9798"/>
    <cellStyle name="Normal 3 2 5 2 2 5 3 2" xfId="9799"/>
    <cellStyle name="Normal 3 2 5 2 2 5 4" xfId="9800"/>
    <cellStyle name="Normal 3 2 5 2 2 6" xfId="9801"/>
    <cellStyle name="Normal 3 2 5 2 2 6 2" xfId="9802"/>
    <cellStyle name="Normal 3 2 5 2 2 6 2 2" xfId="9803"/>
    <cellStyle name="Normal 3 2 5 2 2 6 3" xfId="9804"/>
    <cellStyle name="Normal 3 2 5 2 2 7" xfId="9805"/>
    <cellStyle name="Normal 3 2 5 2 2 7 2" xfId="9806"/>
    <cellStyle name="Normal 3 2 5 2 2 8" xfId="9807"/>
    <cellStyle name="Normal 3 2 5 2 3" xfId="9808"/>
    <cellStyle name="Normal 3 2 5 2 3 2" xfId="9809"/>
    <cellStyle name="Normal 3 2 5 2 3 2 2" xfId="9810"/>
    <cellStyle name="Normal 3 2 5 2 3 2 2 2" xfId="9811"/>
    <cellStyle name="Normal 3 2 5 2 3 2 2 2 2" xfId="9812"/>
    <cellStyle name="Normal 3 2 5 2 3 2 2 2 2 2" xfId="9813"/>
    <cellStyle name="Normal 3 2 5 2 3 2 2 2 2 2 2" xfId="9814"/>
    <cellStyle name="Normal 3 2 5 2 3 2 2 2 2 3" xfId="9815"/>
    <cellStyle name="Normal 3 2 5 2 3 2 2 2 3" xfId="9816"/>
    <cellStyle name="Normal 3 2 5 2 3 2 2 2 3 2" xfId="9817"/>
    <cellStyle name="Normal 3 2 5 2 3 2 2 2 4" xfId="9818"/>
    <cellStyle name="Normal 3 2 5 2 3 2 2 3" xfId="9819"/>
    <cellStyle name="Normal 3 2 5 2 3 2 2 3 2" xfId="9820"/>
    <cellStyle name="Normal 3 2 5 2 3 2 2 3 2 2" xfId="9821"/>
    <cellStyle name="Normal 3 2 5 2 3 2 2 3 3" xfId="9822"/>
    <cellStyle name="Normal 3 2 5 2 3 2 2 4" xfId="9823"/>
    <cellStyle name="Normal 3 2 5 2 3 2 2 4 2" xfId="9824"/>
    <cellStyle name="Normal 3 2 5 2 3 2 2 5" xfId="9825"/>
    <cellStyle name="Normal 3 2 5 2 3 2 3" xfId="9826"/>
    <cellStyle name="Normal 3 2 5 2 3 2 3 2" xfId="9827"/>
    <cellStyle name="Normal 3 2 5 2 3 2 3 2 2" xfId="9828"/>
    <cellStyle name="Normal 3 2 5 2 3 2 3 2 2 2" xfId="9829"/>
    <cellStyle name="Normal 3 2 5 2 3 2 3 2 3" xfId="9830"/>
    <cellStyle name="Normal 3 2 5 2 3 2 3 3" xfId="9831"/>
    <cellStyle name="Normal 3 2 5 2 3 2 3 3 2" xfId="9832"/>
    <cellStyle name="Normal 3 2 5 2 3 2 3 4" xfId="9833"/>
    <cellStyle name="Normal 3 2 5 2 3 2 4" xfId="9834"/>
    <cellStyle name="Normal 3 2 5 2 3 2 4 2" xfId="9835"/>
    <cellStyle name="Normal 3 2 5 2 3 2 4 2 2" xfId="9836"/>
    <cellStyle name="Normal 3 2 5 2 3 2 4 3" xfId="9837"/>
    <cellStyle name="Normal 3 2 5 2 3 2 5" xfId="9838"/>
    <cellStyle name="Normal 3 2 5 2 3 2 5 2" xfId="9839"/>
    <cellStyle name="Normal 3 2 5 2 3 2 6" xfId="9840"/>
    <cellStyle name="Normal 3 2 5 2 3 3" xfId="9841"/>
    <cellStyle name="Normal 3 2 5 2 3 3 2" xfId="9842"/>
    <cellStyle name="Normal 3 2 5 2 3 3 2 2" xfId="9843"/>
    <cellStyle name="Normal 3 2 5 2 3 3 2 2 2" xfId="9844"/>
    <cellStyle name="Normal 3 2 5 2 3 3 2 2 2 2" xfId="9845"/>
    <cellStyle name="Normal 3 2 5 2 3 3 2 2 3" xfId="9846"/>
    <cellStyle name="Normal 3 2 5 2 3 3 2 3" xfId="9847"/>
    <cellStyle name="Normal 3 2 5 2 3 3 2 3 2" xfId="9848"/>
    <cellStyle name="Normal 3 2 5 2 3 3 2 4" xfId="9849"/>
    <cellStyle name="Normal 3 2 5 2 3 3 3" xfId="9850"/>
    <cellStyle name="Normal 3 2 5 2 3 3 3 2" xfId="9851"/>
    <cellStyle name="Normal 3 2 5 2 3 3 3 2 2" xfId="9852"/>
    <cellStyle name="Normal 3 2 5 2 3 3 3 3" xfId="9853"/>
    <cellStyle name="Normal 3 2 5 2 3 3 4" xfId="9854"/>
    <cellStyle name="Normal 3 2 5 2 3 3 4 2" xfId="9855"/>
    <cellStyle name="Normal 3 2 5 2 3 3 5" xfId="9856"/>
    <cellStyle name="Normal 3 2 5 2 3 4" xfId="9857"/>
    <cellStyle name="Normal 3 2 5 2 3 4 2" xfId="9858"/>
    <cellStyle name="Normal 3 2 5 2 3 4 2 2" xfId="9859"/>
    <cellStyle name="Normal 3 2 5 2 3 4 2 2 2" xfId="9860"/>
    <cellStyle name="Normal 3 2 5 2 3 4 2 3" xfId="9861"/>
    <cellStyle name="Normal 3 2 5 2 3 4 3" xfId="9862"/>
    <cellStyle name="Normal 3 2 5 2 3 4 3 2" xfId="9863"/>
    <cellStyle name="Normal 3 2 5 2 3 4 4" xfId="9864"/>
    <cellStyle name="Normal 3 2 5 2 3 5" xfId="9865"/>
    <cellStyle name="Normal 3 2 5 2 3 5 2" xfId="9866"/>
    <cellStyle name="Normal 3 2 5 2 3 5 2 2" xfId="9867"/>
    <cellStyle name="Normal 3 2 5 2 3 5 3" xfId="9868"/>
    <cellStyle name="Normal 3 2 5 2 3 6" xfId="9869"/>
    <cellStyle name="Normal 3 2 5 2 3 6 2" xfId="9870"/>
    <cellStyle name="Normal 3 2 5 2 3 7" xfId="9871"/>
    <cellStyle name="Normal 3 2 5 2 4" xfId="9872"/>
    <cellStyle name="Normal 3 2 5 2 4 2" xfId="9873"/>
    <cellStyle name="Normal 3 2 5 2 4 2 2" xfId="9874"/>
    <cellStyle name="Normal 3 2 5 2 4 2 2 2" xfId="9875"/>
    <cellStyle name="Normal 3 2 5 2 4 2 2 2 2" xfId="9876"/>
    <cellStyle name="Normal 3 2 5 2 4 2 2 2 2 2" xfId="9877"/>
    <cellStyle name="Normal 3 2 5 2 4 2 2 2 3" xfId="9878"/>
    <cellStyle name="Normal 3 2 5 2 4 2 2 3" xfId="9879"/>
    <cellStyle name="Normal 3 2 5 2 4 2 2 3 2" xfId="9880"/>
    <cellStyle name="Normal 3 2 5 2 4 2 2 4" xfId="9881"/>
    <cellStyle name="Normal 3 2 5 2 4 2 3" xfId="9882"/>
    <cellStyle name="Normal 3 2 5 2 4 2 3 2" xfId="9883"/>
    <cellStyle name="Normal 3 2 5 2 4 2 3 2 2" xfId="9884"/>
    <cellStyle name="Normal 3 2 5 2 4 2 3 3" xfId="9885"/>
    <cellStyle name="Normal 3 2 5 2 4 2 4" xfId="9886"/>
    <cellStyle name="Normal 3 2 5 2 4 2 4 2" xfId="9887"/>
    <cellStyle name="Normal 3 2 5 2 4 2 5" xfId="9888"/>
    <cellStyle name="Normal 3 2 5 2 4 3" xfId="9889"/>
    <cellStyle name="Normal 3 2 5 2 4 3 2" xfId="9890"/>
    <cellStyle name="Normal 3 2 5 2 4 3 2 2" xfId="9891"/>
    <cellStyle name="Normal 3 2 5 2 4 3 2 2 2" xfId="9892"/>
    <cellStyle name="Normal 3 2 5 2 4 3 2 3" xfId="9893"/>
    <cellStyle name="Normal 3 2 5 2 4 3 3" xfId="9894"/>
    <cellStyle name="Normal 3 2 5 2 4 3 3 2" xfId="9895"/>
    <cellStyle name="Normal 3 2 5 2 4 3 4" xfId="9896"/>
    <cellStyle name="Normal 3 2 5 2 4 4" xfId="9897"/>
    <cellStyle name="Normal 3 2 5 2 4 4 2" xfId="9898"/>
    <cellStyle name="Normal 3 2 5 2 4 4 2 2" xfId="9899"/>
    <cellStyle name="Normal 3 2 5 2 4 4 3" xfId="9900"/>
    <cellStyle name="Normal 3 2 5 2 4 5" xfId="9901"/>
    <cellStyle name="Normal 3 2 5 2 4 5 2" xfId="9902"/>
    <cellStyle name="Normal 3 2 5 2 4 6" xfId="9903"/>
    <cellStyle name="Normal 3 2 5 2 5" xfId="9904"/>
    <cellStyle name="Normal 3 2 5 2 5 2" xfId="9905"/>
    <cellStyle name="Normal 3 2 5 2 5 2 2" xfId="9906"/>
    <cellStyle name="Normal 3 2 5 2 5 2 2 2" xfId="9907"/>
    <cellStyle name="Normal 3 2 5 2 5 2 2 2 2" xfId="9908"/>
    <cellStyle name="Normal 3 2 5 2 5 2 2 3" xfId="9909"/>
    <cellStyle name="Normal 3 2 5 2 5 2 3" xfId="9910"/>
    <cellStyle name="Normal 3 2 5 2 5 2 3 2" xfId="9911"/>
    <cellStyle name="Normal 3 2 5 2 5 2 4" xfId="9912"/>
    <cellStyle name="Normal 3 2 5 2 5 3" xfId="9913"/>
    <cellStyle name="Normal 3 2 5 2 5 3 2" xfId="9914"/>
    <cellStyle name="Normal 3 2 5 2 5 3 2 2" xfId="9915"/>
    <cellStyle name="Normal 3 2 5 2 5 3 3" xfId="9916"/>
    <cellStyle name="Normal 3 2 5 2 5 4" xfId="9917"/>
    <cellStyle name="Normal 3 2 5 2 5 4 2" xfId="9918"/>
    <cellStyle name="Normal 3 2 5 2 5 5" xfId="9919"/>
    <cellStyle name="Normal 3 2 5 2 6" xfId="9920"/>
    <cellStyle name="Normal 3 2 5 2 6 2" xfId="9921"/>
    <cellStyle name="Normal 3 2 5 2 6 2 2" xfId="9922"/>
    <cellStyle name="Normal 3 2 5 2 6 2 2 2" xfId="9923"/>
    <cellStyle name="Normal 3 2 5 2 6 2 3" xfId="9924"/>
    <cellStyle name="Normal 3 2 5 2 6 3" xfId="9925"/>
    <cellStyle name="Normal 3 2 5 2 6 3 2" xfId="9926"/>
    <cellStyle name="Normal 3 2 5 2 6 4" xfId="9927"/>
    <cellStyle name="Normal 3 2 5 2 7" xfId="9928"/>
    <cellStyle name="Normal 3 2 5 2 7 2" xfId="9929"/>
    <cellStyle name="Normal 3 2 5 2 7 2 2" xfId="9930"/>
    <cellStyle name="Normal 3 2 5 2 7 3" xfId="9931"/>
    <cellStyle name="Normal 3 2 5 2 8" xfId="9932"/>
    <cellStyle name="Normal 3 2 5 2 8 2" xfId="9933"/>
    <cellStyle name="Normal 3 2 5 2 9" xfId="9934"/>
    <cellStyle name="Normal 3 2 5 3" xfId="9935"/>
    <cellStyle name="Normal 3 2 5 3 2" xfId="9936"/>
    <cellStyle name="Normal 3 2 5 3 2 2" xfId="9937"/>
    <cellStyle name="Normal 3 2 5 3 2 2 2" xfId="9938"/>
    <cellStyle name="Normal 3 2 5 3 2 2 2 2" xfId="9939"/>
    <cellStyle name="Normal 3 2 5 3 2 2 2 2 2" xfId="9940"/>
    <cellStyle name="Normal 3 2 5 3 2 2 2 2 2 2" xfId="9941"/>
    <cellStyle name="Normal 3 2 5 3 2 2 2 2 2 2 2" xfId="9942"/>
    <cellStyle name="Normal 3 2 5 3 2 2 2 2 2 3" xfId="9943"/>
    <cellStyle name="Normal 3 2 5 3 2 2 2 2 3" xfId="9944"/>
    <cellStyle name="Normal 3 2 5 3 2 2 2 2 3 2" xfId="9945"/>
    <cellStyle name="Normal 3 2 5 3 2 2 2 2 4" xfId="9946"/>
    <cellStyle name="Normal 3 2 5 3 2 2 2 3" xfId="9947"/>
    <cellStyle name="Normal 3 2 5 3 2 2 2 3 2" xfId="9948"/>
    <cellStyle name="Normal 3 2 5 3 2 2 2 3 2 2" xfId="9949"/>
    <cellStyle name="Normal 3 2 5 3 2 2 2 3 3" xfId="9950"/>
    <cellStyle name="Normal 3 2 5 3 2 2 2 4" xfId="9951"/>
    <cellStyle name="Normal 3 2 5 3 2 2 2 4 2" xfId="9952"/>
    <cellStyle name="Normal 3 2 5 3 2 2 2 5" xfId="9953"/>
    <cellStyle name="Normal 3 2 5 3 2 2 3" xfId="9954"/>
    <cellStyle name="Normal 3 2 5 3 2 2 3 2" xfId="9955"/>
    <cellStyle name="Normal 3 2 5 3 2 2 3 2 2" xfId="9956"/>
    <cellStyle name="Normal 3 2 5 3 2 2 3 2 2 2" xfId="9957"/>
    <cellStyle name="Normal 3 2 5 3 2 2 3 2 3" xfId="9958"/>
    <cellStyle name="Normal 3 2 5 3 2 2 3 3" xfId="9959"/>
    <cellStyle name="Normal 3 2 5 3 2 2 3 3 2" xfId="9960"/>
    <cellStyle name="Normal 3 2 5 3 2 2 3 4" xfId="9961"/>
    <cellStyle name="Normal 3 2 5 3 2 2 4" xfId="9962"/>
    <cellStyle name="Normal 3 2 5 3 2 2 4 2" xfId="9963"/>
    <cellStyle name="Normal 3 2 5 3 2 2 4 2 2" xfId="9964"/>
    <cellStyle name="Normal 3 2 5 3 2 2 4 3" xfId="9965"/>
    <cellStyle name="Normal 3 2 5 3 2 2 5" xfId="9966"/>
    <cellStyle name="Normal 3 2 5 3 2 2 5 2" xfId="9967"/>
    <cellStyle name="Normal 3 2 5 3 2 2 6" xfId="9968"/>
    <cellStyle name="Normal 3 2 5 3 2 3" xfId="9969"/>
    <cellStyle name="Normal 3 2 5 3 2 3 2" xfId="9970"/>
    <cellStyle name="Normal 3 2 5 3 2 3 2 2" xfId="9971"/>
    <cellStyle name="Normal 3 2 5 3 2 3 2 2 2" xfId="9972"/>
    <cellStyle name="Normal 3 2 5 3 2 3 2 2 2 2" xfId="9973"/>
    <cellStyle name="Normal 3 2 5 3 2 3 2 2 3" xfId="9974"/>
    <cellStyle name="Normal 3 2 5 3 2 3 2 3" xfId="9975"/>
    <cellStyle name="Normal 3 2 5 3 2 3 2 3 2" xfId="9976"/>
    <cellStyle name="Normal 3 2 5 3 2 3 2 4" xfId="9977"/>
    <cellStyle name="Normal 3 2 5 3 2 3 3" xfId="9978"/>
    <cellStyle name="Normal 3 2 5 3 2 3 3 2" xfId="9979"/>
    <cellStyle name="Normal 3 2 5 3 2 3 3 2 2" xfId="9980"/>
    <cellStyle name="Normal 3 2 5 3 2 3 3 3" xfId="9981"/>
    <cellStyle name="Normal 3 2 5 3 2 3 4" xfId="9982"/>
    <cellStyle name="Normal 3 2 5 3 2 3 4 2" xfId="9983"/>
    <cellStyle name="Normal 3 2 5 3 2 3 5" xfId="9984"/>
    <cellStyle name="Normal 3 2 5 3 2 4" xfId="9985"/>
    <cellStyle name="Normal 3 2 5 3 2 4 2" xfId="9986"/>
    <cellStyle name="Normal 3 2 5 3 2 4 2 2" xfId="9987"/>
    <cellStyle name="Normal 3 2 5 3 2 4 2 2 2" xfId="9988"/>
    <cellStyle name="Normal 3 2 5 3 2 4 2 3" xfId="9989"/>
    <cellStyle name="Normal 3 2 5 3 2 4 3" xfId="9990"/>
    <cellStyle name="Normal 3 2 5 3 2 4 3 2" xfId="9991"/>
    <cellStyle name="Normal 3 2 5 3 2 4 4" xfId="9992"/>
    <cellStyle name="Normal 3 2 5 3 2 5" xfId="9993"/>
    <cellStyle name="Normal 3 2 5 3 2 5 2" xfId="9994"/>
    <cellStyle name="Normal 3 2 5 3 2 5 2 2" xfId="9995"/>
    <cellStyle name="Normal 3 2 5 3 2 5 3" xfId="9996"/>
    <cellStyle name="Normal 3 2 5 3 2 6" xfId="9997"/>
    <cellStyle name="Normal 3 2 5 3 2 6 2" xfId="9998"/>
    <cellStyle name="Normal 3 2 5 3 2 7" xfId="9999"/>
    <cellStyle name="Normal 3 2 5 3 3" xfId="10000"/>
    <cellStyle name="Normal 3 2 5 3 3 2" xfId="10001"/>
    <cellStyle name="Normal 3 2 5 3 3 2 2" xfId="10002"/>
    <cellStyle name="Normal 3 2 5 3 3 2 2 2" xfId="10003"/>
    <cellStyle name="Normal 3 2 5 3 3 2 2 2 2" xfId="10004"/>
    <cellStyle name="Normal 3 2 5 3 3 2 2 2 2 2" xfId="10005"/>
    <cellStyle name="Normal 3 2 5 3 3 2 2 2 3" xfId="10006"/>
    <cellStyle name="Normal 3 2 5 3 3 2 2 3" xfId="10007"/>
    <cellStyle name="Normal 3 2 5 3 3 2 2 3 2" xfId="10008"/>
    <cellStyle name="Normal 3 2 5 3 3 2 2 4" xfId="10009"/>
    <cellStyle name="Normal 3 2 5 3 3 2 3" xfId="10010"/>
    <cellStyle name="Normal 3 2 5 3 3 2 3 2" xfId="10011"/>
    <cellStyle name="Normal 3 2 5 3 3 2 3 2 2" xfId="10012"/>
    <cellStyle name="Normal 3 2 5 3 3 2 3 3" xfId="10013"/>
    <cellStyle name="Normal 3 2 5 3 3 2 4" xfId="10014"/>
    <cellStyle name="Normal 3 2 5 3 3 2 4 2" xfId="10015"/>
    <cellStyle name="Normal 3 2 5 3 3 2 5" xfId="10016"/>
    <cellStyle name="Normal 3 2 5 3 3 3" xfId="10017"/>
    <cellStyle name="Normal 3 2 5 3 3 3 2" xfId="10018"/>
    <cellStyle name="Normal 3 2 5 3 3 3 2 2" xfId="10019"/>
    <cellStyle name="Normal 3 2 5 3 3 3 2 2 2" xfId="10020"/>
    <cellStyle name="Normal 3 2 5 3 3 3 2 3" xfId="10021"/>
    <cellStyle name="Normal 3 2 5 3 3 3 3" xfId="10022"/>
    <cellStyle name="Normal 3 2 5 3 3 3 3 2" xfId="10023"/>
    <cellStyle name="Normal 3 2 5 3 3 3 4" xfId="10024"/>
    <cellStyle name="Normal 3 2 5 3 3 4" xfId="10025"/>
    <cellStyle name="Normal 3 2 5 3 3 4 2" xfId="10026"/>
    <cellStyle name="Normal 3 2 5 3 3 4 2 2" xfId="10027"/>
    <cellStyle name="Normal 3 2 5 3 3 4 3" xfId="10028"/>
    <cellStyle name="Normal 3 2 5 3 3 5" xfId="10029"/>
    <cellStyle name="Normal 3 2 5 3 3 5 2" xfId="10030"/>
    <cellStyle name="Normal 3 2 5 3 3 6" xfId="10031"/>
    <cellStyle name="Normal 3 2 5 3 4" xfId="10032"/>
    <cellStyle name="Normal 3 2 5 3 4 2" xfId="10033"/>
    <cellStyle name="Normal 3 2 5 3 4 2 2" xfId="10034"/>
    <cellStyle name="Normal 3 2 5 3 4 2 2 2" xfId="10035"/>
    <cellStyle name="Normal 3 2 5 3 4 2 2 2 2" xfId="10036"/>
    <cellStyle name="Normal 3 2 5 3 4 2 2 3" xfId="10037"/>
    <cellStyle name="Normal 3 2 5 3 4 2 3" xfId="10038"/>
    <cellStyle name="Normal 3 2 5 3 4 2 3 2" xfId="10039"/>
    <cellStyle name="Normal 3 2 5 3 4 2 4" xfId="10040"/>
    <cellStyle name="Normal 3 2 5 3 4 3" xfId="10041"/>
    <cellStyle name="Normal 3 2 5 3 4 3 2" xfId="10042"/>
    <cellStyle name="Normal 3 2 5 3 4 3 2 2" xfId="10043"/>
    <cellStyle name="Normal 3 2 5 3 4 3 3" xfId="10044"/>
    <cellStyle name="Normal 3 2 5 3 4 4" xfId="10045"/>
    <cellStyle name="Normal 3 2 5 3 4 4 2" xfId="10046"/>
    <cellStyle name="Normal 3 2 5 3 4 5" xfId="10047"/>
    <cellStyle name="Normal 3 2 5 3 5" xfId="10048"/>
    <cellStyle name="Normal 3 2 5 3 5 2" xfId="10049"/>
    <cellStyle name="Normal 3 2 5 3 5 2 2" xfId="10050"/>
    <cellStyle name="Normal 3 2 5 3 5 2 2 2" xfId="10051"/>
    <cellStyle name="Normal 3 2 5 3 5 2 3" xfId="10052"/>
    <cellStyle name="Normal 3 2 5 3 5 3" xfId="10053"/>
    <cellStyle name="Normal 3 2 5 3 5 3 2" xfId="10054"/>
    <cellStyle name="Normal 3 2 5 3 5 4" xfId="10055"/>
    <cellStyle name="Normal 3 2 5 3 6" xfId="10056"/>
    <cellStyle name="Normal 3 2 5 3 6 2" xfId="10057"/>
    <cellStyle name="Normal 3 2 5 3 6 2 2" xfId="10058"/>
    <cellStyle name="Normal 3 2 5 3 6 3" xfId="10059"/>
    <cellStyle name="Normal 3 2 5 3 7" xfId="10060"/>
    <cellStyle name="Normal 3 2 5 3 7 2" xfId="10061"/>
    <cellStyle name="Normal 3 2 5 3 8" xfId="10062"/>
    <cellStyle name="Normal 3 2 5 4" xfId="10063"/>
    <cellStyle name="Normal 3 2 5 4 2" xfId="10064"/>
    <cellStyle name="Normal 3 2 5 4 2 2" xfId="10065"/>
    <cellStyle name="Normal 3 2 5 4 2 2 2" xfId="10066"/>
    <cellStyle name="Normal 3 2 5 4 2 2 2 2" xfId="10067"/>
    <cellStyle name="Normal 3 2 5 4 2 2 2 2 2" xfId="10068"/>
    <cellStyle name="Normal 3 2 5 4 2 2 2 2 2 2" xfId="10069"/>
    <cellStyle name="Normal 3 2 5 4 2 2 2 2 3" xfId="10070"/>
    <cellStyle name="Normal 3 2 5 4 2 2 2 3" xfId="10071"/>
    <cellStyle name="Normal 3 2 5 4 2 2 2 3 2" xfId="10072"/>
    <cellStyle name="Normal 3 2 5 4 2 2 2 4" xfId="10073"/>
    <cellStyle name="Normal 3 2 5 4 2 2 3" xfId="10074"/>
    <cellStyle name="Normal 3 2 5 4 2 2 3 2" xfId="10075"/>
    <cellStyle name="Normal 3 2 5 4 2 2 3 2 2" xfId="10076"/>
    <cellStyle name="Normal 3 2 5 4 2 2 3 3" xfId="10077"/>
    <cellStyle name="Normal 3 2 5 4 2 2 4" xfId="10078"/>
    <cellStyle name="Normal 3 2 5 4 2 2 4 2" xfId="10079"/>
    <cellStyle name="Normal 3 2 5 4 2 2 5" xfId="10080"/>
    <cellStyle name="Normal 3 2 5 4 2 3" xfId="10081"/>
    <cellStyle name="Normal 3 2 5 4 2 3 2" xfId="10082"/>
    <cellStyle name="Normal 3 2 5 4 2 3 2 2" xfId="10083"/>
    <cellStyle name="Normal 3 2 5 4 2 3 2 2 2" xfId="10084"/>
    <cellStyle name="Normal 3 2 5 4 2 3 2 3" xfId="10085"/>
    <cellStyle name="Normal 3 2 5 4 2 3 3" xfId="10086"/>
    <cellStyle name="Normal 3 2 5 4 2 3 3 2" xfId="10087"/>
    <cellStyle name="Normal 3 2 5 4 2 3 4" xfId="10088"/>
    <cellStyle name="Normal 3 2 5 4 2 4" xfId="10089"/>
    <cellStyle name="Normal 3 2 5 4 2 4 2" xfId="10090"/>
    <cellStyle name="Normal 3 2 5 4 2 4 2 2" xfId="10091"/>
    <cellStyle name="Normal 3 2 5 4 2 4 3" xfId="10092"/>
    <cellStyle name="Normal 3 2 5 4 2 5" xfId="10093"/>
    <cellStyle name="Normal 3 2 5 4 2 5 2" xfId="10094"/>
    <cellStyle name="Normal 3 2 5 4 2 6" xfId="10095"/>
    <cellStyle name="Normal 3 2 5 4 3" xfId="10096"/>
    <cellStyle name="Normal 3 2 5 4 3 2" xfId="10097"/>
    <cellStyle name="Normal 3 2 5 4 3 2 2" xfId="10098"/>
    <cellStyle name="Normal 3 2 5 4 3 2 2 2" xfId="10099"/>
    <cellStyle name="Normal 3 2 5 4 3 2 2 2 2" xfId="10100"/>
    <cellStyle name="Normal 3 2 5 4 3 2 2 3" xfId="10101"/>
    <cellStyle name="Normal 3 2 5 4 3 2 3" xfId="10102"/>
    <cellStyle name="Normal 3 2 5 4 3 2 3 2" xfId="10103"/>
    <cellStyle name="Normal 3 2 5 4 3 2 4" xfId="10104"/>
    <cellStyle name="Normal 3 2 5 4 3 3" xfId="10105"/>
    <cellStyle name="Normal 3 2 5 4 3 3 2" xfId="10106"/>
    <cellStyle name="Normal 3 2 5 4 3 3 2 2" xfId="10107"/>
    <cellStyle name="Normal 3 2 5 4 3 3 3" xfId="10108"/>
    <cellStyle name="Normal 3 2 5 4 3 4" xfId="10109"/>
    <cellStyle name="Normal 3 2 5 4 3 4 2" xfId="10110"/>
    <cellStyle name="Normal 3 2 5 4 3 5" xfId="10111"/>
    <cellStyle name="Normal 3 2 5 4 4" xfId="10112"/>
    <cellStyle name="Normal 3 2 5 4 4 2" xfId="10113"/>
    <cellStyle name="Normal 3 2 5 4 4 2 2" xfId="10114"/>
    <cellStyle name="Normal 3 2 5 4 4 2 2 2" xfId="10115"/>
    <cellStyle name="Normal 3 2 5 4 4 2 3" xfId="10116"/>
    <cellStyle name="Normal 3 2 5 4 4 3" xfId="10117"/>
    <cellStyle name="Normal 3 2 5 4 4 3 2" xfId="10118"/>
    <cellStyle name="Normal 3 2 5 4 4 4" xfId="10119"/>
    <cellStyle name="Normal 3 2 5 4 5" xfId="10120"/>
    <cellStyle name="Normal 3 2 5 4 5 2" xfId="10121"/>
    <cellStyle name="Normal 3 2 5 4 5 2 2" xfId="10122"/>
    <cellStyle name="Normal 3 2 5 4 5 3" xfId="10123"/>
    <cellStyle name="Normal 3 2 5 4 6" xfId="10124"/>
    <cellStyle name="Normal 3 2 5 4 6 2" xfId="10125"/>
    <cellStyle name="Normal 3 2 5 4 7" xfId="10126"/>
    <cellStyle name="Normal 3 2 5 5" xfId="10127"/>
    <cellStyle name="Normal 3 2 5 5 2" xfId="10128"/>
    <cellStyle name="Normal 3 2 5 5 2 2" xfId="10129"/>
    <cellStyle name="Normal 3 2 5 5 2 2 2" xfId="10130"/>
    <cellStyle name="Normal 3 2 5 5 2 2 2 2" xfId="10131"/>
    <cellStyle name="Normal 3 2 5 5 2 2 2 2 2" xfId="10132"/>
    <cellStyle name="Normal 3 2 5 5 2 2 2 3" xfId="10133"/>
    <cellStyle name="Normal 3 2 5 5 2 2 3" xfId="10134"/>
    <cellStyle name="Normal 3 2 5 5 2 2 3 2" xfId="10135"/>
    <cellStyle name="Normal 3 2 5 5 2 2 4" xfId="10136"/>
    <cellStyle name="Normal 3 2 5 5 2 3" xfId="10137"/>
    <cellStyle name="Normal 3 2 5 5 2 3 2" xfId="10138"/>
    <cellStyle name="Normal 3 2 5 5 2 3 2 2" xfId="10139"/>
    <cellStyle name="Normal 3 2 5 5 2 3 3" xfId="10140"/>
    <cellStyle name="Normal 3 2 5 5 2 4" xfId="10141"/>
    <cellStyle name="Normal 3 2 5 5 2 4 2" xfId="10142"/>
    <cellStyle name="Normal 3 2 5 5 2 5" xfId="10143"/>
    <cellStyle name="Normal 3 2 5 5 3" xfId="10144"/>
    <cellStyle name="Normal 3 2 5 5 3 2" xfId="10145"/>
    <cellStyle name="Normal 3 2 5 5 3 2 2" xfId="10146"/>
    <cellStyle name="Normal 3 2 5 5 3 2 2 2" xfId="10147"/>
    <cellStyle name="Normal 3 2 5 5 3 2 3" xfId="10148"/>
    <cellStyle name="Normal 3 2 5 5 3 3" xfId="10149"/>
    <cellStyle name="Normal 3 2 5 5 3 3 2" xfId="10150"/>
    <cellStyle name="Normal 3 2 5 5 3 4" xfId="10151"/>
    <cellStyle name="Normal 3 2 5 5 4" xfId="10152"/>
    <cellStyle name="Normal 3 2 5 5 4 2" xfId="10153"/>
    <cellStyle name="Normal 3 2 5 5 4 2 2" xfId="10154"/>
    <cellStyle name="Normal 3 2 5 5 4 3" xfId="10155"/>
    <cellStyle name="Normal 3 2 5 5 5" xfId="10156"/>
    <cellStyle name="Normal 3 2 5 5 5 2" xfId="10157"/>
    <cellStyle name="Normal 3 2 5 5 6" xfId="10158"/>
    <cellStyle name="Normal 3 2 5 6" xfId="10159"/>
    <cellStyle name="Normal 3 2 5 6 2" xfId="10160"/>
    <cellStyle name="Normal 3 2 5 6 2 2" xfId="10161"/>
    <cellStyle name="Normal 3 2 5 6 2 2 2" xfId="10162"/>
    <cellStyle name="Normal 3 2 5 6 2 2 2 2" xfId="10163"/>
    <cellStyle name="Normal 3 2 5 6 2 2 3" xfId="10164"/>
    <cellStyle name="Normal 3 2 5 6 2 3" xfId="10165"/>
    <cellStyle name="Normal 3 2 5 6 2 3 2" xfId="10166"/>
    <cellStyle name="Normal 3 2 5 6 2 4" xfId="10167"/>
    <cellStyle name="Normal 3 2 5 6 3" xfId="10168"/>
    <cellStyle name="Normal 3 2 5 6 3 2" xfId="10169"/>
    <cellStyle name="Normal 3 2 5 6 3 2 2" xfId="10170"/>
    <cellStyle name="Normal 3 2 5 6 3 3" xfId="10171"/>
    <cellStyle name="Normal 3 2 5 6 4" xfId="10172"/>
    <cellStyle name="Normal 3 2 5 6 4 2" xfId="10173"/>
    <cellStyle name="Normal 3 2 5 6 5" xfId="10174"/>
    <cellStyle name="Normal 3 2 5 7" xfId="10175"/>
    <cellStyle name="Normal 3 2 5 7 2" xfId="10176"/>
    <cellStyle name="Normal 3 2 5 7 2 2" xfId="10177"/>
    <cellStyle name="Normal 3 2 5 7 2 2 2" xfId="10178"/>
    <cellStyle name="Normal 3 2 5 7 2 3" xfId="10179"/>
    <cellStyle name="Normal 3 2 5 7 3" xfId="10180"/>
    <cellStyle name="Normal 3 2 5 7 3 2" xfId="10181"/>
    <cellStyle name="Normal 3 2 5 7 4" xfId="10182"/>
    <cellStyle name="Normal 3 2 5 8" xfId="10183"/>
    <cellStyle name="Normal 3 2 5 8 2" xfId="10184"/>
    <cellStyle name="Normal 3 2 5 8 2 2" xfId="10185"/>
    <cellStyle name="Normal 3 2 5 8 3" xfId="10186"/>
    <cellStyle name="Normal 3 2 5 9" xfId="10187"/>
    <cellStyle name="Normal 3 2 5 9 2" xfId="10188"/>
    <cellStyle name="Normal 3 2 6" xfId="10189"/>
    <cellStyle name="Normal 3 2 6 2" xfId="10190"/>
    <cellStyle name="Normal 3 2 6 2 2" xfId="10191"/>
    <cellStyle name="Normal 3 2 6 2 2 2" xfId="10192"/>
    <cellStyle name="Normal 3 2 6 2 2 2 2" xfId="10193"/>
    <cellStyle name="Normal 3 2 6 2 2 2 2 2" xfId="10194"/>
    <cellStyle name="Normal 3 2 6 2 2 2 2 2 2" xfId="10195"/>
    <cellStyle name="Normal 3 2 6 2 2 2 2 2 2 2" xfId="10196"/>
    <cellStyle name="Normal 3 2 6 2 2 2 2 2 2 2 2" xfId="10197"/>
    <cellStyle name="Normal 3 2 6 2 2 2 2 2 2 3" xfId="10198"/>
    <cellStyle name="Normal 3 2 6 2 2 2 2 2 3" xfId="10199"/>
    <cellStyle name="Normal 3 2 6 2 2 2 2 2 3 2" xfId="10200"/>
    <cellStyle name="Normal 3 2 6 2 2 2 2 2 4" xfId="10201"/>
    <cellStyle name="Normal 3 2 6 2 2 2 2 3" xfId="10202"/>
    <cellStyle name="Normal 3 2 6 2 2 2 2 3 2" xfId="10203"/>
    <cellStyle name="Normal 3 2 6 2 2 2 2 3 2 2" xfId="10204"/>
    <cellStyle name="Normal 3 2 6 2 2 2 2 3 3" xfId="10205"/>
    <cellStyle name="Normal 3 2 6 2 2 2 2 4" xfId="10206"/>
    <cellStyle name="Normal 3 2 6 2 2 2 2 4 2" xfId="10207"/>
    <cellStyle name="Normal 3 2 6 2 2 2 2 5" xfId="10208"/>
    <cellStyle name="Normal 3 2 6 2 2 2 3" xfId="10209"/>
    <cellStyle name="Normal 3 2 6 2 2 2 3 2" xfId="10210"/>
    <cellStyle name="Normal 3 2 6 2 2 2 3 2 2" xfId="10211"/>
    <cellStyle name="Normal 3 2 6 2 2 2 3 2 2 2" xfId="10212"/>
    <cellStyle name="Normal 3 2 6 2 2 2 3 2 3" xfId="10213"/>
    <cellStyle name="Normal 3 2 6 2 2 2 3 3" xfId="10214"/>
    <cellStyle name="Normal 3 2 6 2 2 2 3 3 2" xfId="10215"/>
    <cellStyle name="Normal 3 2 6 2 2 2 3 4" xfId="10216"/>
    <cellStyle name="Normal 3 2 6 2 2 2 4" xfId="10217"/>
    <cellStyle name="Normal 3 2 6 2 2 2 4 2" xfId="10218"/>
    <cellStyle name="Normal 3 2 6 2 2 2 4 2 2" xfId="10219"/>
    <cellStyle name="Normal 3 2 6 2 2 2 4 3" xfId="10220"/>
    <cellStyle name="Normal 3 2 6 2 2 2 5" xfId="10221"/>
    <cellStyle name="Normal 3 2 6 2 2 2 5 2" xfId="10222"/>
    <cellStyle name="Normal 3 2 6 2 2 2 6" xfId="10223"/>
    <cellStyle name="Normal 3 2 6 2 2 3" xfId="10224"/>
    <cellStyle name="Normal 3 2 6 2 2 3 2" xfId="10225"/>
    <cellStyle name="Normal 3 2 6 2 2 3 2 2" xfId="10226"/>
    <cellStyle name="Normal 3 2 6 2 2 3 2 2 2" xfId="10227"/>
    <cellStyle name="Normal 3 2 6 2 2 3 2 2 2 2" xfId="10228"/>
    <cellStyle name="Normal 3 2 6 2 2 3 2 2 3" xfId="10229"/>
    <cellStyle name="Normal 3 2 6 2 2 3 2 3" xfId="10230"/>
    <cellStyle name="Normal 3 2 6 2 2 3 2 3 2" xfId="10231"/>
    <cellStyle name="Normal 3 2 6 2 2 3 2 4" xfId="10232"/>
    <cellStyle name="Normal 3 2 6 2 2 3 3" xfId="10233"/>
    <cellStyle name="Normal 3 2 6 2 2 3 3 2" xfId="10234"/>
    <cellStyle name="Normal 3 2 6 2 2 3 3 2 2" xfId="10235"/>
    <cellStyle name="Normal 3 2 6 2 2 3 3 3" xfId="10236"/>
    <cellStyle name="Normal 3 2 6 2 2 3 4" xfId="10237"/>
    <cellStyle name="Normal 3 2 6 2 2 3 4 2" xfId="10238"/>
    <cellStyle name="Normal 3 2 6 2 2 3 5" xfId="10239"/>
    <cellStyle name="Normal 3 2 6 2 2 4" xfId="10240"/>
    <cellStyle name="Normal 3 2 6 2 2 4 2" xfId="10241"/>
    <cellStyle name="Normal 3 2 6 2 2 4 2 2" xfId="10242"/>
    <cellStyle name="Normal 3 2 6 2 2 4 2 2 2" xfId="10243"/>
    <cellStyle name="Normal 3 2 6 2 2 4 2 3" xfId="10244"/>
    <cellStyle name="Normal 3 2 6 2 2 4 3" xfId="10245"/>
    <cellStyle name="Normal 3 2 6 2 2 4 3 2" xfId="10246"/>
    <cellStyle name="Normal 3 2 6 2 2 4 4" xfId="10247"/>
    <cellStyle name="Normal 3 2 6 2 2 5" xfId="10248"/>
    <cellStyle name="Normal 3 2 6 2 2 5 2" xfId="10249"/>
    <cellStyle name="Normal 3 2 6 2 2 5 2 2" xfId="10250"/>
    <cellStyle name="Normal 3 2 6 2 2 5 3" xfId="10251"/>
    <cellStyle name="Normal 3 2 6 2 2 6" xfId="10252"/>
    <cellStyle name="Normal 3 2 6 2 2 6 2" xfId="10253"/>
    <cellStyle name="Normal 3 2 6 2 2 7" xfId="10254"/>
    <cellStyle name="Normal 3 2 6 2 3" xfId="10255"/>
    <cellStyle name="Normal 3 2 6 2 3 2" xfId="10256"/>
    <cellStyle name="Normal 3 2 6 2 3 2 2" xfId="10257"/>
    <cellStyle name="Normal 3 2 6 2 3 2 2 2" xfId="10258"/>
    <cellStyle name="Normal 3 2 6 2 3 2 2 2 2" xfId="10259"/>
    <cellStyle name="Normal 3 2 6 2 3 2 2 2 2 2" xfId="10260"/>
    <cellStyle name="Normal 3 2 6 2 3 2 2 2 3" xfId="10261"/>
    <cellStyle name="Normal 3 2 6 2 3 2 2 3" xfId="10262"/>
    <cellStyle name="Normal 3 2 6 2 3 2 2 3 2" xfId="10263"/>
    <cellStyle name="Normal 3 2 6 2 3 2 2 4" xfId="10264"/>
    <cellStyle name="Normal 3 2 6 2 3 2 3" xfId="10265"/>
    <cellStyle name="Normal 3 2 6 2 3 2 3 2" xfId="10266"/>
    <cellStyle name="Normal 3 2 6 2 3 2 3 2 2" xfId="10267"/>
    <cellStyle name="Normal 3 2 6 2 3 2 3 3" xfId="10268"/>
    <cellStyle name="Normal 3 2 6 2 3 2 4" xfId="10269"/>
    <cellStyle name="Normal 3 2 6 2 3 2 4 2" xfId="10270"/>
    <cellStyle name="Normal 3 2 6 2 3 2 5" xfId="10271"/>
    <cellStyle name="Normal 3 2 6 2 3 3" xfId="10272"/>
    <cellStyle name="Normal 3 2 6 2 3 3 2" xfId="10273"/>
    <cellStyle name="Normal 3 2 6 2 3 3 2 2" xfId="10274"/>
    <cellStyle name="Normal 3 2 6 2 3 3 2 2 2" xfId="10275"/>
    <cellStyle name="Normal 3 2 6 2 3 3 2 3" xfId="10276"/>
    <cellStyle name="Normal 3 2 6 2 3 3 3" xfId="10277"/>
    <cellStyle name="Normal 3 2 6 2 3 3 3 2" xfId="10278"/>
    <cellStyle name="Normal 3 2 6 2 3 3 4" xfId="10279"/>
    <cellStyle name="Normal 3 2 6 2 3 4" xfId="10280"/>
    <cellStyle name="Normal 3 2 6 2 3 4 2" xfId="10281"/>
    <cellStyle name="Normal 3 2 6 2 3 4 2 2" xfId="10282"/>
    <cellStyle name="Normal 3 2 6 2 3 4 3" xfId="10283"/>
    <cellStyle name="Normal 3 2 6 2 3 5" xfId="10284"/>
    <cellStyle name="Normal 3 2 6 2 3 5 2" xfId="10285"/>
    <cellStyle name="Normal 3 2 6 2 3 6" xfId="10286"/>
    <cellStyle name="Normal 3 2 6 2 4" xfId="10287"/>
    <cellStyle name="Normal 3 2 6 2 4 2" xfId="10288"/>
    <cellStyle name="Normal 3 2 6 2 4 2 2" xfId="10289"/>
    <cellStyle name="Normal 3 2 6 2 4 2 2 2" xfId="10290"/>
    <cellStyle name="Normal 3 2 6 2 4 2 2 2 2" xfId="10291"/>
    <cellStyle name="Normal 3 2 6 2 4 2 2 3" xfId="10292"/>
    <cellStyle name="Normal 3 2 6 2 4 2 3" xfId="10293"/>
    <cellStyle name="Normal 3 2 6 2 4 2 3 2" xfId="10294"/>
    <cellStyle name="Normal 3 2 6 2 4 2 4" xfId="10295"/>
    <cellStyle name="Normal 3 2 6 2 4 3" xfId="10296"/>
    <cellStyle name="Normal 3 2 6 2 4 3 2" xfId="10297"/>
    <cellStyle name="Normal 3 2 6 2 4 3 2 2" xfId="10298"/>
    <cellStyle name="Normal 3 2 6 2 4 3 3" xfId="10299"/>
    <cellStyle name="Normal 3 2 6 2 4 4" xfId="10300"/>
    <cellStyle name="Normal 3 2 6 2 4 4 2" xfId="10301"/>
    <cellStyle name="Normal 3 2 6 2 4 5" xfId="10302"/>
    <cellStyle name="Normal 3 2 6 2 5" xfId="10303"/>
    <cellStyle name="Normal 3 2 6 2 5 2" xfId="10304"/>
    <cellStyle name="Normal 3 2 6 2 5 2 2" xfId="10305"/>
    <cellStyle name="Normal 3 2 6 2 5 2 2 2" xfId="10306"/>
    <cellStyle name="Normal 3 2 6 2 5 2 3" xfId="10307"/>
    <cellStyle name="Normal 3 2 6 2 5 3" xfId="10308"/>
    <cellStyle name="Normal 3 2 6 2 5 3 2" xfId="10309"/>
    <cellStyle name="Normal 3 2 6 2 5 4" xfId="10310"/>
    <cellStyle name="Normal 3 2 6 2 6" xfId="10311"/>
    <cellStyle name="Normal 3 2 6 2 6 2" xfId="10312"/>
    <cellStyle name="Normal 3 2 6 2 6 2 2" xfId="10313"/>
    <cellStyle name="Normal 3 2 6 2 6 3" xfId="10314"/>
    <cellStyle name="Normal 3 2 6 2 7" xfId="10315"/>
    <cellStyle name="Normal 3 2 6 2 7 2" xfId="10316"/>
    <cellStyle name="Normal 3 2 6 2 8" xfId="10317"/>
    <cellStyle name="Normal 3 2 6 3" xfId="10318"/>
    <cellStyle name="Normal 3 2 6 3 2" xfId="10319"/>
    <cellStyle name="Normal 3 2 6 3 2 2" xfId="10320"/>
    <cellStyle name="Normal 3 2 6 3 2 2 2" xfId="10321"/>
    <cellStyle name="Normal 3 2 6 3 2 2 2 2" xfId="10322"/>
    <cellStyle name="Normal 3 2 6 3 2 2 2 2 2" xfId="10323"/>
    <cellStyle name="Normal 3 2 6 3 2 2 2 2 2 2" xfId="10324"/>
    <cellStyle name="Normal 3 2 6 3 2 2 2 2 3" xfId="10325"/>
    <cellStyle name="Normal 3 2 6 3 2 2 2 3" xfId="10326"/>
    <cellStyle name="Normal 3 2 6 3 2 2 2 3 2" xfId="10327"/>
    <cellStyle name="Normal 3 2 6 3 2 2 2 4" xfId="10328"/>
    <cellStyle name="Normal 3 2 6 3 2 2 3" xfId="10329"/>
    <cellStyle name="Normal 3 2 6 3 2 2 3 2" xfId="10330"/>
    <cellStyle name="Normal 3 2 6 3 2 2 3 2 2" xfId="10331"/>
    <cellStyle name="Normal 3 2 6 3 2 2 3 3" xfId="10332"/>
    <cellStyle name="Normal 3 2 6 3 2 2 4" xfId="10333"/>
    <cellStyle name="Normal 3 2 6 3 2 2 4 2" xfId="10334"/>
    <cellStyle name="Normal 3 2 6 3 2 2 5" xfId="10335"/>
    <cellStyle name="Normal 3 2 6 3 2 3" xfId="10336"/>
    <cellStyle name="Normal 3 2 6 3 2 3 2" xfId="10337"/>
    <cellStyle name="Normal 3 2 6 3 2 3 2 2" xfId="10338"/>
    <cellStyle name="Normal 3 2 6 3 2 3 2 2 2" xfId="10339"/>
    <cellStyle name="Normal 3 2 6 3 2 3 2 3" xfId="10340"/>
    <cellStyle name="Normal 3 2 6 3 2 3 3" xfId="10341"/>
    <cellStyle name="Normal 3 2 6 3 2 3 3 2" xfId="10342"/>
    <cellStyle name="Normal 3 2 6 3 2 3 4" xfId="10343"/>
    <cellStyle name="Normal 3 2 6 3 2 4" xfId="10344"/>
    <cellStyle name="Normal 3 2 6 3 2 4 2" xfId="10345"/>
    <cellStyle name="Normal 3 2 6 3 2 4 2 2" xfId="10346"/>
    <cellStyle name="Normal 3 2 6 3 2 4 3" xfId="10347"/>
    <cellStyle name="Normal 3 2 6 3 2 5" xfId="10348"/>
    <cellStyle name="Normal 3 2 6 3 2 5 2" xfId="10349"/>
    <cellStyle name="Normal 3 2 6 3 2 6" xfId="10350"/>
    <cellStyle name="Normal 3 2 6 3 3" xfId="10351"/>
    <cellStyle name="Normal 3 2 6 3 3 2" xfId="10352"/>
    <cellStyle name="Normal 3 2 6 3 3 2 2" xfId="10353"/>
    <cellStyle name="Normal 3 2 6 3 3 2 2 2" xfId="10354"/>
    <cellStyle name="Normal 3 2 6 3 3 2 2 2 2" xfId="10355"/>
    <cellStyle name="Normal 3 2 6 3 3 2 2 3" xfId="10356"/>
    <cellStyle name="Normal 3 2 6 3 3 2 3" xfId="10357"/>
    <cellStyle name="Normal 3 2 6 3 3 2 3 2" xfId="10358"/>
    <cellStyle name="Normal 3 2 6 3 3 2 4" xfId="10359"/>
    <cellStyle name="Normal 3 2 6 3 3 3" xfId="10360"/>
    <cellStyle name="Normal 3 2 6 3 3 3 2" xfId="10361"/>
    <cellStyle name="Normal 3 2 6 3 3 3 2 2" xfId="10362"/>
    <cellStyle name="Normal 3 2 6 3 3 3 3" xfId="10363"/>
    <cellStyle name="Normal 3 2 6 3 3 4" xfId="10364"/>
    <cellStyle name="Normal 3 2 6 3 3 4 2" xfId="10365"/>
    <cellStyle name="Normal 3 2 6 3 3 5" xfId="10366"/>
    <cellStyle name="Normal 3 2 6 3 4" xfId="10367"/>
    <cellStyle name="Normal 3 2 6 3 4 2" xfId="10368"/>
    <cellStyle name="Normal 3 2 6 3 4 2 2" xfId="10369"/>
    <cellStyle name="Normal 3 2 6 3 4 2 2 2" xfId="10370"/>
    <cellStyle name="Normal 3 2 6 3 4 2 3" xfId="10371"/>
    <cellStyle name="Normal 3 2 6 3 4 3" xfId="10372"/>
    <cellStyle name="Normal 3 2 6 3 4 3 2" xfId="10373"/>
    <cellStyle name="Normal 3 2 6 3 4 4" xfId="10374"/>
    <cellStyle name="Normal 3 2 6 3 5" xfId="10375"/>
    <cellStyle name="Normal 3 2 6 3 5 2" xfId="10376"/>
    <cellStyle name="Normal 3 2 6 3 5 2 2" xfId="10377"/>
    <cellStyle name="Normal 3 2 6 3 5 3" xfId="10378"/>
    <cellStyle name="Normal 3 2 6 3 6" xfId="10379"/>
    <cellStyle name="Normal 3 2 6 3 6 2" xfId="10380"/>
    <cellStyle name="Normal 3 2 6 3 7" xfId="10381"/>
    <cellStyle name="Normal 3 2 6 4" xfId="10382"/>
    <cellStyle name="Normal 3 2 6 4 2" xfId="10383"/>
    <cellStyle name="Normal 3 2 6 4 2 2" xfId="10384"/>
    <cellStyle name="Normal 3 2 6 4 2 2 2" xfId="10385"/>
    <cellStyle name="Normal 3 2 6 4 2 2 2 2" xfId="10386"/>
    <cellStyle name="Normal 3 2 6 4 2 2 2 2 2" xfId="10387"/>
    <cellStyle name="Normal 3 2 6 4 2 2 2 3" xfId="10388"/>
    <cellStyle name="Normal 3 2 6 4 2 2 3" xfId="10389"/>
    <cellStyle name="Normal 3 2 6 4 2 2 3 2" xfId="10390"/>
    <cellStyle name="Normal 3 2 6 4 2 2 4" xfId="10391"/>
    <cellStyle name="Normal 3 2 6 4 2 3" xfId="10392"/>
    <cellStyle name="Normal 3 2 6 4 2 3 2" xfId="10393"/>
    <cellStyle name="Normal 3 2 6 4 2 3 2 2" xfId="10394"/>
    <cellStyle name="Normal 3 2 6 4 2 3 3" xfId="10395"/>
    <cellStyle name="Normal 3 2 6 4 2 4" xfId="10396"/>
    <cellStyle name="Normal 3 2 6 4 2 4 2" xfId="10397"/>
    <cellStyle name="Normal 3 2 6 4 2 5" xfId="10398"/>
    <cellStyle name="Normal 3 2 6 4 3" xfId="10399"/>
    <cellStyle name="Normal 3 2 6 4 3 2" xfId="10400"/>
    <cellStyle name="Normal 3 2 6 4 3 2 2" xfId="10401"/>
    <cellStyle name="Normal 3 2 6 4 3 2 2 2" xfId="10402"/>
    <cellStyle name="Normal 3 2 6 4 3 2 3" xfId="10403"/>
    <cellStyle name="Normal 3 2 6 4 3 3" xfId="10404"/>
    <cellStyle name="Normal 3 2 6 4 3 3 2" xfId="10405"/>
    <cellStyle name="Normal 3 2 6 4 3 4" xfId="10406"/>
    <cellStyle name="Normal 3 2 6 4 4" xfId="10407"/>
    <cellStyle name="Normal 3 2 6 4 4 2" xfId="10408"/>
    <cellStyle name="Normal 3 2 6 4 4 2 2" xfId="10409"/>
    <cellStyle name="Normal 3 2 6 4 4 3" xfId="10410"/>
    <cellStyle name="Normal 3 2 6 4 5" xfId="10411"/>
    <cellStyle name="Normal 3 2 6 4 5 2" xfId="10412"/>
    <cellStyle name="Normal 3 2 6 4 6" xfId="10413"/>
    <cellStyle name="Normal 3 2 6 5" xfId="10414"/>
    <cellStyle name="Normal 3 2 6 5 2" xfId="10415"/>
    <cellStyle name="Normal 3 2 6 5 2 2" xfId="10416"/>
    <cellStyle name="Normal 3 2 6 5 2 2 2" xfId="10417"/>
    <cellStyle name="Normal 3 2 6 5 2 2 2 2" xfId="10418"/>
    <cellStyle name="Normal 3 2 6 5 2 2 3" xfId="10419"/>
    <cellStyle name="Normal 3 2 6 5 2 3" xfId="10420"/>
    <cellStyle name="Normal 3 2 6 5 2 3 2" xfId="10421"/>
    <cellStyle name="Normal 3 2 6 5 2 4" xfId="10422"/>
    <cellStyle name="Normal 3 2 6 5 3" xfId="10423"/>
    <cellStyle name="Normal 3 2 6 5 3 2" xfId="10424"/>
    <cellStyle name="Normal 3 2 6 5 3 2 2" xfId="10425"/>
    <cellStyle name="Normal 3 2 6 5 3 3" xfId="10426"/>
    <cellStyle name="Normal 3 2 6 5 4" xfId="10427"/>
    <cellStyle name="Normal 3 2 6 5 4 2" xfId="10428"/>
    <cellStyle name="Normal 3 2 6 5 5" xfId="10429"/>
    <cellStyle name="Normal 3 2 6 6" xfId="10430"/>
    <cellStyle name="Normal 3 2 6 6 2" xfId="10431"/>
    <cellStyle name="Normal 3 2 6 6 2 2" xfId="10432"/>
    <cellStyle name="Normal 3 2 6 6 2 2 2" xfId="10433"/>
    <cellStyle name="Normal 3 2 6 6 2 3" xfId="10434"/>
    <cellStyle name="Normal 3 2 6 6 3" xfId="10435"/>
    <cellStyle name="Normal 3 2 6 6 3 2" xfId="10436"/>
    <cellStyle name="Normal 3 2 6 6 4" xfId="10437"/>
    <cellStyle name="Normal 3 2 6 7" xfId="10438"/>
    <cellStyle name="Normal 3 2 6 7 2" xfId="10439"/>
    <cellStyle name="Normal 3 2 6 7 2 2" xfId="10440"/>
    <cellStyle name="Normal 3 2 6 7 3" xfId="10441"/>
    <cellStyle name="Normal 3 2 6 8" xfId="10442"/>
    <cellStyle name="Normal 3 2 6 8 2" xfId="10443"/>
    <cellStyle name="Normal 3 2 6 9" xfId="10444"/>
    <cellStyle name="Normal 3 2 7" xfId="10445"/>
    <cellStyle name="Normal 3 2 7 2" xfId="10446"/>
    <cellStyle name="Normal 3 2 7 2 2" xfId="10447"/>
    <cellStyle name="Normal 3 2 7 2 2 2" xfId="10448"/>
    <cellStyle name="Normal 3 2 7 2 2 2 2" xfId="10449"/>
    <cellStyle name="Normal 3 2 7 2 2 2 2 2" xfId="10450"/>
    <cellStyle name="Normal 3 2 7 2 2 2 2 2 2" xfId="10451"/>
    <cellStyle name="Normal 3 2 7 2 2 2 2 2 2 2" xfId="10452"/>
    <cellStyle name="Normal 3 2 7 2 2 2 2 2 3" xfId="10453"/>
    <cellStyle name="Normal 3 2 7 2 2 2 2 3" xfId="10454"/>
    <cellStyle name="Normal 3 2 7 2 2 2 2 3 2" xfId="10455"/>
    <cellStyle name="Normal 3 2 7 2 2 2 2 4" xfId="10456"/>
    <cellStyle name="Normal 3 2 7 2 2 2 3" xfId="10457"/>
    <cellStyle name="Normal 3 2 7 2 2 2 3 2" xfId="10458"/>
    <cellStyle name="Normal 3 2 7 2 2 2 3 2 2" xfId="10459"/>
    <cellStyle name="Normal 3 2 7 2 2 2 3 3" xfId="10460"/>
    <cellStyle name="Normal 3 2 7 2 2 2 4" xfId="10461"/>
    <cellStyle name="Normal 3 2 7 2 2 2 4 2" xfId="10462"/>
    <cellStyle name="Normal 3 2 7 2 2 2 5" xfId="10463"/>
    <cellStyle name="Normal 3 2 7 2 2 3" xfId="10464"/>
    <cellStyle name="Normal 3 2 7 2 2 3 2" xfId="10465"/>
    <cellStyle name="Normal 3 2 7 2 2 3 2 2" xfId="10466"/>
    <cellStyle name="Normal 3 2 7 2 2 3 2 2 2" xfId="10467"/>
    <cellStyle name="Normal 3 2 7 2 2 3 2 3" xfId="10468"/>
    <cellStyle name="Normal 3 2 7 2 2 3 3" xfId="10469"/>
    <cellStyle name="Normal 3 2 7 2 2 3 3 2" xfId="10470"/>
    <cellStyle name="Normal 3 2 7 2 2 3 4" xfId="10471"/>
    <cellStyle name="Normal 3 2 7 2 2 4" xfId="10472"/>
    <cellStyle name="Normal 3 2 7 2 2 4 2" xfId="10473"/>
    <cellStyle name="Normal 3 2 7 2 2 4 2 2" xfId="10474"/>
    <cellStyle name="Normal 3 2 7 2 2 4 3" xfId="10475"/>
    <cellStyle name="Normal 3 2 7 2 2 5" xfId="10476"/>
    <cellStyle name="Normal 3 2 7 2 2 5 2" xfId="10477"/>
    <cellStyle name="Normal 3 2 7 2 2 6" xfId="10478"/>
    <cellStyle name="Normal 3 2 7 2 3" xfId="10479"/>
    <cellStyle name="Normal 3 2 7 2 3 2" xfId="10480"/>
    <cellStyle name="Normal 3 2 7 2 3 2 2" xfId="10481"/>
    <cellStyle name="Normal 3 2 7 2 3 2 2 2" xfId="10482"/>
    <cellStyle name="Normal 3 2 7 2 3 2 2 2 2" xfId="10483"/>
    <cellStyle name="Normal 3 2 7 2 3 2 2 3" xfId="10484"/>
    <cellStyle name="Normal 3 2 7 2 3 2 3" xfId="10485"/>
    <cellStyle name="Normal 3 2 7 2 3 2 3 2" xfId="10486"/>
    <cellStyle name="Normal 3 2 7 2 3 2 4" xfId="10487"/>
    <cellStyle name="Normal 3 2 7 2 3 3" xfId="10488"/>
    <cellStyle name="Normal 3 2 7 2 3 3 2" xfId="10489"/>
    <cellStyle name="Normal 3 2 7 2 3 3 2 2" xfId="10490"/>
    <cellStyle name="Normal 3 2 7 2 3 3 3" xfId="10491"/>
    <cellStyle name="Normal 3 2 7 2 3 4" xfId="10492"/>
    <cellStyle name="Normal 3 2 7 2 3 4 2" xfId="10493"/>
    <cellStyle name="Normal 3 2 7 2 3 5" xfId="10494"/>
    <cellStyle name="Normal 3 2 7 2 4" xfId="10495"/>
    <cellStyle name="Normal 3 2 7 2 4 2" xfId="10496"/>
    <cellStyle name="Normal 3 2 7 2 4 2 2" xfId="10497"/>
    <cellStyle name="Normal 3 2 7 2 4 2 2 2" xfId="10498"/>
    <cellStyle name="Normal 3 2 7 2 4 2 3" xfId="10499"/>
    <cellStyle name="Normal 3 2 7 2 4 3" xfId="10500"/>
    <cellStyle name="Normal 3 2 7 2 4 3 2" xfId="10501"/>
    <cellStyle name="Normal 3 2 7 2 4 4" xfId="10502"/>
    <cellStyle name="Normal 3 2 7 2 5" xfId="10503"/>
    <cellStyle name="Normal 3 2 7 2 5 2" xfId="10504"/>
    <cellStyle name="Normal 3 2 7 2 5 2 2" xfId="10505"/>
    <cellStyle name="Normal 3 2 7 2 5 3" xfId="10506"/>
    <cellStyle name="Normal 3 2 7 2 6" xfId="10507"/>
    <cellStyle name="Normal 3 2 7 2 6 2" xfId="10508"/>
    <cellStyle name="Normal 3 2 7 2 7" xfId="10509"/>
    <cellStyle name="Normal 3 2 7 3" xfId="10510"/>
    <cellStyle name="Normal 3 2 7 3 2" xfId="10511"/>
    <cellStyle name="Normal 3 2 7 3 2 2" xfId="10512"/>
    <cellStyle name="Normal 3 2 7 3 2 2 2" xfId="10513"/>
    <cellStyle name="Normal 3 2 7 3 2 2 2 2" xfId="10514"/>
    <cellStyle name="Normal 3 2 7 3 2 2 2 2 2" xfId="10515"/>
    <cellStyle name="Normal 3 2 7 3 2 2 2 3" xfId="10516"/>
    <cellStyle name="Normal 3 2 7 3 2 2 3" xfId="10517"/>
    <cellStyle name="Normal 3 2 7 3 2 2 3 2" xfId="10518"/>
    <cellStyle name="Normal 3 2 7 3 2 2 4" xfId="10519"/>
    <cellStyle name="Normal 3 2 7 3 2 3" xfId="10520"/>
    <cellStyle name="Normal 3 2 7 3 2 3 2" xfId="10521"/>
    <cellStyle name="Normal 3 2 7 3 2 3 2 2" xfId="10522"/>
    <cellStyle name="Normal 3 2 7 3 2 3 3" xfId="10523"/>
    <cellStyle name="Normal 3 2 7 3 2 4" xfId="10524"/>
    <cellStyle name="Normal 3 2 7 3 2 4 2" xfId="10525"/>
    <cellStyle name="Normal 3 2 7 3 2 5" xfId="10526"/>
    <cellStyle name="Normal 3 2 7 3 3" xfId="10527"/>
    <cellStyle name="Normal 3 2 7 3 3 2" xfId="10528"/>
    <cellStyle name="Normal 3 2 7 3 3 2 2" xfId="10529"/>
    <cellStyle name="Normal 3 2 7 3 3 2 2 2" xfId="10530"/>
    <cellStyle name="Normal 3 2 7 3 3 2 3" xfId="10531"/>
    <cellStyle name="Normal 3 2 7 3 3 3" xfId="10532"/>
    <cellStyle name="Normal 3 2 7 3 3 3 2" xfId="10533"/>
    <cellStyle name="Normal 3 2 7 3 3 4" xfId="10534"/>
    <cellStyle name="Normal 3 2 7 3 4" xfId="10535"/>
    <cellStyle name="Normal 3 2 7 3 4 2" xfId="10536"/>
    <cellStyle name="Normal 3 2 7 3 4 2 2" xfId="10537"/>
    <cellStyle name="Normal 3 2 7 3 4 3" xfId="10538"/>
    <cellStyle name="Normal 3 2 7 3 5" xfId="10539"/>
    <cellStyle name="Normal 3 2 7 3 5 2" xfId="10540"/>
    <cellStyle name="Normal 3 2 7 3 6" xfId="10541"/>
    <cellStyle name="Normal 3 2 7 4" xfId="10542"/>
    <cellStyle name="Normal 3 2 7 4 2" xfId="10543"/>
    <cellStyle name="Normal 3 2 7 4 2 2" xfId="10544"/>
    <cellStyle name="Normal 3 2 7 4 2 2 2" xfId="10545"/>
    <cellStyle name="Normal 3 2 7 4 2 2 2 2" xfId="10546"/>
    <cellStyle name="Normal 3 2 7 4 2 2 3" xfId="10547"/>
    <cellStyle name="Normal 3 2 7 4 2 3" xfId="10548"/>
    <cellStyle name="Normal 3 2 7 4 2 3 2" xfId="10549"/>
    <cellStyle name="Normal 3 2 7 4 2 4" xfId="10550"/>
    <cellStyle name="Normal 3 2 7 4 3" xfId="10551"/>
    <cellStyle name="Normal 3 2 7 4 3 2" xfId="10552"/>
    <cellStyle name="Normal 3 2 7 4 3 2 2" xfId="10553"/>
    <cellStyle name="Normal 3 2 7 4 3 3" xfId="10554"/>
    <cellStyle name="Normal 3 2 7 4 4" xfId="10555"/>
    <cellStyle name="Normal 3 2 7 4 4 2" xfId="10556"/>
    <cellStyle name="Normal 3 2 7 4 5" xfId="10557"/>
    <cellStyle name="Normal 3 2 7 5" xfId="10558"/>
    <cellStyle name="Normal 3 2 7 5 2" xfId="10559"/>
    <cellStyle name="Normal 3 2 7 5 2 2" xfId="10560"/>
    <cellStyle name="Normal 3 2 7 5 2 2 2" xfId="10561"/>
    <cellStyle name="Normal 3 2 7 5 2 3" xfId="10562"/>
    <cellStyle name="Normal 3 2 7 5 3" xfId="10563"/>
    <cellStyle name="Normal 3 2 7 5 3 2" xfId="10564"/>
    <cellStyle name="Normal 3 2 7 5 4" xfId="10565"/>
    <cellStyle name="Normal 3 2 7 6" xfId="10566"/>
    <cellStyle name="Normal 3 2 7 6 2" xfId="10567"/>
    <cellStyle name="Normal 3 2 7 6 2 2" xfId="10568"/>
    <cellStyle name="Normal 3 2 7 6 3" xfId="10569"/>
    <cellStyle name="Normal 3 2 7 7" xfId="10570"/>
    <cellStyle name="Normal 3 2 7 7 2" xfId="10571"/>
    <cellStyle name="Normal 3 2 7 8" xfId="10572"/>
    <cellStyle name="Normal 3 2 8" xfId="10573"/>
    <cellStyle name="Normal 3 2 8 2" xfId="10574"/>
    <cellStyle name="Normal 3 2 8 2 2" xfId="10575"/>
    <cellStyle name="Normal 3 2 8 2 2 2" xfId="10576"/>
    <cellStyle name="Normal 3 2 8 2 2 2 2" xfId="10577"/>
    <cellStyle name="Normal 3 2 8 2 2 2 2 2" xfId="10578"/>
    <cellStyle name="Normal 3 2 8 2 2 2 2 2 2" xfId="10579"/>
    <cellStyle name="Normal 3 2 8 2 2 2 2 3" xfId="10580"/>
    <cellStyle name="Normal 3 2 8 2 2 2 3" xfId="10581"/>
    <cellStyle name="Normal 3 2 8 2 2 2 3 2" xfId="10582"/>
    <cellStyle name="Normal 3 2 8 2 2 2 4" xfId="10583"/>
    <cellStyle name="Normal 3 2 8 2 2 3" xfId="10584"/>
    <cellStyle name="Normal 3 2 8 2 2 3 2" xfId="10585"/>
    <cellStyle name="Normal 3 2 8 2 2 3 2 2" xfId="10586"/>
    <cellStyle name="Normal 3 2 8 2 2 3 3" xfId="10587"/>
    <cellStyle name="Normal 3 2 8 2 2 4" xfId="10588"/>
    <cellStyle name="Normal 3 2 8 2 2 4 2" xfId="10589"/>
    <cellStyle name="Normal 3 2 8 2 2 5" xfId="10590"/>
    <cellStyle name="Normal 3 2 8 2 3" xfId="10591"/>
    <cellStyle name="Normal 3 2 8 2 3 2" xfId="10592"/>
    <cellStyle name="Normal 3 2 8 2 3 2 2" xfId="10593"/>
    <cellStyle name="Normal 3 2 8 2 3 2 2 2" xfId="10594"/>
    <cellStyle name="Normal 3 2 8 2 3 2 3" xfId="10595"/>
    <cellStyle name="Normal 3 2 8 2 3 3" xfId="10596"/>
    <cellStyle name="Normal 3 2 8 2 3 3 2" xfId="10597"/>
    <cellStyle name="Normal 3 2 8 2 3 4" xfId="10598"/>
    <cellStyle name="Normal 3 2 8 2 4" xfId="10599"/>
    <cellStyle name="Normal 3 2 8 2 4 2" xfId="10600"/>
    <cellStyle name="Normal 3 2 8 2 4 2 2" xfId="10601"/>
    <cellStyle name="Normal 3 2 8 2 4 3" xfId="10602"/>
    <cellStyle name="Normal 3 2 8 2 5" xfId="10603"/>
    <cellStyle name="Normal 3 2 8 2 5 2" xfId="10604"/>
    <cellStyle name="Normal 3 2 8 2 6" xfId="10605"/>
    <cellStyle name="Normal 3 2 8 3" xfId="10606"/>
    <cellStyle name="Normal 3 2 8 3 2" xfId="10607"/>
    <cellStyle name="Normal 3 2 8 3 2 2" xfId="10608"/>
    <cellStyle name="Normal 3 2 8 3 2 2 2" xfId="10609"/>
    <cellStyle name="Normal 3 2 8 3 2 2 2 2" xfId="10610"/>
    <cellStyle name="Normal 3 2 8 3 2 2 3" xfId="10611"/>
    <cellStyle name="Normal 3 2 8 3 2 3" xfId="10612"/>
    <cellStyle name="Normal 3 2 8 3 2 3 2" xfId="10613"/>
    <cellStyle name="Normal 3 2 8 3 2 4" xfId="10614"/>
    <cellStyle name="Normal 3 2 8 3 3" xfId="10615"/>
    <cellStyle name="Normal 3 2 8 3 3 2" xfId="10616"/>
    <cellStyle name="Normal 3 2 8 3 3 2 2" xfId="10617"/>
    <cellStyle name="Normal 3 2 8 3 3 3" xfId="10618"/>
    <cellStyle name="Normal 3 2 8 3 4" xfId="10619"/>
    <cellStyle name="Normal 3 2 8 3 4 2" xfId="10620"/>
    <cellStyle name="Normal 3 2 8 3 5" xfId="10621"/>
    <cellStyle name="Normal 3 2 8 4" xfId="10622"/>
    <cellStyle name="Normal 3 2 8 4 2" xfId="10623"/>
    <cellStyle name="Normal 3 2 8 4 2 2" xfId="10624"/>
    <cellStyle name="Normal 3 2 8 4 2 2 2" xfId="10625"/>
    <cellStyle name="Normal 3 2 8 4 2 3" xfId="10626"/>
    <cellStyle name="Normal 3 2 8 4 3" xfId="10627"/>
    <cellStyle name="Normal 3 2 8 4 3 2" xfId="10628"/>
    <cellStyle name="Normal 3 2 8 4 4" xfId="10629"/>
    <cellStyle name="Normal 3 2 8 5" xfId="10630"/>
    <cellStyle name="Normal 3 2 8 5 2" xfId="10631"/>
    <cellStyle name="Normal 3 2 8 5 2 2" xfId="10632"/>
    <cellStyle name="Normal 3 2 8 5 3" xfId="10633"/>
    <cellStyle name="Normal 3 2 8 6" xfId="10634"/>
    <cellStyle name="Normal 3 2 8 6 2" xfId="10635"/>
    <cellStyle name="Normal 3 2 8 7" xfId="10636"/>
    <cellStyle name="Normal 3 2 9" xfId="10637"/>
    <cellStyle name="Normal 3 2 9 2" xfId="10638"/>
    <cellStyle name="Normal 3 2 9 2 2" xfId="10639"/>
    <cellStyle name="Normal 3 2 9 2 2 2" xfId="10640"/>
    <cellStyle name="Normal 3 2 9 2 2 2 2" xfId="10641"/>
    <cellStyle name="Normal 3 2 9 2 2 2 2 2" xfId="10642"/>
    <cellStyle name="Normal 3 2 9 2 2 2 3" xfId="10643"/>
    <cellStyle name="Normal 3 2 9 2 2 3" xfId="10644"/>
    <cellStyle name="Normal 3 2 9 2 2 3 2" xfId="10645"/>
    <cellStyle name="Normal 3 2 9 2 2 4" xfId="10646"/>
    <cellStyle name="Normal 3 2 9 2 3" xfId="10647"/>
    <cellStyle name="Normal 3 2 9 2 3 2" xfId="10648"/>
    <cellStyle name="Normal 3 2 9 2 3 2 2" xfId="10649"/>
    <cellStyle name="Normal 3 2 9 2 3 3" xfId="10650"/>
    <cellStyle name="Normal 3 2 9 2 4" xfId="10651"/>
    <cellStyle name="Normal 3 2 9 2 4 2" xfId="10652"/>
    <cellStyle name="Normal 3 2 9 2 5" xfId="10653"/>
    <cellStyle name="Normal 3 2 9 3" xfId="10654"/>
    <cellStyle name="Normal 3 2 9 3 2" xfId="10655"/>
    <cellStyle name="Normal 3 2 9 3 2 2" xfId="10656"/>
    <cellStyle name="Normal 3 2 9 3 2 2 2" xfId="10657"/>
    <cellStyle name="Normal 3 2 9 3 2 3" xfId="10658"/>
    <cellStyle name="Normal 3 2 9 3 3" xfId="10659"/>
    <cellStyle name="Normal 3 2 9 3 3 2" xfId="10660"/>
    <cellStyle name="Normal 3 2 9 3 4" xfId="10661"/>
    <cellStyle name="Normal 3 2 9 4" xfId="10662"/>
    <cellStyle name="Normal 3 2 9 4 2" xfId="10663"/>
    <cellStyle name="Normal 3 2 9 4 2 2" xfId="10664"/>
    <cellStyle name="Normal 3 2 9 4 3" xfId="10665"/>
    <cellStyle name="Normal 3 2 9 5" xfId="10666"/>
    <cellStyle name="Normal 3 2 9 5 2" xfId="10667"/>
    <cellStyle name="Normal 3 2 9 6" xfId="10668"/>
    <cellStyle name="Normal 3 3" xfId="209"/>
    <cellStyle name="Normal 3 3 10" xfId="10669"/>
    <cellStyle name="Normal 3 3 10 2" xfId="10670"/>
    <cellStyle name="Normal 3 3 10 2 2" xfId="10671"/>
    <cellStyle name="Normal 3 3 10 2 2 2" xfId="10672"/>
    <cellStyle name="Normal 3 3 10 2 3" xfId="10673"/>
    <cellStyle name="Normal 3 3 10 3" xfId="10674"/>
    <cellStyle name="Normal 3 3 10 3 2" xfId="10675"/>
    <cellStyle name="Normal 3 3 10 4" xfId="10676"/>
    <cellStyle name="Normal 3 3 11" xfId="10677"/>
    <cellStyle name="Normal 3 3 11 2" xfId="10678"/>
    <cellStyle name="Normal 3 3 11 2 2" xfId="10679"/>
    <cellStyle name="Normal 3 3 11 3" xfId="10680"/>
    <cellStyle name="Normal 3 3 12" xfId="10681"/>
    <cellStyle name="Normal 3 3 12 2" xfId="10682"/>
    <cellStyle name="Normal 3 3 13" xfId="10683"/>
    <cellStyle name="Normal 3 3 14" xfId="10684"/>
    <cellStyle name="Normal 3 3 2" xfId="10685"/>
    <cellStyle name="Normal 3 3 2 10" xfId="10686"/>
    <cellStyle name="Normal 3 3 2 10 2" xfId="10687"/>
    <cellStyle name="Normal 3 3 2 10 2 2" xfId="10688"/>
    <cellStyle name="Normal 3 3 2 10 3" xfId="10689"/>
    <cellStyle name="Normal 3 3 2 11" xfId="10690"/>
    <cellStyle name="Normal 3 3 2 11 2" xfId="10691"/>
    <cellStyle name="Normal 3 3 2 12" xfId="10692"/>
    <cellStyle name="Normal 3 3 2 2" xfId="10693"/>
    <cellStyle name="Normal 3 3 2 2 10" xfId="10694"/>
    <cellStyle name="Normal 3 3 2 2 10 2" xfId="10695"/>
    <cellStyle name="Normal 3 3 2 2 11" xfId="10696"/>
    <cellStyle name="Normal 3 3 2 2 2" xfId="10697"/>
    <cellStyle name="Normal 3 3 2 2 2 10" xfId="10698"/>
    <cellStyle name="Normal 3 3 2 2 2 2" xfId="10699"/>
    <cellStyle name="Normal 3 3 2 2 2 2 2" xfId="10700"/>
    <cellStyle name="Normal 3 3 2 2 2 2 2 2" xfId="10701"/>
    <cellStyle name="Normal 3 3 2 2 2 2 2 2 2" xfId="10702"/>
    <cellStyle name="Normal 3 3 2 2 2 2 2 2 2 2" xfId="10703"/>
    <cellStyle name="Normal 3 3 2 2 2 2 2 2 2 2 2" xfId="10704"/>
    <cellStyle name="Normal 3 3 2 2 2 2 2 2 2 2 2 2" xfId="10705"/>
    <cellStyle name="Normal 3 3 2 2 2 2 2 2 2 2 2 2 2" xfId="10706"/>
    <cellStyle name="Normal 3 3 2 2 2 2 2 2 2 2 2 2 2 2" xfId="10707"/>
    <cellStyle name="Normal 3 3 2 2 2 2 2 2 2 2 2 2 3" xfId="10708"/>
    <cellStyle name="Normal 3 3 2 2 2 2 2 2 2 2 2 3" xfId="10709"/>
    <cellStyle name="Normal 3 3 2 2 2 2 2 2 2 2 2 3 2" xfId="10710"/>
    <cellStyle name="Normal 3 3 2 2 2 2 2 2 2 2 2 4" xfId="10711"/>
    <cellStyle name="Normal 3 3 2 2 2 2 2 2 2 2 3" xfId="10712"/>
    <cellStyle name="Normal 3 3 2 2 2 2 2 2 2 2 3 2" xfId="10713"/>
    <cellStyle name="Normal 3 3 2 2 2 2 2 2 2 2 3 2 2" xfId="10714"/>
    <cellStyle name="Normal 3 3 2 2 2 2 2 2 2 2 3 3" xfId="10715"/>
    <cellStyle name="Normal 3 3 2 2 2 2 2 2 2 2 4" xfId="10716"/>
    <cellStyle name="Normal 3 3 2 2 2 2 2 2 2 2 4 2" xfId="10717"/>
    <cellStyle name="Normal 3 3 2 2 2 2 2 2 2 2 5" xfId="10718"/>
    <cellStyle name="Normal 3 3 2 2 2 2 2 2 2 3" xfId="10719"/>
    <cellStyle name="Normal 3 3 2 2 2 2 2 2 2 3 2" xfId="10720"/>
    <cellStyle name="Normal 3 3 2 2 2 2 2 2 2 3 2 2" xfId="10721"/>
    <cellStyle name="Normal 3 3 2 2 2 2 2 2 2 3 2 2 2" xfId="10722"/>
    <cellStyle name="Normal 3 3 2 2 2 2 2 2 2 3 2 3" xfId="10723"/>
    <cellStyle name="Normal 3 3 2 2 2 2 2 2 2 3 3" xfId="10724"/>
    <cellStyle name="Normal 3 3 2 2 2 2 2 2 2 3 3 2" xfId="10725"/>
    <cellStyle name="Normal 3 3 2 2 2 2 2 2 2 3 4" xfId="10726"/>
    <cellStyle name="Normal 3 3 2 2 2 2 2 2 2 4" xfId="10727"/>
    <cellStyle name="Normal 3 3 2 2 2 2 2 2 2 4 2" xfId="10728"/>
    <cellStyle name="Normal 3 3 2 2 2 2 2 2 2 4 2 2" xfId="10729"/>
    <cellStyle name="Normal 3 3 2 2 2 2 2 2 2 4 3" xfId="10730"/>
    <cellStyle name="Normal 3 3 2 2 2 2 2 2 2 5" xfId="10731"/>
    <cellStyle name="Normal 3 3 2 2 2 2 2 2 2 5 2" xfId="10732"/>
    <cellStyle name="Normal 3 3 2 2 2 2 2 2 2 6" xfId="10733"/>
    <cellStyle name="Normal 3 3 2 2 2 2 2 2 3" xfId="10734"/>
    <cellStyle name="Normal 3 3 2 2 2 2 2 2 3 2" xfId="10735"/>
    <cellStyle name="Normal 3 3 2 2 2 2 2 2 3 2 2" xfId="10736"/>
    <cellStyle name="Normal 3 3 2 2 2 2 2 2 3 2 2 2" xfId="10737"/>
    <cellStyle name="Normal 3 3 2 2 2 2 2 2 3 2 2 2 2" xfId="10738"/>
    <cellStyle name="Normal 3 3 2 2 2 2 2 2 3 2 2 3" xfId="10739"/>
    <cellStyle name="Normal 3 3 2 2 2 2 2 2 3 2 3" xfId="10740"/>
    <cellStyle name="Normal 3 3 2 2 2 2 2 2 3 2 3 2" xfId="10741"/>
    <cellStyle name="Normal 3 3 2 2 2 2 2 2 3 2 4" xfId="10742"/>
    <cellStyle name="Normal 3 3 2 2 2 2 2 2 3 3" xfId="10743"/>
    <cellStyle name="Normal 3 3 2 2 2 2 2 2 3 3 2" xfId="10744"/>
    <cellStyle name="Normal 3 3 2 2 2 2 2 2 3 3 2 2" xfId="10745"/>
    <cellStyle name="Normal 3 3 2 2 2 2 2 2 3 3 3" xfId="10746"/>
    <cellStyle name="Normal 3 3 2 2 2 2 2 2 3 4" xfId="10747"/>
    <cellStyle name="Normal 3 3 2 2 2 2 2 2 3 4 2" xfId="10748"/>
    <cellStyle name="Normal 3 3 2 2 2 2 2 2 3 5" xfId="10749"/>
    <cellStyle name="Normal 3 3 2 2 2 2 2 2 4" xfId="10750"/>
    <cellStyle name="Normal 3 3 2 2 2 2 2 2 4 2" xfId="10751"/>
    <cellStyle name="Normal 3 3 2 2 2 2 2 2 4 2 2" xfId="10752"/>
    <cellStyle name="Normal 3 3 2 2 2 2 2 2 4 2 2 2" xfId="10753"/>
    <cellStyle name="Normal 3 3 2 2 2 2 2 2 4 2 3" xfId="10754"/>
    <cellStyle name="Normal 3 3 2 2 2 2 2 2 4 3" xfId="10755"/>
    <cellStyle name="Normal 3 3 2 2 2 2 2 2 4 3 2" xfId="10756"/>
    <cellStyle name="Normal 3 3 2 2 2 2 2 2 4 4" xfId="10757"/>
    <cellStyle name="Normal 3 3 2 2 2 2 2 2 5" xfId="10758"/>
    <cellStyle name="Normal 3 3 2 2 2 2 2 2 5 2" xfId="10759"/>
    <cellStyle name="Normal 3 3 2 2 2 2 2 2 5 2 2" xfId="10760"/>
    <cellStyle name="Normal 3 3 2 2 2 2 2 2 5 3" xfId="10761"/>
    <cellStyle name="Normal 3 3 2 2 2 2 2 2 6" xfId="10762"/>
    <cellStyle name="Normal 3 3 2 2 2 2 2 2 6 2" xfId="10763"/>
    <cellStyle name="Normal 3 3 2 2 2 2 2 2 7" xfId="10764"/>
    <cellStyle name="Normal 3 3 2 2 2 2 2 3" xfId="10765"/>
    <cellStyle name="Normal 3 3 2 2 2 2 2 3 2" xfId="10766"/>
    <cellStyle name="Normal 3 3 2 2 2 2 2 3 2 2" xfId="10767"/>
    <cellStyle name="Normal 3 3 2 2 2 2 2 3 2 2 2" xfId="10768"/>
    <cellStyle name="Normal 3 3 2 2 2 2 2 3 2 2 2 2" xfId="10769"/>
    <cellStyle name="Normal 3 3 2 2 2 2 2 3 2 2 2 2 2" xfId="10770"/>
    <cellStyle name="Normal 3 3 2 2 2 2 2 3 2 2 2 3" xfId="10771"/>
    <cellStyle name="Normal 3 3 2 2 2 2 2 3 2 2 3" xfId="10772"/>
    <cellStyle name="Normal 3 3 2 2 2 2 2 3 2 2 3 2" xfId="10773"/>
    <cellStyle name="Normal 3 3 2 2 2 2 2 3 2 2 4" xfId="10774"/>
    <cellStyle name="Normal 3 3 2 2 2 2 2 3 2 3" xfId="10775"/>
    <cellStyle name="Normal 3 3 2 2 2 2 2 3 2 3 2" xfId="10776"/>
    <cellStyle name="Normal 3 3 2 2 2 2 2 3 2 3 2 2" xfId="10777"/>
    <cellStyle name="Normal 3 3 2 2 2 2 2 3 2 3 3" xfId="10778"/>
    <cellStyle name="Normal 3 3 2 2 2 2 2 3 2 4" xfId="10779"/>
    <cellStyle name="Normal 3 3 2 2 2 2 2 3 2 4 2" xfId="10780"/>
    <cellStyle name="Normal 3 3 2 2 2 2 2 3 2 5" xfId="10781"/>
    <cellStyle name="Normal 3 3 2 2 2 2 2 3 3" xfId="10782"/>
    <cellStyle name="Normal 3 3 2 2 2 2 2 3 3 2" xfId="10783"/>
    <cellStyle name="Normal 3 3 2 2 2 2 2 3 3 2 2" xfId="10784"/>
    <cellStyle name="Normal 3 3 2 2 2 2 2 3 3 2 2 2" xfId="10785"/>
    <cellStyle name="Normal 3 3 2 2 2 2 2 3 3 2 3" xfId="10786"/>
    <cellStyle name="Normal 3 3 2 2 2 2 2 3 3 3" xfId="10787"/>
    <cellStyle name="Normal 3 3 2 2 2 2 2 3 3 3 2" xfId="10788"/>
    <cellStyle name="Normal 3 3 2 2 2 2 2 3 3 4" xfId="10789"/>
    <cellStyle name="Normal 3 3 2 2 2 2 2 3 4" xfId="10790"/>
    <cellStyle name="Normal 3 3 2 2 2 2 2 3 4 2" xfId="10791"/>
    <cellStyle name="Normal 3 3 2 2 2 2 2 3 4 2 2" xfId="10792"/>
    <cellStyle name="Normal 3 3 2 2 2 2 2 3 4 3" xfId="10793"/>
    <cellStyle name="Normal 3 3 2 2 2 2 2 3 5" xfId="10794"/>
    <cellStyle name="Normal 3 3 2 2 2 2 2 3 5 2" xfId="10795"/>
    <cellStyle name="Normal 3 3 2 2 2 2 2 3 6" xfId="10796"/>
    <cellStyle name="Normal 3 3 2 2 2 2 2 4" xfId="10797"/>
    <cellStyle name="Normal 3 3 2 2 2 2 2 4 2" xfId="10798"/>
    <cellStyle name="Normal 3 3 2 2 2 2 2 4 2 2" xfId="10799"/>
    <cellStyle name="Normal 3 3 2 2 2 2 2 4 2 2 2" xfId="10800"/>
    <cellStyle name="Normal 3 3 2 2 2 2 2 4 2 2 2 2" xfId="10801"/>
    <cellStyle name="Normal 3 3 2 2 2 2 2 4 2 2 3" xfId="10802"/>
    <cellStyle name="Normal 3 3 2 2 2 2 2 4 2 3" xfId="10803"/>
    <cellStyle name="Normal 3 3 2 2 2 2 2 4 2 3 2" xfId="10804"/>
    <cellStyle name="Normal 3 3 2 2 2 2 2 4 2 4" xfId="10805"/>
    <cellStyle name="Normal 3 3 2 2 2 2 2 4 3" xfId="10806"/>
    <cellStyle name="Normal 3 3 2 2 2 2 2 4 3 2" xfId="10807"/>
    <cellStyle name="Normal 3 3 2 2 2 2 2 4 3 2 2" xfId="10808"/>
    <cellStyle name="Normal 3 3 2 2 2 2 2 4 3 3" xfId="10809"/>
    <cellStyle name="Normal 3 3 2 2 2 2 2 4 4" xfId="10810"/>
    <cellStyle name="Normal 3 3 2 2 2 2 2 4 4 2" xfId="10811"/>
    <cellStyle name="Normal 3 3 2 2 2 2 2 4 5" xfId="10812"/>
    <cellStyle name="Normal 3 3 2 2 2 2 2 5" xfId="10813"/>
    <cellStyle name="Normal 3 3 2 2 2 2 2 5 2" xfId="10814"/>
    <cellStyle name="Normal 3 3 2 2 2 2 2 5 2 2" xfId="10815"/>
    <cellStyle name="Normal 3 3 2 2 2 2 2 5 2 2 2" xfId="10816"/>
    <cellStyle name="Normal 3 3 2 2 2 2 2 5 2 3" xfId="10817"/>
    <cellStyle name="Normal 3 3 2 2 2 2 2 5 3" xfId="10818"/>
    <cellStyle name="Normal 3 3 2 2 2 2 2 5 3 2" xfId="10819"/>
    <cellStyle name="Normal 3 3 2 2 2 2 2 5 4" xfId="10820"/>
    <cellStyle name="Normal 3 3 2 2 2 2 2 6" xfId="10821"/>
    <cellStyle name="Normal 3 3 2 2 2 2 2 6 2" xfId="10822"/>
    <cellStyle name="Normal 3 3 2 2 2 2 2 6 2 2" xfId="10823"/>
    <cellStyle name="Normal 3 3 2 2 2 2 2 6 3" xfId="10824"/>
    <cellStyle name="Normal 3 3 2 2 2 2 2 7" xfId="10825"/>
    <cellStyle name="Normal 3 3 2 2 2 2 2 7 2" xfId="10826"/>
    <cellStyle name="Normal 3 3 2 2 2 2 2 8" xfId="10827"/>
    <cellStyle name="Normal 3 3 2 2 2 2 3" xfId="10828"/>
    <cellStyle name="Normal 3 3 2 2 2 2 3 2" xfId="10829"/>
    <cellStyle name="Normal 3 3 2 2 2 2 3 2 2" xfId="10830"/>
    <cellStyle name="Normal 3 3 2 2 2 2 3 2 2 2" xfId="10831"/>
    <cellStyle name="Normal 3 3 2 2 2 2 3 2 2 2 2" xfId="10832"/>
    <cellStyle name="Normal 3 3 2 2 2 2 3 2 2 2 2 2" xfId="10833"/>
    <cellStyle name="Normal 3 3 2 2 2 2 3 2 2 2 2 2 2" xfId="10834"/>
    <cellStyle name="Normal 3 3 2 2 2 2 3 2 2 2 2 3" xfId="10835"/>
    <cellStyle name="Normal 3 3 2 2 2 2 3 2 2 2 3" xfId="10836"/>
    <cellStyle name="Normal 3 3 2 2 2 2 3 2 2 2 3 2" xfId="10837"/>
    <cellStyle name="Normal 3 3 2 2 2 2 3 2 2 2 4" xfId="10838"/>
    <cellStyle name="Normal 3 3 2 2 2 2 3 2 2 3" xfId="10839"/>
    <cellStyle name="Normal 3 3 2 2 2 2 3 2 2 3 2" xfId="10840"/>
    <cellStyle name="Normal 3 3 2 2 2 2 3 2 2 3 2 2" xfId="10841"/>
    <cellStyle name="Normal 3 3 2 2 2 2 3 2 2 3 3" xfId="10842"/>
    <cellStyle name="Normal 3 3 2 2 2 2 3 2 2 4" xfId="10843"/>
    <cellStyle name="Normal 3 3 2 2 2 2 3 2 2 4 2" xfId="10844"/>
    <cellStyle name="Normal 3 3 2 2 2 2 3 2 2 5" xfId="10845"/>
    <cellStyle name="Normal 3 3 2 2 2 2 3 2 3" xfId="10846"/>
    <cellStyle name="Normal 3 3 2 2 2 2 3 2 3 2" xfId="10847"/>
    <cellStyle name="Normal 3 3 2 2 2 2 3 2 3 2 2" xfId="10848"/>
    <cellStyle name="Normal 3 3 2 2 2 2 3 2 3 2 2 2" xfId="10849"/>
    <cellStyle name="Normal 3 3 2 2 2 2 3 2 3 2 3" xfId="10850"/>
    <cellStyle name="Normal 3 3 2 2 2 2 3 2 3 3" xfId="10851"/>
    <cellStyle name="Normal 3 3 2 2 2 2 3 2 3 3 2" xfId="10852"/>
    <cellStyle name="Normal 3 3 2 2 2 2 3 2 3 4" xfId="10853"/>
    <cellStyle name="Normal 3 3 2 2 2 2 3 2 4" xfId="10854"/>
    <cellStyle name="Normal 3 3 2 2 2 2 3 2 4 2" xfId="10855"/>
    <cellStyle name="Normal 3 3 2 2 2 2 3 2 4 2 2" xfId="10856"/>
    <cellStyle name="Normal 3 3 2 2 2 2 3 2 4 3" xfId="10857"/>
    <cellStyle name="Normal 3 3 2 2 2 2 3 2 5" xfId="10858"/>
    <cellStyle name="Normal 3 3 2 2 2 2 3 2 5 2" xfId="10859"/>
    <cellStyle name="Normal 3 3 2 2 2 2 3 2 6" xfId="10860"/>
    <cellStyle name="Normal 3 3 2 2 2 2 3 3" xfId="10861"/>
    <cellStyle name="Normal 3 3 2 2 2 2 3 3 2" xfId="10862"/>
    <cellStyle name="Normal 3 3 2 2 2 2 3 3 2 2" xfId="10863"/>
    <cellStyle name="Normal 3 3 2 2 2 2 3 3 2 2 2" xfId="10864"/>
    <cellStyle name="Normal 3 3 2 2 2 2 3 3 2 2 2 2" xfId="10865"/>
    <cellStyle name="Normal 3 3 2 2 2 2 3 3 2 2 3" xfId="10866"/>
    <cellStyle name="Normal 3 3 2 2 2 2 3 3 2 3" xfId="10867"/>
    <cellStyle name="Normal 3 3 2 2 2 2 3 3 2 3 2" xfId="10868"/>
    <cellStyle name="Normal 3 3 2 2 2 2 3 3 2 4" xfId="10869"/>
    <cellStyle name="Normal 3 3 2 2 2 2 3 3 3" xfId="10870"/>
    <cellStyle name="Normal 3 3 2 2 2 2 3 3 3 2" xfId="10871"/>
    <cellStyle name="Normal 3 3 2 2 2 2 3 3 3 2 2" xfId="10872"/>
    <cellStyle name="Normal 3 3 2 2 2 2 3 3 3 3" xfId="10873"/>
    <cellStyle name="Normal 3 3 2 2 2 2 3 3 4" xfId="10874"/>
    <cellStyle name="Normal 3 3 2 2 2 2 3 3 4 2" xfId="10875"/>
    <cellStyle name="Normal 3 3 2 2 2 2 3 3 5" xfId="10876"/>
    <cellStyle name="Normal 3 3 2 2 2 2 3 4" xfId="10877"/>
    <cellStyle name="Normal 3 3 2 2 2 2 3 4 2" xfId="10878"/>
    <cellStyle name="Normal 3 3 2 2 2 2 3 4 2 2" xfId="10879"/>
    <cellStyle name="Normal 3 3 2 2 2 2 3 4 2 2 2" xfId="10880"/>
    <cellStyle name="Normal 3 3 2 2 2 2 3 4 2 3" xfId="10881"/>
    <cellStyle name="Normal 3 3 2 2 2 2 3 4 3" xfId="10882"/>
    <cellStyle name="Normal 3 3 2 2 2 2 3 4 3 2" xfId="10883"/>
    <cellStyle name="Normal 3 3 2 2 2 2 3 4 4" xfId="10884"/>
    <cellStyle name="Normal 3 3 2 2 2 2 3 5" xfId="10885"/>
    <cellStyle name="Normal 3 3 2 2 2 2 3 5 2" xfId="10886"/>
    <cellStyle name="Normal 3 3 2 2 2 2 3 5 2 2" xfId="10887"/>
    <cellStyle name="Normal 3 3 2 2 2 2 3 5 3" xfId="10888"/>
    <cellStyle name="Normal 3 3 2 2 2 2 3 6" xfId="10889"/>
    <cellStyle name="Normal 3 3 2 2 2 2 3 6 2" xfId="10890"/>
    <cellStyle name="Normal 3 3 2 2 2 2 3 7" xfId="10891"/>
    <cellStyle name="Normal 3 3 2 2 2 2 4" xfId="10892"/>
    <cellStyle name="Normal 3 3 2 2 2 2 4 2" xfId="10893"/>
    <cellStyle name="Normal 3 3 2 2 2 2 4 2 2" xfId="10894"/>
    <cellStyle name="Normal 3 3 2 2 2 2 4 2 2 2" xfId="10895"/>
    <cellStyle name="Normal 3 3 2 2 2 2 4 2 2 2 2" xfId="10896"/>
    <cellStyle name="Normal 3 3 2 2 2 2 4 2 2 2 2 2" xfId="10897"/>
    <cellStyle name="Normal 3 3 2 2 2 2 4 2 2 2 3" xfId="10898"/>
    <cellStyle name="Normal 3 3 2 2 2 2 4 2 2 3" xfId="10899"/>
    <cellStyle name="Normal 3 3 2 2 2 2 4 2 2 3 2" xfId="10900"/>
    <cellStyle name="Normal 3 3 2 2 2 2 4 2 2 4" xfId="10901"/>
    <cellStyle name="Normal 3 3 2 2 2 2 4 2 3" xfId="10902"/>
    <cellStyle name="Normal 3 3 2 2 2 2 4 2 3 2" xfId="10903"/>
    <cellStyle name="Normal 3 3 2 2 2 2 4 2 3 2 2" xfId="10904"/>
    <cellStyle name="Normal 3 3 2 2 2 2 4 2 3 3" xfId="10905"/>
    <cellStyle name="Normal 3 3 2 2 2 2 4 2 4" xfId="10906"/>
    <cellStyle name="Normal 3 3 2 2 2 2 4 2 4 2" xfId="10907"/>
    <cellStyle name="Normal 3 3 2 2 2 2 4 2 5" xfId="10908"/>
    <cellStyle name="Normal 3 3 2 2 2 2 4 3" xfId="10909"/>
    <cellStyle name="Normal 3 3 2 2 2 2 4 3 2" xfId="10910"/>
    <cellStyle name="Normal 3 3 2 2 2 2 4 3 2 2" xfId="10911"/>
    <cellStyle name="Normal 3 3 2 2 2 2 4 3 2 2 2" xfId="10912"/>
    <cellStyle name="Normal 3 3 2 2 2 2 4 3 2 3" xfId="10913"/>
    <cellStyle name="Normal 3 3 2 2 2 2 4 3 3" xfId="10914"/>
    <cellStyle name="Normal 3 3 2 2 2 2 4 3 3 2" xfId="10915"/>
    <cellStyle name="Normal 3 3 2 2 2 2 4 3 4" xfId="10916"/>
    <cellStyle name="Normal 3 3 2 2 2 2 4 4" xfId="10917"/>
    <cellStyle name="Normal 3 3 2 2 2 2 4 4 2" xfId="10918"/>
    <cellStyle name="Normal 3 3 2 2 2 2 4 4 2 2" xfId="10919"/>
    <cellStyle name="Normal 3 3 2 2 2 2 4 4 3" xfId="10920"/>
    <cellStyle name="Normal 3 3 2 2 2 2 4 5" xfId="10921"/>
    <cellStyle name="Normal 3 3 2 2 2 2 4 5 2" xfId="10922"/>
    <cellStyle name="Normal 3 3 2 2 2 2 4 6" xfId="10923"/>
    <cellStyle name="Normal 3 3 2 2 2 2 5" xfId="10924"/>
    <cellStyle name="Normal 3 3 2 2 2 2 5 2" xfId="10925"/>
    <cellStyle name="Normal 3 3 2 2 2 2 5 2 2" xfId="10926"/>
    <cellStyle name="Normal 3 3 2 2 2 2 5 2 2 2" xfId="10927"/>
    <cellStyle name="Normal 3 3 2 2 2 2 5 2 2 2 2" xfId="10928"/>
    <cellStyle name="Normal 3 3 2 2 2 2 5 2 2 3" xfId="10929"/>
    <cellStyle name="Normal 3 3 2 2 2 2 5 2 3" xfId="10930"/>
    <cellStyle name="Normal 3 3 2 2 2 2 5 2 3 2" xfId="10931"/>
    <cellStyle name="Normal 3 3 2 2 2 2 5 2 4" xfId="10932"/>
    <cellStyle name="Normal 3 3 2 2 2 2 5 3" xfId="10933"/>
    <cellStyle name="Normal 3 3 2 2 2 2 5 3 2" xfId="10934"/>
    <cellStyle name="Normal 3 3 2 2 2 2 5 3 2 2" xfId="10935"/>
    <cellStyle name="Normal 3 3 2 2 2 2 5 3 3" xfId="10936"/>
    <cellStyle name="Normal 3 3 2 2 2 2 5 4" xfId="10937"/>
    <cellStyle name="Normal 3 3 2 2 2 2 5 4 2" xfId="10938"/>
    <cellStyle name="Normal 3 3 2 2 2 2 5 5" xfId="10939"/>
    <cellStyle name="Normal 3 3 2 2 2 2 6" xfId="10940"/>
    <cellStyle name="Normal 3 3 2 2 2 2 6 2" xfId="10941"/>
    <cellStyle name="Normal 3 3 2 2 2 2 6 2 2" xfId="10942"/>
    <cellStyle name="Normal 3 3 2 2 2 2 6 2 2 2" xfId="10943"/>
    <cellStyle name="Normal 3 3 2 2 2 2 6 2 3" xfId="10944"/>
    <cellStyle name="Normal 3 3 2 2 2 2 6 3" xfId="10945"/>
    <cellStyle name="Normal 3 3 2 2 2 2 6 3 2" xfId="10946"/>
    <cellStyle name="Normal 3 3 2 2 2 2 6 4" xfId="10947"/>
    <cellStyle name="Normal 3 3 2 2 2 2 7" xfId="10948"/>
    <cellStyle name="Normal 3 3 2 2 2 2 7 2" xfId="10949"/>
    <cellStyle name="Normal 3 3 2 2 2 2 7 2 2" xfId="10950"/>
    <cellStyle name="Normal 3 3 2 2 2 2 7 3" xfId="10951"/>
    <cellStyle name="Normal 3 3 2 2 2 2 8" xfId="10952"/>
    <cellStyle name="Normal 3 3 2 2 2 2 8 2" xfId="10953"/>
    <cellStyle name="Normal 3 3 2 2 2 2 9" xfId="10954"/>
    <cellStyle name="Normal 3 3 2 2 2 3" xfId="10955"/>
    <cellStyle name="Normal 3 3 2 2 2 3 2" xfId="10956"/>
    <cellStyle name="Normal 3 3 2 2 2 3 2 2" xfId="10957"/>
    <cellStyle name="Normal 3 3 2 2 2 3 2 2 2" xfId="10958"/>
    <cellStyle name="Normal 3 3 2 2 2 3 2 2 2 2" xfId="10959"/>
    <cellStyle name="Normal 3 3 2 2 2 3 2 2 2 2 2" xfId="10960"/>
    <cellStyle name="Normal 3 3 2 2 2 3 2 2 2 2 2 2" xfId="10961"/>
    <cellStyle name="Normal 3 3 2 2 2 3 2 2 2 2 2 2 2" xfId="10962"/>
    <cellStyle name="Normal 3 3 2 2 2 3 2 2 2 2 2 3" xfId="10963"/>
    <cellStyle name="Normal 3 3 2 2 2 3 2 2 2 2 3" xfId="10964"/>
    <cellStyle name="Normal 3 3 2 2 2 3 2 2 2 2 3 2" xfId="10965"/>
    <cellStyle name="Normal 3 3 2 2 2 3 2 2 2 2 4" xfId="10966"/>
    <cellStyle name="Normal 3 3 2 2 2 3 2 2 2 3" xfId="10967"/>
    <cellStyle name="Normal 3 3 2 2 2 3 2 2 2 3 2" xfId="10968"/>
    <cellStyle name="Normal 3 3 2 2 2 3 2 2 2 3 2 2" xfId="10969"/>
    <cellStyle name="Normal 3 3 2 2 2 3 2 2 2 3 3" xfId="10970"/>
    <cellStyle name="Normal 3 3 2 2 2 3 2 2 2 4" xfId="10971"/>
    <cellStyle name="Normal 3 3 2 2 2 3 2 2 2 4 2" xfId="10972"/>
    <cellStyle name="Normal 3 3 2 2 2 3 2 2 2 5" xfId="10973"/>
    <cellStyle name="Normal 3 3 2 2 2 3 2 2 3" xfId="10974"/>
    <cellStyle name="Normal 3 3 2 2 2 3 2 2 3 2" xfId="10975"/>
    <cellStyle name="Normal 3 3 2 2 2 3 2 2 3 2 2" xfId="10976"/>
    <cellStyle name="Normal 3 3 2 2 2 3 2 2 3 2 2 2" xfId="10977"/>
    <cellStyle name="Normal 3 3 2 2 2 3 2 2 3 2 3" xfId="10978"/>
    <cellStyle name="Normal 3 3 2 2 2 3 2 2 3 3" xfId="10979"/>
    <cellStyle name="Normal 3 3 2 2 2 3 2 2 3 3 2" xfId="10980"/>
    <cellStyle name="Normal 3 3 2 2 2 3 2 2 3 4" xfId="10981"/>
    <cellStyle name="Normal 3 3 2 2 2 3 2 2 4" xfId="10982"/>
    <cellStyle name="Normal 3 3 2 2 2 3 2 2 4 2" xfId="10983"/>
    <cellStyle name="Normal 3 3 2 2 2 3 2 2 4 2 2" xfId="10984"/>
    <cellStyle name="Normal 3 3 2 2 2 3 2 2 4 3" xfId="10985"/>
    <cellStyle name="Normal 3 3 2 2 2 3 2 2 5" xfId="10986"/>
    <cellStyle name="Normal 3 3 2 2 2 3 2 2 5 2" xfId="10987"/>
    <cellStyle name="Normal 3 3 2 2 2 3 2 2 6" xfId="10988"/>
    <cellStyle name="Normal 3 3 2 2 2 3 2 3" xfId="10989"/>
    <cellStyle name="Normal 3 3 2 2 2 3 2 3 2" xfId="10990"/>
    <cellStyle name="Normal 3 3 2 2 2 3 2 3 2 2" xfId="10991"/>
    <cellStyle name="Normal 3 3 2 2 2 3 2 3 2 2 2" xfId="10992"/>
    <cellStyle name="Normal 3 3 2 2 2 3 2 3 2 2 2 2" xfId="10993"/>
    <cellStyle name="Normal 3 3 2 2 2 3 2 3 2 2 3" xfId="10994"/>
    <cellStyle name="Normal 3 3 2 2 2 3 2 3 2 3" xfId="10995"/>
    <cellStyle name="Normal 3 3 2 2 2 3 2 3 2 3 2" xfId="10996"/>
    <cellStyle name="Normal 3 3 2 2 2 3 2 3 2 4" xfId="10997"/>
    <cellStyle name="Normal 3 3 2 2 2 3 2 3 3" xfId="10998"/>
    <cellStyle name="Normal 3 3 2 2 2 3 2 3 3 2" xfId="10999"/>
    <cellStyle name="Normal 3 3 2 2 2 3 2 3 3 2 2" xfId="11000"/>
    <cellStyle name="Normal 3 3 2 2 2 3 2 3 3 3" xfId="11001"/>
    <cellStyle name="Normal 3 3 2 2 2 3 2 3 4" xfId="11002"/>
    <cellStyle name="Normal 3 3 2 2 2 3 2 3 4 2" xfId="11003"/>
    <cellStyle name="Normal 3 3 2 2 2 3 2 3 5" xfId="11004"/>
    <cellStyle name="Normal 3 3 2 2 2 3 2 4" xfId="11005"/>
    <cellStyle name="Normal 3 3 2 2 2 3 2 4 2" xfId="11006"/>
    <cellStyle name="Normal 3 3 2 2 2 3 2 4 2 2" xfId="11007"/>
    <cellStyle name="Normal 3 3 2 2 2 3 2 4 2 2 2" xfId="11008"/>
    <cellStyle name="Normal 3 3 2 2 2 3 2 4 2 3" xfId="11009"/>
    <cellStyle name="Normal 3 3 2 2 2 3 2 4 3" xfId="11010"/>
    <cellStyle name="Normal 3 3 2 2 2 3 2 4 3 2" xfId="11011"/>
    <cellStyle name="Normal 3 3 2 2 2 3 2 4 4" xfId="11012"/>
    <cellStyle name="Normal 3 3 2 2 2 3 2 5" xfId="11013"/>
    <cellStyle name="Normal 3 3 2 2 2 3 2 5 2" xfId="11014"/>
    <cellStyle name="Normal 3 3 2 2 2 3 2 5 2 2" xfId="11015"/>
    <cellStyle name="Normal 3 3 2 2 2 3 2 5 3" xfId="11016"/>
    <cellStyle name="Normal 3 3 2 2 2 3 2 6" xfId="11017"/>
    <cellStyle name="Normal 3 3 2 2 2 3 2 6 2" xfId="11018"/>
    <cellStyle name="Normal 3 3 2 2 2 3 2 7" xfId="11019"/>
    <cellStyle name="Normal 3 3 2 2 2 3 3" xfId="11020"/>
    <cellStyle name="Normal 3 3 2 2 2 3 3 2" xfId="11021"/>
    <cellStyle name="Normal 3 3 2 2 2 3 3 2 2" xfId="11022"/>
    <cellStyle name="Normal 3 3 2 2 2 3 3 2 2 2" xfId="11023"/>
    <cellStyle name="Normal 3 3 2 2 2 3 3 2 2 2 2" xfId="11024"/>
    <cellStyle name="Normal 3 3 2 2 2 3 3 2 2 2 2 2" xfId="11025"/>
    <cellStyle name="Normal 3 3 2 2 2 3 3 2 2 2 3" xfId="11026"/>
    <cellStyle name="Normal 3 3 2 2 2 3 3 2 2 3" xfId="11027"/>
    <cellStyle name="Normal 3 3 2 2 2 3 3 2 2 3 2" xfId="11028"/>
    <cellStyle name="Normal 3 3 2 2 2 3 3 2 2 4" xfId="11029"/>
    <cellStyle name="Normal 3 3 2 2 2 3 3 2 3" xfId="11030"/>
    <cellStyle name="Normal 3 3 2 2 2 3 3 2 3 2" xfId="11031"/>
    <cellStyle name="Normal 3 3 2 2 2 3 3 2 3 2 2" xfId="11032"/>
    <cellStyle name="Normal 3 3 2 2 2 3 3 2 3 3" xfId="11033"/>
    <cellStyle name="Normal 3 3 2 2 2 3 3 2 4" xfId="11034"/>
    <cellStyle name="Normal 3 3 2 2 2 3 3 2 4 2" xfId="11035"/>
    <cellStyle name="Normal 3 3 2 2 2 3 3 2 5" xfId="11036"/>
    <cellStyle name="Normal 3 3 2 2 2 3 3 3" xfId="11037"/>
    <cellStyle name="Normal 3 3 2 2 2 3 3 3 2" xfId="11038"/>
    <cellStyle name="Normal 3 3 2 2 2 3 3 3 2 2" xfId="11039"/>
    <cellStyle name="Normal 3 3 2 2 2 3 3 3 2 2 2" xfId="11040"/>
    <cellStyle name="Normal 3 3 2 2 2 3 3 3 2 3" xfId="11041"/>
    <cellStyle name="Normal 3 3 2 2 2 3 3 3 3" xfId="11042"/>
    <cellStyle name="Normal 3 3 2 2 2 3 3 3 3 2" xfId="11043"/>
    <cellStyle name="Normal 3 3 2 2 2 3 3 3 4" xfId="11044"/>
    <cellStyle name="Normal 3 3 2 2 2 3 3 4" xfId="11045"/>
    <cellStyle name="Normal 3 3 2 2 2 3 3 4 2" xfId="11046"/>
    <cellStyle name="Normal 3 3 2 2 2 3 3 4 2 2" xfId="11047"/>
    <cellStyle name="Normal 3 3 2 2 2 3 3 4 3" xfId="11048"/>
    <cellStyle name="Normal 3 3 2 2 2 3 3 5" xfId="11049"/>
    <cellStyle name="Normal 3 3 2 2 2 3 3 5 2" xfId="11050"/>
    <cellStyle name="Normal 3 3 2 2 2 3 3 6" xfId="11051"/>
    <cellStyle name="Normal 3 3 2 2 2 3 4" xfId="11052"/>
    <cellStyle name="Normal 3 3 2 2 2 3 4 2" xfId="11053"/>
    <cellStyle name="Normal 3 3 2 2 2 3 4 2 2" xfId="11054"/>
    <cellStyle name="Normal 3 3 2 2 2 3 4 2 2 2" xfId="11055"/>
    <cellStyle name="Normal 3 3 2 2 2 3 4 2 2 2 2" xfId="11056"/>
    <cellStyle name="Normal 3 3 2 2 2 3 4 2 2 3" xfId="11057"/>
    <cellStyle name="Normal 3 3 2 2 2 3 4 2 3" xfId="11058"/>
    <cellStyle name="Normal 3 3 2 2 2 3 4 2 3 2" xfId="11059"/>
    <cellStyle name="Normal 3 3 2 2 2 3 4 2 4" xfId="11060"/>
    <cellStyle name="Normal 3 3 2 2 2 3 4 3" xfId="11061"/>
    <cellStyle name="Normal 3 3 2 2 2 3 4 3 2" xfId="11062"/>
    <cellStyle name="Normal 3 3 2 2 2 3 4 3 2 2" xfId="11063"/>
    <cellStyle name="Normal 3 3 2 2 2 3 4 3 3" xfId="11064"/>
    <cellStyle name="Normal 3 3 2 2 2 3 4 4" xfId="11065"/>
    <cellStyle name="Normal 3 3 2 2 2 3 4 4 2" xfId="11066"/>
    <cellStyle name="Normal 3 3 2 2 2 3 4 5" xfId="11067"/>
    <cellStyle name="Normal 3 3 2 2 2 3 5" xfId="11068"/>
    <cellStyle name="Normal 3 3 2 2 2 3 5 2" xfId="11069"/>
    <cellStyle name="Normal 3 3 2 2 2 3 5 2 2" xfId="11070"/>
    <cellStyle name="Normal 3 3 2 2 2 3 5 2 2 2" xfId="11071"/>
    <cellStyle name="Normal 3 3 2 2 2 3 5 2 3" xfId="11072"/>
    <cellStyle name="Normal 3 3 2 2 2 3 5 3" xfId="11073"/>
    <cellStyle name="Normal 3 3 2 2 2 3 5 3 2" xfId="11074"/>
    <cellStyle name="Normal 3 3 2 2 2 3 5 4" xfId="11075"/>
    <cellStyle name="Normal 3 3 2 2 2 3 6" xfId="11076"/>
    <cellStyle name="Normal 3 3 2 2 2 3 6 2" xfId="11077"/>
    <cellStyle name="Normal 3 3 2 2 2 3 6 2 2" xfId="11078"/>
    <cellStyle name="Normal 3 3 2 2 2 3 6 3" xfId="11079"/>
    <cellStyle name="Normal 3 3 2 2 2 3 7" xfId="11080"/>
    <cellStyle name="Normal 3 3 2 2 2 3 7 2" xfId="11081"/>
    <cellStyle name="Normal 3 3 2 2 2 3 8" xfId="11082"/>
    <cellStyle name="Normal 3 3 2 2 2 4" xfId="11083"/>
    <cellStyle name="Normal 3 3 2 2 2 4 2" xfId="11084"/>
    <cellStyle name="Normal 3 3 2 2 2 4 2 2" xfId="11085"/>
    <cellStyle name="Normal 3 3 2 2 2 4 2 2 2" xfId="11086"/>
    <cellStyle name="Normal 3 3 2 2 2 4 2 2 2 2" xfId="11087"/>
    <cellStyle name="Normal 3 3 2 2 2 4 2 2 2 2 2" xfId="11088"/>
    <cellStyle name="Normal 3 3 2 2 2 4 2 2 2 2 2 2" xfId="11089"/>
    <cellStyle name="Normal 3 3 2 2 2 4 2 2 2 2 3" xfId="11090"/>
    <cellStyle name="Normal 3 3 2 2 2 4 2 2 2 3" xfId="11091"/>
    <cellStyle name="Normal 3 3 2 2 2 4 2 2 2 3 2" xfId="11092"/>
    <cellStyle name="Normal 3 3 2 2 2 4 2 2 2 4" xfId="11093"/>
    <cellStyle name="Normal 3 3 2 2 2 4 2 2 3" xfId="11094"/>
    <cellStyle name="Normal 3 3 2 2 2 4 2 2 3 2" xfId="11095"/>
    <cellStyle name="Normal 3 3 2 2 2 4 2 2 3 2 2" xfId="11096"/>
    <cellStyle name="Normal 3 3 2 2 2 4 2 2 3 3" xfId="11097"/>
    <cellStyle name="Normal 3 3 2 2 2 4 2 2 4" xfId="11098"/>
    <cellStyle name="Normal 3 3 2 2 2 4 2 2 4 2" xfId="11099"/>
    <cellStyle name="Normal 3 3 2 2 2 4 2 2 5" xfId="11100"/>
    <cellStyle name="Normal 3 3 2 2 2 4 2 3" xfId="11101"/>
    <cellStyle name="Normal 3 3 2 2 2 4 2 3 2" xfId="11102"/>
    <cellStyle name="Normal 3 3 2 2 2 4 2 3 2 2" xfId="11103"/>
    <cellStyle name="Normal 3 3 2 2 2 4 2 3 2 2 2" xfId="11104"/>
    <cellStyle name="Normal 3 3 2 2 2 4 2 3 2 3" xfId="11105"/>
    <cellStyle name="Normal 3 3 2 2 2 4 2 3 3" xfId="11106"/>
    <cellStyle name="Normal 3 3 2 2 2 4 2 3 3 2" xfId="11107"/>
    <cellStyle name="Normal 3 3 2 2 2 4 2 3 4" xfId="11108"/>
    <cellStyle name="Normal 3 3 2 2 2 4 2 4" xfId="11109"/>
    <cellStyle name="Normal 3 3 2 2 2 4 2 4 2" xfId="11110"/>
    <cellStyle name="Normal 3 3 2 2 2 4 2 4 2 2" xfId="11111"/>
    <cellStyle name="Normal 3 3 2 2 2 4 2 4 3" xfId="11112"/>
    <cellStyle name="Normal 3 3 2 2 2 4 2 5" xfId="11113"/>
    <cellStyle name="Normal 3 3 2 2 2 4 2 5 2" xfId="11114"/>
    <cellStyle name="Normal 3 3 2 2 2 4 2 6" xfId="11115"/>
    <cellStyle name="Normal 3 3 2 2 2 4 3" xfId="11116"/>
    <cellStyle name="Normal 3 3 2 2 2 4 3 2" xfId="11117"/>
    <cellStyle name="Normal 3 3 2 2 2 4 3 2 2" xfId="11118"/>
    <cellStyle name="Normal 3 3 2 2 2 4 3 2 2 2" xfId="11119"/>
    <cellStyle name="Normal 3 3 2 2 2 4 3 2 2 2 2" xfId="11120"/>
    <cellStyle name="Normal 3 3 2 2 2 4 3 2 2 3" xfId="11121"/>
    <cellStyle name="Normal 3 3 2 2 2 4 3 2 3" xfId="11122"/>
    <cellStyle name="Normal 3 3 2 2 2 4 3 2 3 2" xfId="11123"/>
    <cellStyle name="Normal 3 3 2 2 2 4 3 2 4" xfId="11124"/>
    <cellStyle name="Normal 3 3 2 2 2 4 3 3" xfId="11125"/>
    <cellStyle name="Normal 3 3 2 2 2 4 3 3 2" xfId="11126"/>
    <cellStyle name="Normal 3 3 2 2 2 4 3 3 2 2" xfId="11127"/>
    <cellStyle name="Normal 3 3 2 2 2 4 3 3 3" xfId="11128"/>
    <cellStyle name="Normal 3 3 2 2 2 4 3 4" xfId="11129"/>
    <cellStyle name="Normal 3 3 2 2 2 4 3 4 2" xfId="11130"/>
    <cellStyle name="Normal 3 3 2 2 2 4 3 5" xfId="11131"/>
    <cellStyle name="Normal 3 3 2 2 2 4 4" xfId="11132"/>
    <cellStyle name="Normal 3 3 2 2 2 4 4 2" xfId="11133"/>
    <cellStyle name="Normal 3 3 2 2 2 4 4 2 2" xfId="11134"/>
    <cellStyle name="Normal 3 3 2 2 2 4 4 2 2 2" xfId="11135"/>
    <cellStyle name="Normal 3 3 2 2 2 4 4 2 3" xfId="11136"/>
    <cellStyle name="Normal 3 3 2 2 2 4 4 3" xfId="11137"/>
    <cellStyle name="Normal 3 3 2 2 2 4 4 3 2" xfId="11138"/>
    <cellStyle name="Normal 3 3 2 2 2 4 4 4" xfId="11139"/>
    <cellStyle name="Normal 3 3 2 2 2 4 5" xfId="11140"/>
    <cellStyle name="Normal 3 3 2 2 2 4 5 2" xfId="11141"/>
    <cellStyle name="Normal 3 3 2 2 2 4 5 2 2" xfId="11142"/>
    <cellStyle name="Normal 3 3 2 2 2 4 5 3" xfId="11143"/>
    <cellStyle name="Normal 3 3 2 2 2 4 6" xfId="11144"/>
    <cellStyle name="Normal 3 3 2 2 2 4 6 2" xfId="11145"/>
    <cellStyle name="Normal 3 3 2 2 2 4 7" xfId="11146"/>
    <cellStyle name="Normal 3 3 2 2 2 5" xfId="11147"/>
    <cellStyle name="Normal 3 3 2 2 2 5 2" xfId="11148"/>
    <cellStyle name="Normal 3 3 2 2 2 5 2 2" xfId="11149"/>
    <cellStyle name="Normal 3 3 2 2 2 5 2 2 2" xfId="11150"/>
    <cellStyle name="Normal 3 3 2 2 2 5 2 2 2 2" xfId="11151"/>
    <cellStyle name="Normal 3 3 2 2 2 5 2 2 2 2 2" xfId="11152"/>
    <cellStyle name="Normal 3 3 2 2 2 5 2 2 2 3" xfId="11153"/>
    <cellStyle name="Normal 3 3 2 2 2 5 2 2 3" xfId="11154"/>
    <cellStyle name="Normal 3 3 2 2 2 5 2 2 3 2" xfId="11155"/>
    <cellStyle name="Normal 3 3 2 2 2 5 2 2 4" xfId="11156"/>
    <cellStyle name="Normal 3 3 2 2 2 5 2 3" xfId="11157"/>
    <cellStyle name="Normal 3 3 2 2 2 5 2 3 2" xfId="11158"/>
    <cellStyle name="Normal 3 3 2 2 2 5 2 3 2 2" xfId="11159"/>
    <cellStyle name="Normal 3 3 2 2 2 5 2 3 3" xfId="11160"/>
    <cellStyle name="Normal 3 3 2 2 2 5 2 4" xfId="11161"/>
    <cellStyle name="Normal 3 3 2 2 2 5 2 4 2" xfId="11162"/>
    <cellStyle name="Normal 3 3 2 2 2 5 2 5" xfId="11163"/>
    <cellStyle name="Normal 3 3 2 2 2 5 3" xfId="11164"/>
    <cellStyle name="Normal 3 3 2 2 2 5 3 2" xfId="11165"/>
    <cellStyle name="Normal 3 3 2 2 2 5 3 2 2" xfId="11166"/>
    <cellStyle name="Normal 3 3 2 2 2 5 3 2 2 2" xfId="11167"/>
    <cellStyle name="Normal 3 3 2 2 2 5 3 2 3" xfId="11168"/>
    <cellStyle name="Normal 3 3 2 2 2 5 3 3" xfId="11169"/>
    <cellStyle name="Normal 3 3 2 2 2 5 3 3 2" xfId="11170"/>
    <cellStyle name="Normal 3 3 2 2 2 5 3 4" xfId="11171"/>
    <cellStyle name="Normal 3 3 2 2 2 5 4" xfId="11172"/>
    <cellStyle name="Normal 3 3 2 2 2 5 4 2" xfId="11173"/>
    <cellStyle name="Normal 3 3 2 2 2 5 4 2 2" xfId="11174"/>
    <cellStyle name="Normal 3 3 2 2 2 5 4 3" xfId="11175"/>
    <cellStyle name="Normal 3 3 2 2 2 5 5" xfId="11176"/>
    <cellStyle name="Normal 3 3 2 2 2 5 5 2" xfId="11177"/>
    <cellStyle name="Normal 3 3 2 2 2 5 6" xfId="11178"/>
    <cellStyle name="Normal 3 3 2 2 2 6" xfId="11179"/>
    <cellStyle name="Normal 3 3 2 2 2 6 2" xfId="11180"/>
    <cellStyle name="Normal 3 3 2 2 2 6 2 2" xfId="11181"/>
    <cellStyle name="Normal 3 3 2 2 2 6 2 2 2" xfId="11182"/>
    <cellStyle name="Normal 3 3 2 2 2 6 2 2 2 2" xfId="11183"/>
    <cellStyle name="Normal 3 3 2 2 2 6 2 2 3" xfId="11184"/>
    <cellStyle name="Normal 3 3 2 2 2 6 2 3" xfId="11185"/>
    <cellStyle name="Normal 3 3 2 2 2 6 2 3 2" xfId="11186"/>
    <cellStyle name="Normal 3 3 2 2 2 6 2 4" xfId="11187"/>
    <cellStyle name="Normal 3 3 2 2 2 6 3" xfId="11188"/>
    <cellStyle name="Normal 3 3 2 2 2 6 3 2" xfId="11189"/>
    <cellStyle name="Normal 3 3 2 2 2 6 3 2 2" xfId="11190"/>
    <cellStyle name="Normal 3 3 2 2 2 6 3 3" xfId="11191"/>
    <cellStyle name="Normal 3 3 2 2 2 6 4" xfId="11192"/>
    <cellStyle name="Normal 3 3 2 2 2 6 4 2" xfId="11193"/>
    <cellStyle name="Normal 3 3 2 2 2 6 5" xfId="11194"/>
    <cellStyle name="Normal 3 3 2 2 2 7" xfId="11195"/>
    <cellStyle name="Normal 3 3 2 2 2 7 2" xfId="11196"/>
    <cellStyle name="Normal 3 3 2 2 2 7 2 2" xfId="11197"/>
    <cellStyle name="Normal 3 3 2 2 2 7 2 2 2" xfId="11198"/>
    <cellStyle name="Normal 3 3 2 2 2 7 2 3" xfId="11199"/>
    <cellStyle name="Normal 3 3 2 2 2 7 3" xfId="11200"/>
    <cellStyle name="Normal 3 3 2 2 2 7 3 2" xfId="11201"/>
    <cellStyle name="Normal 3 3 2 2 2 7 4" xfId="11202"/>
    <cellStyle name="Normal 3 3 2 2 2 8" xfId="11203"/>
    <cellStyle name="Normal 3 3 2 2 2 8 2" xfId="11204"/>
    <cellStyle name="Normal 3 3 2 2 2 8 2 2" xfId="11205"/>
    <cellStyle name="Normal 3 3 2 2 2 8 3" xfId="11206"/>
    <cellStyle name="Normal 3 3 2 2 2 9" xfId="11207"/>
    <cellStyle name="Normal 3 3 2 2 2 9 2" xfId="11208"/>
    <cellStyle name="Normal 3 3 2 2 3" xfId="11209"/>
    <cellStyle name="Normal 3 3 2 2 3 2" xfId="11210"/>
    <cellStyle name="Normal 3 3 2 2 3 2 2" xfId="11211"/>
    <cellStyle name="Normal 3 3 2 2 3 2 2 2" xfId="11212"/>
    <cellStyle name="Normal 3 3 2 2 3 2 2 2 2" xfId="11213"/>
    <cellStyle name="Normal 3 3 2 2 3 2 2 2 2 2" xfId="11214"/>
    <cellStyle name="Normal 3 3 2 2 3 2 2 2 2 2 2" xfId="11215"/>
    <cellStyle name="Normal 3 3 2 2 3 2 2 2 2 2 2 2" xfId="11216"/>
    <cellStyle name="Normal 3 3 2 2 3 2 2 2 2 2 2 2 2" xfId="11217"/>
    <cellStyle name="Normal 3 3 2 2 3 2 2 2 2 2 2 3" xfId="11218"/>
    <cellStyle name="Normal 3 3 2 2 3 2 2 2 2 2 3" xfId="11219"/>
    <cellStyle name="Normal 3 3 2 2 3 2 2 2 2 2 3 2" xfId="11220"/>
    <cellStyle name="Normal 3 3 2 2 3 2 2 2 2 2 4" xfId="11221"/>
    <cellStyle name="Normal 3 3 2 2 3 2 2 2 2 3" xfId="11222"/>
    <cellStyle name="Normal 3 3 2 2 3 2 2 2 2 3 2" xfId="11223"/>
    <cellStyle name="Normal 3 3 2 2 3 2 2 2 2 3 2 2" xfId="11224"/>
    <cellStyle name="Normal 3 3 2 2 3 2 2 2 2 3 3" xfId="11225"/>
    <cellStyle name="Normal 3 3 2 2 3 2 2 2 2 4" xfId="11226"/>
    <cellStyle name="Normal 3 3 2 2 3 2 2 2 2 4 2" xfId="11227"/>
    <cellStyle name="Normal 3 3 2 2 3 2 2 2 2 5" xfId="11228"/>
    <cellStyle name="Normal 3 3 2 2 3 2 2 2 3" xfId="11229"/>
    <cellStyle name="Normal 3 3 2 2 3 2 2 2 3 2" xfId="11230"/>
    <cellStyle name="Normal 3 3 2 2 3 2 2 2 3 2 2" xfId="11231"/>
    <cellStyle name="Normal 3 3 2 2 3 2 2 2 3 2 2 2" xfId="11232"/>
    <cellStyle name="Normal 3 3 2 2 3 2 2 2 3 2 3" xfId="11233"/>
    <cellStyle name="Normal 3 3 2 2 3 2 2 2 3 3" xfId="11234"/>
    <cellStyle name="Normal 3 3 2 2 3 2 2 2 3 3 2" xfId="11235"/>
    <cellStyle name="Normal 3 3 2 2 3 2 2 2 3 4" xfId="11236"/>
    <cellStyle name="Normal 3 3 2 2 3 2 2 2 4" xfId="11237"/>
    <cellStyle name="Normal 3 3 2 2 3 2 2 2 4 2" xfId="11238"/>
    <cellStyle name="Normal 3 3 2 2 3 2 2 2 4 2 2" xfId="11239"/>
    <cellStyle name="Normal 3 3 2 2 3 2 2 2 4 3" xfId="11240"/>
    <cellStyle name="Normal 3 3 2 2 3 2 2 2 5" xfId="11241"/>
    <cellStyle name="Normal 3 3 2 2 3 2 2 2 5 2" xfId="11242"/>
    <cellStyle name="Normal 3 3 2 2 3 2 2 2 6" xfId="11243"/>
    <cellStyle name="Normal 3 3 2 2 3 2 2 3" xfId="11244"/>
    <cellStyle name="Normal 3 3 2 2 3 2 2 3 2" xfId="11245"/>
    <cellStyle name="Normal 3 3 2 2 3 2 2 3 2 2" xfId="11246"/>
    <cellStyle name="Normal 3 3 2 2 3 2 2 3 2 2 2" xfId="11247"/>
    <cellStyle name="Normal 3 3 2 2 3 2 2 3 2 2 2 2" xfId="11248"/>
    <cellStyle name="Normal 3 3 2 2 3 2 2 3 2 2 3" xfId="11249"/>
    <cellStyle name="Normal 3 3 2 2 3 2 2 3 2 3" xfId="11250"/>
    <cellStyle name="Normal 3 3 2 2 3 2 2 3 2 3 2" xfId="11251"/>
    <cellStyle name="Normal 3 3 2 2 3 2 2 3 2 4" xfId="11252"/>
    <cellStyle name="Normal 3 3 2 2 3 2 2 3 3" xfId="11253"/>
    <cellStyle name="Normal 3 3 2 2 3 2 2 3 3 2" xfId="11254"/>
    <cellStyle name="Normal 3 3 2 2 3 2 2 3 3 2 2" xfId="11255"/>
    <cellStyle name="Normal 3 3 2 2 3 2 2 3 3 3" xfId="11256"/>
    <cellStyle name="Normal 3 3 2 2 3 2 2 3 4" xfId="11257"/>
    <cellStyle name="Normal 3 3 2 2 3 2 2 3 4 2" xfId="11258"/>
    <cellStyle name="Normal 3 3 2 2 3 2 2 3 5" xfId="11259"/>
    <cellStyle name="Normal 3 3 2 2 3 2 2 4" xfId="11260"/>
    <cellStyle name="Normal 3 3 2 2 3 2 2 4 2" xfId="11261"/>
    <cellStyle name="Normal 3 3 2 2 3 2 2 4 2 2" xfId="11262"/>
    <cellStyle name="Normal 3 3 2 2 3 2 2 4 2 2 2" xfId="11263"/>
    <cellStyle name="Normal 3 3 2 2 3 2 2 4 2 3" xfId="11264"/>
    <cellStyle name="Normal 3 3 2 2 3 2 2 4 3" xfId="11265"/>
    <cellStyle name="Normal 3 3 2 2 3 2 2 4 3 2" xfId="11266"/>
    <cellStyle name="Normal 3 3 2 2 3 2 2 4 4" xfId="11267"/>
    <cellStyle name="Normal 3 3 2 2 3 2 2 5" xfId="11268"/>
    <cellStyle name="Normal 3 3 2 2 3 2 2 5 2" xfId="11269"/>
    <cellStyle name="Normal 3 3 2 2 3 2 2 5 2 2" xfId="11270"/>
    <cellStyle name="Normal 3 3 2 2 3 2 2 5 3" xfId="11271"/>
    <cellStyle name="Normal 3 3 2 2 3 2 2 6" xfId="11272"/>
    <cellStyle name="Normal 3 3 2 2 3 2 2 6 2" xfId="11273"/>
    <cellStyle name="Normal 3 3 2 2 3 2 2 7" xfId="11274"/>
    <cellStyle name="Normal 3 3 2 2 3 2 3" xfId="11275"/>
    <cellStyle name="Normal 3 3 2 2 3 2 3 2" xfId="11276"/>
    <cellStyle name="Normal 3 3 2 2 3 2 3 2 2" xfId="11277"/>
    <cellStyle name="Normal 3 3 2 2 3 2 3 2 2 2" xfId="11278"/>
    <cellStyle name="Normal 3 3 2 2 3 2 3 2 2 2 2" xfId="11279"/>
    <cellStyle name="Normal 3 3 2 2 3 2 3 2 2 2 2 2" xfId="11280"/>
    <cellStyle name="Normal 3 3 2 2 3 2 3 2 2 2 3" xfId="11281"/>
    <cellStyle name="Normal 3 3 2 2 3 2 3 2 2 3" xfId="11282"/>
    <cellStyle name="Normal 3 3 2 2 3 2 3 2 2 3 2" xfId="11283"/>
    <cellStyle name="Normal 3 3 2 2 3 2 3 2 2 4" xfId="11284"/>
    <cellStyle name="Normal 3 3 2 2 3 2 3 2 3" xfId="11285"/>
    <cellStyle name="Normal 3 3 2 2 3 2 3 2 3 2" xfId="11286"/>
    <cellStyle name="Normal 3 3 2 2 3 2 3 2 3 2 2" xfId="11287"/>
    <cellStyle name="Normal 3 3 2 2 3 2 3 2 3 3" xfId="11288"/>
    <cellStyle name="Normal 3 3 2 2 3 2 3 2 4" xfId="11289"/>
    <cellStyle name="Normal 3 3 2 2 3 2 3 2 4 2" xfId="11290"/>
    <cellStyle name="Normal 3 3 2 2 3 2 3 2 5" xfId="11291"/>
    <cellStyle name="Normal 3 3 2 2 3 2 3 3" xfId="11292"/>
    <cellStyle name="Normal 3 3 2 2 3 2 3 3 2" xfId="11293"/>
    <cellStyle name="Normal 3 3 2 2 3 2 3 3 2 2" xfId="11294"/>
    <cellStyle name="Normal 3 3 2 2 3 2 3 3 2 2 2" xfId="11295"/>
    <cellStyle name="Normal 3 3 2 2 3 2 3 3 2 3" xfId="11296"/>
    <cellStyle name="Normal 3 3 2 2 3 2 3 3 3" xfId="11297"/>
    <cellStyle name="Normal 3 3 2 2 3 2 3 3 3 2" xfId="11298"/>
    <cellStyle name="Normal 3 3 2 2 3 2 3 3 4" xfId="11299"/>
    <cellStyle name="Normal 3 3 2 2 3 2 3 4" xfId="11300"/>
    <cellStyle name="Normal 3 3 2 2 3 2 3 4 2" xfId="11301"/>
    <cellStyle name="Normal 3 3 2 2 3 2 3 4 2 2" xfId="11302"/>
    <cellStyle name="Normal 3 3 2 2 3 2 3 4 3" xfId="11303"/>
    <cellStyle name="Normal 3 3 2 2 3 2 3 5" xfId="11304"/>
    <cellStyle name="Normal 3 3 2 2 3 2 3 5 2" xfId="11305"/>
    <cellStyle name="Normal 3 3 2 2 3 2 3 6" xfId="11306"/>
    <cellStyle name="Normal 3 3 2 2 3 2 4" xfId="11307"/>
    <cellStyle name="Normal 3 3 2 2 3 2 4 2" xfId="11308"/>
    <cellStyle name="Normal 3 3 2 2 3 2 4 2 2" xfId="11309"/>
    <cellStyle name="Normal 3 3 2 2 3 2 4 2 2 2" xfId="11310"/>
    <cellStyle name="Normal 3 3 2 2 3 2 4 2 2 2 2" xfId="11311"/>
    <cellStyle name="Normal 3 3 2 2 3 2 4 2 2 3" xfId="11312"/>
    <cellStyle name="Normal 3 3 2 2 3 2 4 2 3" xfId="11313"/>
    <cellStyle name="Normal 3 3 2 2 3 2 4 2 3 2" xfId="11314"/>
    <cellStyle name="Normal 3 3 2 2 3 2 4 2 4" xfId="11315"/>
    <cellStyle name="Normal 3 3 2 2 3 2 4 3" xfId="11316"/>
    <cellStyle name="Normal 3 3 2 2 3 2 4 3 2" xfId="11317"/>
    <cellStyle name="Normal 3 3 2 2 3 2 4 3 2 2" xfId="11318"/>
    <cellStyle name="Normal 3 3 2 2 3 2 4 3 3" xfId="11319"/>
    <cellStyle name="Normal 3 3 2 2 3 2 4 4" xfId="11320"/>
    <cellStyle name="Normal 3 3 2 2 3 2 4 4 2" xfId="11321"/>
    <cellStyle name="Normal 3 3 2 2 3 2 4 5" xfId="11322"/>
    <cellStyle name="Normal 3 3 2 2 3 2 5" xfId="11323"/>
    <cellStyle name="Normal 3 3 2 2 3 2 5 2" xfId="11324"/>
    <cellStyle name="Normal 3 3 2 2 3 2 5 2 2" xfId="11325"/>
    <cellStyle name="Normal 3 3 2 2 3 2 5 2 2 2" xfId="11326"/>
    <cellStyle name="Normal 3 3 2 2 3 2 5 2 3" xfId="11327"/>
    <cellStyle name="Normal 3 3 2 2 3 2 5 3" xfId="11328"/>
    <cellStyle name="Normal 3 3 2 2 3 2 5 3 2" xfId="11329"/>
    <cellStyle name="Normal 3 3 2 2 3 2 5 4" xfId="11330"/>
    <cellStyle name="Normal 3 3 2 2 3 2 6" xfId="11331"/>
    <cellStyle name="Normal 3 3 2 2 3 2 6 2" xfId="11332"/>
    <cellStyle name="Normal 3 3 2 2 3 2 6 2 2" xfId="11333"/>
    <cellStyle name="Normal 3 3 2 2 3 2 6 3" xfId="11334"/>
    <cellStyle name="Normal 3 3 2 2 3 2 7" xfId="11335"/>
    <cellStyle name="Normal 3 3 2 2 3 2 7 2" xfId="11336"/>
    <cellStyle name="Normal 3 3 2 2 3 2 8" xfId="11337"/>
    <cellStyle name="Normal 3 3 2 2 3 3" xfId="11338"/>
    <cellStyle name="Normal 3 3 2 2 3 3 2" xfId="11339"/>
    <cellStyle name="Normal 3 3 2 2 3 3 2 2" xfId="11340"/>
    <cellStyle name="Normal 3 3 2 2 3 3 2 2 2" xfId="11341"/>
    <cellStyle name="Normal 3 3 2 2 3 3 2 2 2 2" xfId="11342"/>
    <cellStyle name="Normal 3 3 2 2 3 3 2 2 2 2 2" xfId="11343"/>
    <cellStyle name="Normal 3 3 2 2 3 3 2 2 2 2 2 2" xfId="11344"/>
    <cellStyle name="Normal 3 3 2 2 3 3 2 2 2 2 3" xfId="11345"/>
    <cellStyle name="Normal 3 3 2 2 3 3 2 2 2 3" xfId="11346"/>
    <cellStyle name="Normal 3 3 2 2 3 3 2 2 2 3 2" xfId="11347"/>
    <cellStyle name="Normal 3 3 2 2 3 3 2 2 2 4" xfId="11348"/>
    <cellStyle name="Normal 3 3 2 2 3 3 2 2 3" xfId="11349"/>
    <cellStyle name="Normal 3 3 2 2 3 3 2 2 3 2" xfId="11350"/>
    <cellStyle name="Normal 3 3 2 2 3 3 2 2 3 2 2" xfId="11351"/>
    <cellStyle name="Normal 3 3 2 2 3 3 2 2 3 3" xfId="11352"/>
    <cellStyle name="Normal 3 3 2 2 3 3 2 2 4" xfId="11353"/>
    <cellStyle name="Normal 3 3 2 2 3 3 2 2 4 2" xfId="11354"/>
    <cellStyle name="Normal 3 3 2 2 3 3 2 2 5" xfId="11355"/>
    <cellStyle name="Normal 3 3 2 2 3 3 2 3" xfId="11356"/>
    <cellStyle name="Normal 3 3 2 2 3 3 2 3 2" xfId="11357"/>
    <cellStyle name="Normal 3 3 2 2 3 3 2 3 2 2" xfId="11358"/>
    <cellStyle name="Normal 3 3 2 2 3 3 2 3 2 2 2" xfId="11359"/>
    <cellStyle name="Normal 3 3 2 2 3 3 2 3 2 3" xfId="11360"/>
    <cellStyle name="Normal 3 3 2 2 3 3 2 3 3" xfId="11361"/>
    <cellStyle name="Normal 3 3 2 2 3 3 2 3 3 2" xfId="11362"/>
    <cellStyle name="Normal 3 3 2 2 3 3 2 3 4" xfId="11363"/>
    <cellStyle name="Normal 3 3 2 2 3 3 2 4" xfId="11364"/>
    <cellStyle name="Normal 3 3 2 2 3 3 2 4 2" xfId="11365"/>
    <cellStyle name="Normal 3 3 2 2 3 3 2 4 2 2" xfId="11366"/>
    <cellStyle name="Normal 3 3 2 2 3 3 2 4 3" xfId="11367"/>
    <cellStyle name="Normal 3 3 2 2 3 3 2 5" xfId="11368"/>
    <cellStyle name="Normal 3 3 2 2 3 3 2 5 2" xfId="11369"/>
    <cellStyle name="Normal 3 3 2 2 3 3 2 6" xfId="11370"/>
    <cellStyle name="Normal 3 3 2 2 3 3 3" xfId="11371"/>
    <cellStyle name="Normal 3 3 2 2 3 3 3 2" xfId="11372"/>
    <cellStyle name="Normal 3 3 2 2 3 3 3 2 2" xfId="11373"/>
    <cellStyle name="Normal 3 3 2 2 3 3 3 2 2 2" xfId="11374"/>
    <cellStyle name="Normal 3 3 2 2 3 3 3 2 2 2 2" xfId="11375"/>
    <cellStyle name="Normal 3 3 2 2 3 3 3 2 2 3" xfId="11376"/>
    <cellStyle name="Normal 3 3 2 2 3 3 3 2 3" xfId="11377"/>
    <cellStyle name="Normal 3 3 2 2 3 3 3 2 3 2" xfId="11378"/>
    <cellStyle name="Normal 3 3 2 2 3 3 3 2 4" xfId="11379"/>
    <cellStyle name="Normal 3 3 2 2 3 3 3 3" xfId="11380"/>
    <cellStyle name="Normal 3 3 2 2 3 3 3 3 2" xfId="11381"/>
    <cellStyle name="Normal 3 3 2 2 3 3 3 3 2 2" xfId="11382"/>
    <cellStyle name="Normal 3 3 2 2 3 3 3 3 3" xfId="11383"/>
    <cellStyle name="Normal 3 3 2 2 3 3 3 4" xfId="11384"/>
    <cellStyle name="Normal 3 3 2 2 3 3 3 4 2" xfId="11385"/>
    <cellStyle name="Normal 3 3 2 2 3 3 3 5" xfId="11386"/>
    <cellStyle name="Normal 3 3 2 2 3 3 4" xfId="11387"/>
    <cellStyle name="Normal 3 3 2 2 3 3 4 2" xfId="11388"/>
    <cellStyle name="Normal 3 3 2 2 3 3 4 2 2" xfId="11389"/>
    <cellStyle name="Normal 3 3 2 2 3 3 4 2 2 2" xfId="11390"/>
    <cellStyle name="Normal 3 3 2 2 3 3 4 2 3" xfId="11391"/>
    <cellStyle name="Normal 3 3 2 2 3 3 4 3" xfId="11392"/>
    <cellStyle name="Normal 3 3 2 2 3 3 4 3 2" xfId="11393"/>
    <cellStyle name="Normal 3 3 2 2 3 3 4 4" xfId="11394"/>
    <cellStyle name="Normal 3 3 2 2 3 3 5" xfId="11395"/>
    <cellStyle name="Normal 3 3 2 2 3 3 5 2" xfId="11396"/>
    <cellStyle name="Normal 3 3 2 2 3 3 5 2 2" xfId="11397"/>
    <cellStyle name="Normal 3 3 2 2 3 3 5 3" xfId="11398"/>
    <cellStyle name="Normal 3 3 2 2 3 3 6" xfId="11399"/>
    <cellStyle name="Normal 3 3 2 2 3 3 6 2" xfId="11400"/>
    <cellStyle name="Normal 3 3 2 2 3 3 7" xfId="11401"/>
    <cellStyle name="Normal 3 3 2 2 3 4" xfId="11402"/>
    <cellStyle name="Normal 3 3 2 2 3 4 2" xfId="11403"/>
    <cellStyle name="Normal 3 3 2 2 3 4 2 2" xfId="11404"/>
    <cellStyle name="Normal 3 3 2 2 3 4 2 2 2" xfId="11405"/>
    <cellStyle name="Normal 3 3 2 2 3 4 2 2 2 2" xfId="11406"/>
    <cellStyle name="Normal 3 3 2 2 3 4 2 2 2 2 2" xfId="11407"/>
    <cellStyle name="Normal 3 3 2 2 3 4 2 2 2 3" xfId="11408"/>
    <cellStyle name="Normal 3 3 2 2 3 4 2 2 3" xfId="11409"/>
    <cellStyle name="Normal 3 3 2 2 3 4 2 2 3 2" xfId="11410"/>
    <cellStyle name="Normal 3 3 2 2 3 4 2 2 4" xfId="11411"/>
    <cellStyle name="Normal 3 3 2 2 3 4 2 3" xfId="11412"/>
    <cellStyle name="Normal 3 3 2 2 3 4 2 3 2" xfId="11413"/>
    <cellStyle name="Normal 3 3 2 2 3 4 2 3 2 2" xfId="11414"/>
    <cellStyle name="Normal 3 3 2 2 3 4 2 3 3" xfId="11415"/>
    <cellStyle name="Normal 3 3 2 2 3 4 2 4" xfId="11416"/>
    <cellStyle name="Normal 3 3 2 2 3 4 2 4 2" xfId="11417"/>
    <cellStyle name="Normal 3 3 2 2 3 4 2 5" xfId="11418"/>
    <cellStyle name="Normal 3 3 2 2 3 4 3" xfId="11419"/>
    <cellStyle name="Normal 3 3 2 2 3 4 3 2" xfId="11420"/>
    <cellStyle name="Normal 3 3 2 2 3 4 3 2 2" xfId="11421"/>
    <cellStyle name="Normal 3 3 2 2 3 4 3 2 2 2" xfId="11422"/>
    <cellStyle name="Normal 3 3 2 2 3 4 3 2 3" xfId="11423"/>
    <cellStyle name="Normal 3 3 2 2 3 4 3 3" xfId="11424"/>
    <cellStyle name="Normal 3 3 2 2 3 4 3 3 2" xfId="11425"/>
    <cellStyle name="Normal 3 3 2 2 3 4 3 4" xfId="11426"/>
    <cellStyle name="Normal 3 3 2 2 3 4 4" xfId="11427"/>
    <cellStyle name="Normal 3 3 2 2 3 4 4 2" xfId="11428"/>
    <cellStyle name="Normal 3 3 2 2 3 4 4 2 2" xfId="11429"/>
    <cellStyle name="Normal 3 3 2 2 3 4 4 3" xfId="11430"/>
    <cellStyle name="Normal 3 3 2 2 3 4 5" xfId="11431"/>
    <cellStyle name="Normal 3 3 2 2 3 4 5 2" xfId="11432"/>
    <cellStyle name="Normal 3 3 2 2 3 4 6" xfId="11433"/>
    <cellStyle name="Normal 3 3 2 2 3 5" xfId="11434"/>
    <cellStyle name="Normal 3 3 2 2 3 5 2" xfId="11435"/>
    <cellStyle name="Normal 3 3 2 2 3 5 2 2" xfId="11436"/>
    <cellStyle name="Normal 3 3 2 2 3 5 2 2 2" xfId="11437"/>
    <cellStyle name="Normal 3 3 2 2 3 5 2 2 2 2" xfId="11438"/>
    <cellStyle name="Normal 3 3 2 2 3 5 2 2 3" xfId="11439"/>
    <cellStyle name="Normal 3 3 2 2 3 5 2 3" xfId="11440"/>
    <cellStyle name="Normal 3 3 2 2 3 5 2 3 2" xfId="11441"/>
    <cellStyle name="Normal 3 3 2 2 3 5 2 4" xfId="11442"/>
    <cellStyle name="Normal 3 3 2 2 3 5 3" xfId="11443"/>
    <cellStyle name="Normal 3 3 2 2 3 5 3 2" xfId="11444"/>
    <cellStyle name="Normal 3 3 2 2 3 5 3 2 2" xfId="11445"/>
    <cellStyle name="Normal 3 3 2 2 3 5 3 3" xfId="11446"/>
    <cellStyle name="Normal 3 3 2 2 3 5 4" xfId="11447"/>
    <cellStyle name="Normal 3 3 2 2 3 5 4 2" xfId="11448"/>
    <cellStyle name="Normal 3 3 2 2 3 5 5" xfId="11449"/>
    <cellStyle name="Normal 3 3 2 2 3 6" xfId="11450"/>
    <cellStyle name="Normal 3 3 2 2 3 6 2" xfId="11451"/>
    <cellStyle name="Normal 3 3 2 2 3 6 2 2" xfId="11452"/>
    <cellStyle name="Normal 3 3 2 2 3 6 2 2 2" xfId="11453"/>
    <cellStyle name="Normal 3 3 2 2 3 6 2 3" xfId="11454"/>
    <cellStyle name="Normal 3 3 2 2 3 6 3" xfId="11455"/>
    <cellStyle name="Normal 3 3 2 2 3 6 3 2" xfId="11456"/>
    <cellStyle name="Normal 3 3 2 2 3 6 4" xfId="11457"/>
    <cellStyle name="Normal 3 3 2 2 3 7" xfId="11458"/>
    <cellStyle name="Normal 3 3 2 2 3 7 2" xfId="11459"/>
    <cellStyle name="Normal 3 3 2 2 3 7 2 2" xfId="11460"/>
    <cellStyle name="Normal 3 3 2 2 3 7 3" xfId="11461"/>
    <cellStyle name="Normal 3 3 2 2 3 8" xfId="11462"/>
    <cellStyle name="Normal 3 3 2 2 3 8 2" xfId="11463"/>
    <cellStyle name="Normal 3 3 2 2 3 9" xfId="11464"/>
    <cellStyle name="Normal 3 3 2 2 4" xfId="11465"/>
    <cellStyle name="Normal 3 3 2 2 4 2" xfId="11466"/>
    <cellStyle name="Normal 3 3 2 2 4 2 2" xfId="11467"/>
    <cellStyle name="Normal 3 3 2 2 4 2 2 2" xfId="11468"/>
    <cellStyle name="Normal 3 3 2 2 4 2 2 2 2" xfId="11469"/>
    <cellStyle name="Normal 3 3 2 2 4 2 2 2 2 2" xfId="11470"/>
    <cellStyle name="Normal 3 3 2 2 4 2 2 2 2 2 2" xfId="11471"/>
    <cellStyle name="Normal 3 3 2 2 4 2 2 2 2 2 2 2" xfId="11472"/>
    <cellStyle name="Normal 3 3 2 2 4 2 2 2 2 2 3" xfId="11473"/>
    <cellStyle name="Normal 3 3 2 2 4 2 2 2 2 3" xfId="11474"/>
    <cellStyle name="Normal 3 3 2 2 4 2 2 2 2 3 2" xfId="11475"/>
    <cellStyle name="Normal 3 3 2 2 4 2 2 2 2 4" xfId="11476"/>
    <cellStyle name="Normal 3 3 2 2 4 2 2 2 3" xfId="11477"/>
    <cellStyle name="Normal 3 3 2 2 4 2 2 2 3 2" xfId="11478"/>
    <cellStyle name="Normal 3 3 2 2 4 2 2 2 3 2 2" xfId="11479"/>
    <cellStyle name="Normal 3 3 2 2 4 2 2 2 3 3" xfId="11480"/>
    <cellStyle name="Normal 3 3 2 2 4 2 2 2 4" xfId="11481"/>
    <cellStyle name="Normal 3 3 2 2 4 2 2 2 4 2" xfId="11482"/>
    <cellStyle name="Normal 3 3 2 2 4 2 2 2 5" xfId="11483"/>
    <cellStyle name="Normal 3 3 2 2 4 2 2 3" xfId="11484"/>
    <cellStyle name="Normal 3 3 2 2 4 2 2 3 2" xfId="11485"/>
    <cellStyle name="Normal 3 3 2 2 4 2 2 3 2 2" xfId="11486"/>
    <cellStyle name="Normal 3 3 2 2 4 2 2 3 2 2 2" xfId="11487"/>
    <cellStyle name="Normal 3 3 2 2 4 2 2 3 2 3" xfId="11488"/>
    <cellStyle name="Normal 3 3 2 2 4 2 2 3 3" xfId="11489"/>
    <cellStyle name="Normal 3 3 2 2 4 2 2 3 3 2" xfId="11490"/>
    <cellStyle name="Normal 3 3 2 2 4 2 2 3 4" xfId="11491"/>
    <cellStyle name="Normal 3 3 2 2 4 2 2 4" xfId="11492"/>
    <cellStyle name="Normal 3 3 2 2 4 2 2 4 2" xfId="11493"/>
    <cellStyle name="Normal 3 3 2 2 4 2 2 4 2 2" xfId="11494"/>
    <cellStyle name="Normal 3 3 2 2 4 2 2 4 3" xfId="11495"/>
    <cellStyle name="Normal 3 3 2 2 4 2 2 5" xfId="11496"/>
    <cellStyle name="Normal 3 3 2 2 4 2 2 5 2" xfId="11497"/>
    <cellStyle name="Normal 3 3 2 2 4 2 2 6" xfId="11498"/>
    <cellStyle name="Normal 3 3 2 2 4 2 3" xfId="11499"/>
    <cellStyle name="Normal 3 3 2 2 4 2 3 2" xfId="11500"/>
    <cellStyle name="Normal 3 3 2 2 4 2 3 2 2" xfId="11501"/>
    <cellStyle name="Normal 3 3 2 2 4 2 3 2 2 2" xfId="11502"/>
    <cellStyle name="Normal 3 3 2 2 4 2 3 2 2 2 2" xfId="11503"/>
    <cellStyle name="Normal 3 3 2 2 4 2 3 2 2 3" xfId="11504"/>
    <cellStyle name="Normal 3 3 2 2 4 2 3 2 3" xfId="11505"/>
    <cellStyle name="Normal 3 3 2 2 4 2 3 2 3 2" xfId="11506"/>
    <cellStyle name="Normal 3 3 2 2 4 2 3 2 4" xfId="11507"/>
    <cellStyle name="Normal 3 3 2 2 4 2 3 3" xfId="11508"/>
    <cellStyle name="Normal 3 3 2 2 4 2 3 3 2" xfId="11509"/>
    <cellStyle name="Normal 3 3 2 2 4 2 3 3 2 2" xfId="11510"/>
    <cellStyle name="Normal 3 3 2 2 4 2 3 3 3" xfId="11511"/>
    <cellStyle name="Normal 3 3 2 2 4 2 3 4" xfId="11512"/>
    <cellStyle name="Normal 3 3 2 2 4 2 3 4 2" xfId="11513"/>
    <cellStyle name="Normal 3 3 2 2 4 2 3 5" xfId="11514"/>
    <cellStyle name="Normal 3 3 2 2 4 2 4" xfId="11515"/>
    <cellStyle name="Normal 3 3 2 2 4 2 4 2" xfId="11516"/>
    <cellStyle name="Normal 3 3 2 2 4 2 4 2 2" xfId="11517"/>
    <cellStyle name="Normal 3 3 2 2 4 2 4 2 2 2" xfId="11518"/>
    <cellStyle name="Normal 3 3 2 2 4 2 4 2 3" xfId="11519"/>
    <cellStyle name="Normal 3 3 2 2 4 2 4 3" xfId="11520"/>
    <cellStyle name="Normal 3 3 2 2 4 2 4 3 2" xfId="11521"/>
    <cellStyle name="Normal 3 3 2 2 4 2 4 4" xfId="11522"/>
    <cellStyle name="Normal 3 3 2 2 4 2 5" xfId="11523"/>
    <cellStyle name="Normal 3 3 2 2 4 2 5 2" xfId="11524"/>
    <cellStyle name="Normal 3 3 2 2 4 2 5 2 2" xfId="11525"/>
    <cellStyle name="Normal 3 3 2 2 4 2 5 3" xfId="11526"/>
    <cellStyle name="Normal 3 3 2 2 4 2 6" xfId="11527"/>
    <cellStyle name="Normal 3 3 2 2 4 2 6 2" xfId="11528"/>
    <cellStyle name="Normal 3 3 2 2 4 2 7" xfId="11529"/>
    <cellStyle name="Normal 3 3 2 2 4 3" xfId="11530"/>
    <cellStyle name="Normal 3 3 2 2 4 3 2" xfId="11531"/>
    <cellStyle name="Normal 3 3 2 2 4 3 2 2" xfId="11532"/>
    <cellStyle name="Normal 3 3 2 2 4 3 2 2 2" xfId="11533"/>
    <cellStyle name="Normal 3 3 2 2 4 3 2 2 2 2" xfId="11534"/>
    <cellStyle name="Normal 3 3 2 2 4 3 2 2 2 2 2" xfId="11535"/>
    <cellStyle name="Normal 3 3 2 2 4 3 2 2 2 3" xfId="11536"/>
    <cellStyle name="Normal 3 3 2 2 4 3 2 2 3" xfId="11537"/>
    <cellStyle name="Normal 3 3 2 2 4 3 2 2 3 2" xfId="11538"/>
    <cellStyle name="Normal 3 3 2 2 4 3 2 2 4" xfId="11539"/>
    <cellStyle name="Normal 3 3 2 2 4 3 2 3" xfId="11540"/>
    <cellStyle name="Normal 3 3 2 2 4 3 2 3 2" xfId="11541"/>
    <cellStyle name="Normal 3 3 2 2 4 3 2 3 2 2" xfId="11542"/>
    <cellStyle name="Normal 3 3 2 2 4 3 2 3 3" xfId="11543"/>
    <cellStyle name="Normal 3 3 2 2 4 3 2 4" xfId="11544"/>
    <cellStyle name="Normal 3 3 2 2 4 3 2 4 2" xfId="11545"/>
    <cellStyle name="Normal 3 3 2 2 4 3 2 5" xfId="11546"/>
    <cellStyle name="Normal 3 3 2 2 4 3 3" xfId="11547"/>
    <cellStyle name="Normal 3 3 2 2 4 3 3 2" xfId="11548"/>
    <cellStyle name="Normal 3 3 2 2 4 3 3 2 2" xfId="11549"/>
    <cellStyle name="Normal 3 3 2 2 4 3 3 2 2 2" xfId="11550"/>
    <cellStyle name="Normal 3 3 2 2 4 3 3 2 3" xfId="11551"/>
    <cellStyle name="Normal 3 3 2 2 4 3 3 3" xfId="11552"/>
    <cellStyle name="Normal 3 3 2 2 4 3 3 3 2" xfId="11553"/>
    <cellStyle name="Normal 3 3 2 2 4 3 3 4" xfId="11554"/>
    <cellStyle name="Normal 3 3 2 2 4 3 4" xfId="11555"/>
    <cellStyle name="Normal 3 3 2 2 4 3 4 2" xfId="11556"/>
    <cellStyle name="Normal 3 3 2 2 4 3 4 2 2" xfId="11557"/>
    <cellStyle name="Normal 3 3 2 2 4 3 4 3" xfId="11558"/>
    <cellStyle name="Normal 3 3 2 2 4 3 5" xfId="11559"/>
    <cellStyle name="Normal 3 3 2 2 4 3 5 2" xfId="11560"/>
    <cellStyle name="Normal 3 3 2 2 4 3 6" xfId="11561"/>
    <cellStyle name="Normal 3 3 2 2 4 4" xfId="11562"/>
    <cellStyle name="Normal 3 3 2 2 4 4 2" xfId="11563"/>
    <cellStyle name="Normal 3 3 2 2 4 4 2 2" xfId="11564"/>
    <cellStyle name="Normal 3 3 2 2 4 4 2 2 2" xfId="11565"/>
    <cellStyle name="Normal 3 3 2 2 4 4 2 2 2 2" xfId="11566"/>
    <cellStyle name="Normal 3 3 2 2 4 4 2 2 3" xfId="11567"/>
    <cellStyle name="Normal 3 3 2 2 4 4 2 3" xfId="11568"/>
    <cellStyle name="Normal 3 3 2 2 4 4 2 3 2" xfId="11569"/>
    <cellStyle name="Normal 3 3 2 2 4 4 2 4" xfId="11570"/>
    <cellStyle name="Normal 3 3 2 2 4 4 3" xfId="11571"/>
    <cellStyle name="Normal 3 3 2 2 4 4 3 2" xfId="11572"/>
    <cellStyle name="Normal 3 3 2 2 4 4 3 2 2" xfId="11573"/>
    <cellStyle name="Normal 3 3 2 2 4 4 3 3" xfId="11574"/>
    <cellStyle name="Normal 3 3 2 2 4 4 4" xfId="11575"/>
    <cellStyle name="Normal 3 3 2 2 4 4 4 2" xfId="11576"/>
    <cellStyle name="Normal 3 3 2 2 4 4 5" xfId="11577"/>
    <cellStyle name="Normal 3 3 2 2 4 5" xfId="11578"/>
    <cellStyle name="Normal 3 3 2 2 4 5 2" xfId="11579"/>
    <cellStyle name="Normal 3 3 2 2 4 5 2 2" xfId="11580"/>
    <cellStyle name="Normal 3 3 2 2 4 5 2 2 2" xfId="11581"/>
    <cellStyle name="Normal 3 3 2 2 4 5 2 3" xfId="11582"/>
    <cellStyle name="Normal 3 3 2 2 4 5 3" xfId="11583"/>
    <cellStyle name="Normal 3 3 2 2 4 5 3 2" xfId="11584"/>
    <cellStyle name="Normal 3 3 2 2 4 5 4" xfId="11585"/>
    <cellStyle name="Normal 3 3 2 2 4 6" xfId="11586"/>
    <cellStyle name="Normal 3 3 2 2 4 6 2" xfId="11587"/>
    <cellStyle name="Normal 3 3 2 2 4 6 2 2" xfId="11588"/>
    <cellStyle name="Normal 3 3 2 2 4 6 3" xfId="11589"/>
    <cellStyle name="Normal 3 3 2 2 4 7" xfId="11590"/>
    <cellStyle name="Normal 3 3 2 2 4 7 2" xfId="11591"/>
    <cellStyle name="Normal 3 3 2 2 4 8" xfId="11592"/>
    <cellStyle name="Normal 3 3 2 2 5" xfId="11593"/>
    <cellStyle name="Normal 3 3 2 2 5 2" xfId="11594"/>
    <cellStyle name="Normal 3 3 2 2 5 2 2" xfId="11595"/>
    <cellStyle name="Normal 3 3 2 2 5 2 2 2" xfId="11596"/>
    <cellStyle name="Normal 3 3 2 2 5 2 2 2 2" xfId="11597"/>
    <cellStyle name="Normal 3 3 2 2 5 2 2 2 2 2" xfId="11598"/>
    <cellStyle name="Normal 3 3 2 2 5 2 2 2 2 2 2" xfId="11599"/>
    <cellStyle name="Normal 3 3 2 2 5 2 2 2 2 3" xfId="11600"/>
    <cellStyle name="Normal 3 3 2 2 5 2 2 2 3" xfId="11601"/>
    <cellStyle name="Normal 3 3 2 2 5 2 2 2 3 2" xfId="11602"/>
    <cellStyle name="Normal 3 3 2 2 5 2 2 2 4" xfId="11603"/>
    <cellStyle name="Normal 3 3 2 2 5 2 2 3" xfId="11604"/>
    <cellStyle name="Normal 3 3 2 2 5 2 2 3 2" xfId="11605"/>
    <cellStyle name="Normal 3 3 2 2 5 2 2 3 2 2" xfId="11606"/>
    <cellStyle name="Normal 3 3 2 2 5 2 2 3 3" xfId="11607"/>
    <cellStyle name="Normal 3 3 2 2 5 2 2 4" xfId="11608"/>
    <cellStyle name="Normal 3 3 2 2 5 2 2 4 2" xfId="11609"/>
    <cellStyle name="Normal 3 3 2 2 5 2 2 5" xfId="11610"/>
    <cellStyle name="Normal 3 3 2 2 5 2 3" xfId="11611"/>
    <cellStyle name="Normal 3 3 2 2 5 2 3 2" xfId="11612"/>
    <cellStyle name="Normal 3 3 2 2 5 2 3 2 2" xfId="11613"/>
    <cellStyle name="Normal 3 3 2 2 5 2 3 2 2 2" xfId="11614"/>
    <cellStyle name="Normal 3 3 2 2 5 2 3 2 3" xfId="11615"/>
    <cellStyle name="Normal 3 3 2 2 5 2 3 3" xfId="11616"/>
    <cellStyle name="Normal 3 3 2 2 5 2 3 3 2" xfId="11617"/>
    <cellStyle name="Normal 3 3 2 2 5 2 3 4" xfId="11618"/>
    <cellStyle name="Normal 3 3 2 2 5 2 4" xfId="11619"/>
    <cellStyle name="Normal 3 3 2 2 5 2 4 2" xfId="11620"/>
    <cellStyle name="Normal 3 3 2 2 5 2 4 2 2" xfId="11621"/>
    <cellStyle name="Normal 3 3 2 2 5 2 4 3" xfId="11622"/>
    <cellStyle name="Normal 3 3 2 2 5 2 5" xfId="11623"/>
    <cellStyle name="Normal 3 3 2 2 5 2 5 2" xfId="11624"/>
    <cellStyle name="Normal 3 3 2 2 5 2 6" xfId="11625"/>
    <cellStyle name="Normal 3 3 2 2 5 3" xfId="11626"/>
    <cellStyle name="Normal 3 3 2 2 5 3 2" xfId="11627"/>
    <cellStyle name="Normal 3 3 2 2 5 3 2 2" xfId="11628"/>
    <cellStyle name="Normal 3 3 2 2 5 3 2 2 2" xfId="11629"/>
    <cellStyle name="Normal 3 3 2 2 5 3 2 2 2 2" xfId="11630"/>
    <cellStyle name="Normal 3 3 2 2 5 3 2 2 3" xfId="11631"/>
    <cellStyle name="Normal 3 3 2 2 5 3 2 3" xfId="11632"/>
    <cellStyle name="Normal 3 3 2 2 5 3 2 3 2" xfId="11633"/>
    <cellStyle name="Normal 3 3 2 2 5 3 2 4" xfId="11634"/>
    <cellStyle name="Normal 3 3 2 2 5 3 3" xfId="11635"/>
    <cellStyle name="Normal 3 3 2 2 5 3 3 2" xfId="11636"/>
    <cellStyle name="Normal 3 3 2 2 5 3 3 2 2" xfId="11637"/>
    <cellStyle name="Normal 3 3 2 2 5 3 3 3" xfId="11638"/>
    <cellStyle name="Normal 3 3 2 2 5 3 4" xfId="11639"/>
    <cellStyle name="Normal 3 3 2 2 5 3 4 2" xfId="11640"/>
    <cellStyle name="Normal 3 3 2 2 5 3 5" xfId="11641"/>
    <cellStyle name="Normal 3 3 2 2 5 4" xfId="11642"/>
    <cellStyle name="Normal 3 3 2 2 5 4 2" xfId="11643"/>
    <cellStyle name="Normal 3 3 2 2 5 4 2 2" xfId="11644"/>
    <cellStyle name="Normal 3 3 2 2 5 4 2 2 2" xfId="11645"/>
    <cellStyle name="Normal 3 3 2 2 5 4 2 3" xfId="11646"/>
    <cellStyle name="Normal 3 3 2 2 5 4 3" xfId="11647"/>
    <cellStyle name="Normal 3 3 2 2 5 4 3 2" xfId="11648"/>
    <cellStyle name="Normal 3 3 2 2 5 4 4" xfId="11649"/>
    <cellStyle name="Normal 3 3 2 2 5 5" xfId="11650"/>
    <cellStyle name="Normal 3 3 2 2 5 5 2" xfId="11651"/>
    <cellStyle name="Normal 3 3 2 2 5 5 2 2" xfId="11652"/>
    <cellStyle name="Normal 3 3 2 2 5 5 3" xfId="11653"/>
    <cellStyle name="Normal 3 3 2 2 5 6" xfId="11654"/>
    <cellStyle name="Normal 3 3 2 2 5 6 2" xfId="11655"/>
    <cellStyle name="Normal 3 3 2 2 5 7" xfId="11656"/>
    <cellStyle name="Normal 3 3 2 2 6" xfId="11657"/>
    <cellStyle name="Normal 3 3 2 2 6 2" xfId="11658"/>
    <cellStyle name="Normal 3 3 2 2 6 2 2" xfId="11659"/>
    <cellStyle name="Normal 3 3 2 2 6 2 2 2" xfId="11660"/>
    <cellStyle name="Normal 3 3 2 2 6 2 2 2 2" xfId="11661"/>
    <cellStyle name="Normal 3 3 2 2 6 2 2 2 2 2" xfId="11662"/>
    <cellStyle name="Normal 3 3 2 2 6 2 2 2 3" xfId="11663"/>
    <cellStyle name="Normal 3 3 2 2 6 2 2 3" xfId="11664"/>
    <cellStyle name="Normal 3 3 2 2 6 2 2 3 2" xfId="11665"/>
    <cellStyle name="Normal 3 3 2 2 6 2 2 4" xfId="11666"/>
    <cellStyle name="Normal 3 3 2 2 6 2 3" xfId="11667"/>
    <cellStyle name="Normal 3 3 2 2 6 2 3 2" xfId="11668"/>
    <cellStyle name="Normal 3 3 2 2 6 2 3 2 2" xfId="11669"/>
    <cellStyle name="Normal 3 3 2 2 6 2 3 3" xfId="11670"/>
    <cellStyle name="Normal 3 3 2 2 6 2 4" xfId="11671"/>
    <cellStyle name="Normal 3 3 2 2 6 2 4 2" xfId="11672"/>
    <cellStyle name="Normal 3 3 2 2 6 2 5" xfId="11673"/>
    <cellStyle name="Normal 3 3 2 2 6 3" xfId="11674"/>
    <cellStyle name="Normal 3 3 2 2 6 3 2" xfId="11675"/>
    <cellStyle name="Normal 3 3 2 2 6 3 2 2" xfId="11676"/>
    <cellStyle name="Normal 3 3 2 2 6 3 2 2 2" xfId="11677"/>
    <cellStyle name="Normal 3 3 2 2 6 3 2 3" xfId="11678"/>
    <cellStyle name="Normal 3 3 2 2 6 3 3" xfId="11679"/>
    <cellStyle name="Normal 3 3 2 2 6 3 3 2" xfId="11680"/>
    <cellStyle name="Normal 3 3 2 2 6 3 4" xfId="11681"/>
    <cellStyle name="Normal 3 3 2 2 6 4" xfId="11682"/>
    <cellStyle name="Normal 3 3 2 2 6 4 2" xfId="11683"/>
    <cellStyle name="Normal 3 3 2 2 6 4 2 2" xfId="11684"/>
    <cellStyle name="Normal 3 3 2 2 6 4 3" xfId="11685"/>
    <cellStyle name="Normal 3 3 2 2 6 5" xfId="11686"/>
    <cellStyle name="Normal 3 3 2 2 6 5 2" xfId="11687"/>
    <cellStyle name="Normal 3 3 2 2 6 6" xfId="11688"/>
    <cellStyle name="Normal 3 3 2 2 7" xfId="11689"/>
    <cellStyle name="Normal 3 3 2 2 7 2" xfId="11690"/>
    <cellStyle name="Normal 3 3 2 2 7 2 2" xfId="11691"/>
    <cellStyle name="Normal 3 3 2 2 7 2 2 2" xfId="11692"/>
    <cellStyle name="Normal 3 3 2 2 7 2 2 2 2" xfId="11693"/>
    <cellStyle name="Normal 3 3 2 2 7 2 2 3" xfId="11694"/>
    <cellStyle name="Normal 3 3 2 2 7 2 3" xfId="11695"/>
    <cellStyle name="Normal 3 3 2 2 7 2 3 2" xfId="11696"/>
    <cellStyle name="Normal 3 3 2 2 7 2 4" xfId="11697"/>
    <cellStyle name="Normal 3 3 2 2 7 3" xfId="11698"/>
    <cellStyle name="Normal 3 3 2 2 7 3 2" xfId="11699"/>
    <cellStyle name="Normal 3 3 2 2 7 3 2 2" xfId="11700"/>
    <cellStyle name="Normal 3 3 2 2 7 3 3" xfId="11701"/>
    <cellStyle name="Normal 3 3 2 2 7 4" xfId="11702"/>
    <cellStyle name="Normal 3 3 2 2 7 4 2" xfId="11703"/>
    <cellStyle name="Normal 3 3 2 2 7 5" xfId="11704"/>
    <cellStyle name="Normal 3 3 2 2 8" xfId="11705"/>
    <cellStyle name="Normal 3 3 2 2 8 2" xfId="11706"/>
    <cellStyle name="Normal 3 3 2 2 8 2 2" xfId="11707"/>
    <cellStyle name="Normal 3 3 2 2 8 2 2 2" xfId="11708"/>
    <cellStyle name="Normal 3 3 2 2 8 2 3" xfId="11709"/>
    <cellStyle name="Normal 3 3 2 2 8 3" xfId="11710"/>
    <cellStyle name="Normal 3 3 2 2 8 3 2" xfId="11711"/>
    <cellStyle name="Normal 3 3 2 2 8 4" xfId="11712"/>
    <cellStyle name="Normal 3 3 2 2 9" xfId="11713"/>
    <cellStyle name="Normal 3 3 2 2 9 2" xfId="11714"/>
    <cellStyle name="Normal 3 3 2 2 9 2 2" xfId="11715"/>
    <cellStyle name="Normal 3 3 2 2 9 3" xfId="11716"/>
    <cellStyle name="Normal 3 3 2 3" xfId="11717"/>
    <cellStyle name="Normal 3 3 2 3 10" xfId="11718"/>
    <cellStyle name="Normal 3 3 2 3 2" xfId="11719"/>
    <cellStyle name="Normal 3 3 2 3 2 2" xfId="11720"/>
    <cellStyle name="Normal 3 3 2 3 2 2 2" xfId="11721"/>
    <cellStyle name="Normal 3 3 2 3 2 2 2 2" xfId="11722"/>
    <cellStyle name="Normal 3 3 2 3 2 2 2 2 2" xfId="11723"/>
    <cellStyle name="Normal 3 3 2 3 2 2 2 2 2 2" xfId="11724"/>
    <cellStyle name="Normal 3 3 2 3 2 2 2 2 2 2 2" xfId="11725"/>
    <cellStyle name="Normal 3 3 2 3 2 2 2 2 2 2 2 2" xfId="11726"/>
    <cellStyle name="Normal 3 3 2 3 2 2 2 2 2 2 2 2 2" xfId="11727"/>
    <cellStyle name="Normal 3 3 2 3 2 2 2 2 2 2 2 3" xfId="11728"/>
    <cellStyle name="Normal 3 3 2 3 2 2 2 2 2 2 3" xfId="11729"/>
    <cellStyle name="Normal 3 3 2 3 2 2 2 2 2 2 3 2" xfId="11730"/>
    <cellStyle name="Normal 3 3 2 3 2 2 2 2 2 2 4" xfId="11731"/>
    <cellStyle name="Normal 3 3 2 3 2 2 2 2 2 3" xfId="11732"/>
    <cellStyle name="Normal 3 3 2 3 2 2 2 2 2 3 2" xfId="11733"/>
    <cellStyle name="Normal 3 3 2 3 2 2 2 2 2 3 2 2" xfId="11734"/>
    <cellStyle name="Normal 3 3 2 3 2 2 2 2 2 3 3" xfId="11735"/>
    <cellStyle name="Normal 3 3 2 3 2 2 2 2 2 4" xfId="11736"/>
    <cellStyle name="Normal 3 3 2 3 2 2 2 2 2 4 2" xfId="11737"/>
    <cellStyle name="Normal 3 3 2 3 2 2 2 2 2 5" xfId="11738"/>
    <cellStyle name="Normal 3 3 2 3 2 2 2 2 3" xfId="11739"/>
    <cellStyle name="Normal 3 3 2 3 2 2 2 2 3 2" xfId="11740"/>
    <cellStyle name="Normal 3 3 2 3 2 2 2 2 3 2 2" xfId="11741"/>
    <cellStyle name="Normal 3 3 2 3 2 2 2 2 3 2 2 2" xfId="11742"/>
    <cellStyle name="Normal 3 3 2 3 2 2 2 2 3 2 3" xfId="11743"/>
    <cellStyle name="Normal 3 3 2 3 2 2 2 2 3 3" xfId="11744"/>
    <cellStyle name="Normal 3 3 2 3 2 2 2 2 3 3 2" xfId="11745"/>
    <cellStyle name="Normal 3 3 2 3 2 2 2 2 3 4" xfId="11746"/>
    <cellStyle name="Normal 3 3 2 3 2 2 2 2 4" xfId="11747"/>
    <cellStyle name="Normal 3 3 2 3 2 2 2 2 4 2" xfId="11748"/>
    <cellStyle name="Normal 3 3 2 3 2 2 2 2 4 2 2" xfId="11749"/>
    <cellStyle name="Normal 3 3 2 3 2 2 2 2 4 3" xfId="11750"/>
    <cellStyle name="Normal 3 3 2 3 2 2 2 2 5" xfId="11751"/>
    <cellStyle name="Normal 3 3 2 3 2 2 2 2 5 2" xfId="11752"/>
    <cellStyle name="Normal 3 3 2 3 2 2 2 2 6" xfId="11753"/>
    <cellStyle name="Normal 3 3 2 3 2 2 2 3" xfId="11754"/>
    <cellStyle name="Normal 3 3 2 3 2 2 2 3 2" xfId="11755"/>
    <cellStyle name="Normal 3 3 2 3 2 2 2 3 2 2" xfId="11756"/>
    <cellStyle name="Normal 3 3 2 3 2 2 2 3 2 2 2" xfId="11757"/>
    <cellStyle name="Normal 3 3 2 3 2 2 2 3 2 2 2 2" xfId="11758"/>
    <cellStyle name="Normal 3 3 2 3 2 2 2 3 2 2 3" xfId="11759"/>
    <cellStyle name="Normal 3 3 2 3 2 2 2 3 2 3" xfId="11760"/>
    <cellStyle name="Normal 3 3 2 3 2 2 2 3 2 3 2" xfId="11761"/>
    <cellStyle name="Normal 3 3 2 3 2 2 2 3 2 4" xfId="11762"/>
    <cellStyle name="Normal 3 3 2 3 2 2 2 3 3" xfId="11763"/>
    <cellStyle name="Normal 3 3 2 3 2 2 2 3 3 2" xfId="11764"/>
    <cellStyle name="Normal 3 3 2 3 2 2 2 3 3 2 2" xfId="11765"/>
    <cellStyle name="Normal 3 3 2 3 2 2 2 3 3 3" xfId="11766"/>
    <cellStyle name="Normal 3 3 2 3 2 2 2 3 4" xfId="11767"/>
    <cellStyle name="Normal 3 3 2 3 2 2 2 3 4 2" xfId="11768"/>
    <cellStyle name="Normal 3 3 2 3 2 2 2 3 5" xfId="11769"/>
    <cellStyle name="Normal 3 3 2 3 2 2 2 4" xfId="11770"/>
    <cellStyle name="Normal 3 3 2 3 2 2 2 4 2" xfId="11771"/>
    <cellStyle name="Normal 3 3 2 3 2 2 2 4 2 2" xfId="11772"/>
    <cellStyle name="Normal 3 3 2 3 2 2 2 4 2 2 2" xfId="11773"/>
    <cellStyle name="Normal 3 3 2 3 2 2 2 4 2 3" xfId="11774"/>
    <cellStyle name="Normal 3 3 2 3 2 2 2 4 3" xfId="11775"/>
    <cellStyle name="Normal 3 3 2 3 2 2 2 4 3 2" xfId="11776"/>
    <cellStyle name="Normal 3 3 2 3 2 2 2 4 4" xfId="11777"/>
    <cellStyle name="Normal 3 3 2 3 2 2 2 5" xfId="11778"/>
    <cellStyle name="Normal 3 3 2 3 2 2 2 5 2" xfId="11779"/>
    <cellStyle name="Normal 3 3 2 3 2 2 2 5 2 2" xfId="11780"/>
    <cellStyle name="Normal 3 3 2 3 2 2 2 5 3" xfId="11781"/>
    <cellStyle name="Normal 3 3 2 3 2 2 2 6" xfId="11782"/>
    <cellStyle name="Normal 3 3 2 3 2 2 2 6 2" xfId="11783"/>
    <cellStyle name="Normal 3 3 2 3 2 2 2 7" xfId="11784"/>
    <cellStyle name="Normal 3 3 2 3 2 2 3" xfId="11785"/>
    <cellStyle name="Normal 3 3 2 3 2 2 3 2" xfId="11786"/>
    <cellStyle name="Normal 3 3 2 3 2 2 3 2 2" xfId="11787"/>
    <cellStyle name="Normal 3 3 2 3 2 2 3 2 2 2" xfId="11788"/>
    <cellStyle name="Normal 3 3 2 3 2 2 3 2 2 2 2" xfId="11789"/>
    <cellStyle name="Normal 3 3 2 3 2 2 3 2 2 2 2 2" xfId="11790"/>
    <cellStyle name="Normal 3 3 2 3 2 2 3 2 2 2 3" xfId="11791"/>
    <cellStyle name="Normal 3 3 2 3 2 2 3 2 2 3" xfId="11792"/>
    <cellStyle name="Normal 3 3 2 3 2 2 3 2 2 3 2" xfId="11793"/>
    <cellStyle name="Normal 3 3 2 3 2 2 3 2 2 4" xfId="11794"/>
    <cellStyle name="Normal 3 3 2 3 2 2 3 2 3" xfId="11795"/>
    <cellStyle name="Normal 3 3 2 3 2 2 3 2 3 2" xfId="11796"/>
    <cellStyle name="Normal 3 3 2 3 2 2 3 2 3 2 2" xfId="11797"/>
    <cellStyle name="Normal 3 3 2 3 2 2 3 2 3 3" xfId="11798"/>
    <cellStyle name="Normal 3 3 2 3 2 2 3 2 4" xfId="11799"/>
    <cellStyle name="Normal 3 3 2 3 2 2 3 2 4 2" xfId="11800"/>
    <cellStyle name="Normal 3 3 2 3 2 2 3 2 5" xfId="11801"/>
    <cellStyle name="Normal 3 3 2 3 2 2 3 3" xfId="11802"/>
    <cellStyle name="Normal 3 3 2 3 2 2 3 3 2" xfId="11803"/>
    <cellStyle name="Normal 3 3 2 3 2 2 3 3 2 2" xfId="11804"/>
    <cellStyle name="Normal 3 3 2 3 2 2 3 3 2 2 2" xfId="11805"/>
    <cellStyle name="Normal 3 3 2 3 2 2 3 3 2 3" xfId="11806"/>
    <cellStyle name="Normal 3 3 2 3 2 2 3 3 3" xfId="11807"/>
    <cellStyle name="Normal 3 3 2 3 2 2 3 3 3 2" xfId="11808"/>
    <cellStyle name="Normal 3 3 2 3 2 2 3 3 4" xfId="11809"/>
    <cellStyle name="Normal 3 3 2 3 2 2 3 4" xfId="11810"/>
    <cellStyle name="Normal 3 3 2 3 2 2 3 4 2" xfId="11811"/>
    <cellStyle name="Normal 3 3 2 3 2 2 3 4 2 2" xfId="11812"/>
    <cellStyle name="Normal 3 3 2 3 2 2 3 4 3" xfId="11813"/>
    <cellStyle name="Normal 3 3 2 3 2 2 3 5" xfId="11814"/>
    <cellStyle name="Normal 3 3 2 3 2 2 3 5 2" xfId="11815"/>
    <cellStyle name="Normal 3 3 2 3 2 2 3 6" xfId="11816"/>
    <cellStyle name="Normal 3 3 2 3 2 2 4" xfId="11817"/>
    <cellStyle name="Normal 3 3 2 3 2 2 4 2" xfId="11818"/>
    <cellStyle name="Normal 3 3 2 3 2 2 4 2 2" xfId="11819"/>
    <cellStyle name="Normal 3 3 2 3 2 2 4 2 2 2" xfId="11820"/>
    <cellStyle name="Normal 3 3 2 3 2 2 4 2 2 2 2" xfId="11821"/>
    <cellStyle name="Normal 3 3 2 3 2 2 4 2 2 3" xfId="11822"/>
    <cellStyle name="Normal 3 3 2 3 2 2 4 2 3" xfId="11823"/>
    <cellStyle name="Normal 3 3 2 3 2 2 4 2 3 2" xfId="11824"/>
    <cellStyle name="Normal 3 3 2 3 2 2 4 2 4" xfId="11825"/>
    <cellStyle name="Normal 3 3 2 3 2 2 4 3" xfId="11826"/>
    <cellStyle name="Normal 3 3 2 3 2 2 4 3 2" xfId="11827"/>
    <cellStyle name="Normal 3 3 2 3 2 2 4 3 2 2" xfId="11828"/>
    <cellStyle name="Normal 3 3 2 3 2 2 4 3 3" xfId="11829"/>
    <cellStyle name="Normal 3 3 2 3 2 2 4 4" xfId="11830"/>
    <cellStyle name="Normal 3 3 2 3 2 2 4 4 2" xfId="11831"/>
    <cellStyle name="Normal 3 3 2 3 2 2 4 5" xfId="11832"/>
    <cellStyle name="Normal 3 3 2 3 2 2 5" xfId="11833"/>
    <cellStyle name="Normal 3 3 2 3 2 2 5 2" xfId="11834"/>
    <cellStyle name="Normal 3 3 2 3 2 2 5 2 2" xfId="11835"/>
    <cellStyle name="Normal 3 3 2 3 2 2 5 2 2 2" xfId="11836"/>
    <cellStyle name="Normal 3 3 2 3 2 2 5 2 3" xfId="11837"/>
    <cellStyle name="Normal 3 3 2 3 2 2 5 3" xfId="11838"/>
    <cellStyle name="Normal 3 3 2 3 2 2 5 3 2" xfId="11839"/>
    <cellStyle name="Normal 3 3 2 3 2 2 5 4" xfId="11840"/>
    <cellStyle name="Normal 3 3 2 3 2 2 6" xfId="11841"/>
    <cellStyle name="Normal 3 3 2 3 2 2 6 2" xfId="11842"/>
    <cellStyle name="Normal 3 3 2 3 2 2 6 2 2" xfId="11843"/>
    <cellStyle name="Normal 3 3 2 3 2 2 6 3" xfId="11844"/>
    <cellStyle name="Normal 3 3 2 3 2 2 7" xfId="11845"/>
    <cellStyle name="Normal 3 3 2 3 2 2 7 2" xfId="11846"/>
    <cellStyle name="Normal 3 3 2 3 2 2 8" xfId="11847"/>
    <cellStyle name="Normal 3 3 2 3 2 3" xfId="11848"/>
    <cellStyle name="Normal 3 3 2 3 2 3 2" xfId="11849"/>
    <cellStyle name="Normal 3 3 2 3 2 3 2 2" xfId="11850"/>
    <cellStyle name="Normal 3 3 2 3 2 3 2 2 2" xfId="11851"/>
    <cellStyle name="Normal 3 3 2 3 2 3 2 2 2 2" xfId="11852"/>
    <cellStyle name="Normal 3 3 2 3 2 3 2 2 2 2 2" xfId="11853"/>
    <cellStyle name="Normal 3 3 2 3 2 3 2 2 2 2 2 2" xfId="11854"/>
    <cellStyle name="Normal 3 3 2 3 2 3 2 2 2 2 3" xfId="11855"/>
    <cellStyle name="Normal 3 3 2 3 2 3 2 2 2 3" xfId="11856"/>
    <cellStyle name="Normal 3 3 2 3 2 3 2 2 2 3 2" xfId="11857"/>
    <cellStyle name="Normal 3 3 2 3 2 3 2 2 2 4" xfId="11858"/>
    <cellStyle name="Normal 3 3 2 3 2 3 2 2 3" xfId="11859"/>
    <cellStyle name="Normal 3 3 2 3 2 3 2 2 3 2" xfId="11860"/>
    <cellStyle name="Normal 3 3 2 3 2 3 2 2 3 2 2" xfId="11861"/>
    <cellStyle name="Normal 3 3 2 3 2 3 2 2 3 3" xfId="11862"/>
    <cellStyle name="Normal 3 3 2 3 2 3 2 2 4" xfId="11863"/>
    <cellStyle name="Normal 3 3 2 3 2 3 2 2 4 2" xfId="11864"/>
    <cellStyle name="Normal 3 3 2 3 2 3 2 2 5" xfId="11865"/>
    <cellStyle name="Normal 3 3 2 3 2 3 2 3" xfId="11866"/>
    <cellStyle name="Normal 3 3 2 3 2 3 2 3 2" xfId="11867"/>
    <cellStyle name="Normal 3 3 2 3 2 3 2 3 2 2" xfId="11868"/>
    <cellStyle name="Normal 3 3 2 3 2 3 2 3 2 2 2" xfId="11869"/>
    <cellStyle name="Normal 3 3 2 3 2 3 2 3 2 3" xfId="11870"/>
    <cellStyle name="Normal 3 3 2 3 2 3 2 3 3" xfId="11871"/>
    <cellStyle name="Normal 3 3 2 3 2 3 2 3 3 2" xfId="11872"/>
    <cellStyle name="Normal 3 3 2 3 2 3 2 3 4" xfId="11873"/>
    <cellStyle name="Normal 3 3 2 3 2 3 2 4" xfId="11874"/>
    <cellStyle name="Normal 3 3 2 3 2 3 2 4 2" xfId="11875"/>
    <cellStyle name="Normal 3 3 2 3 2 3 2 4 2 2" xfId="11876"/>
    <cellStyle name="Normal 3 3 2 3 2 3 2 4 3" xfId="11877"/>
    <cellStyle name="Normal 3 3 2 3 2 3 2 5" xfId="11878"/>
    <cellStyle name="Normal 3 3 2 3 2 3 2 5 2" xfId="11879"/>
    <cellStyle name="Normal 3 3 2 3 2 3 2 6" xfId="11880"/>
    <cellStyle name="Normal 3 3 2 3 2 3 3" xfId="11881"/>
    <cellStyle name="Normal 3 3 2 3 2 3 3 2" xfId="11882"/>
    <cellStyle name="Normal 3 3 2 3 2 3 3 2 2" xfId="11883"/>
    <cellStyle name="Normal 3 3 2 3 2 3 3 2 2 2" xfId="11884"/>
    <cellStyle name="Normal 3 3 2 3 2 3 3 2 2 2 2" xfId="11885"/>
    <cellStyle name="Normal 3 3 2 3 2 3 3 2 2 3" xfId="11886"/>
    <cellStyle name="Normal 3 3 2 3 2 3 3 2 3" xfId="11887"/>
    <cellStyle name="Normal 3 3 2 3 2 3 3 2 3 2" xfId="11888"/>
    <cellStyle name="Normal 3 3 2 3 2 3 3 2 4" xfId="11889"/>
    <cellStyle name="Normal 3 3 2 3 2 3 3 3" xfId="11890"/>
    <cellStyle name="Normal 3 3 2 3 2 3 3 3 2" xfId="11891"/>
    <cellStyle name="Normal 3 3 2 3 2 3 3 3 2 2" xfId="11892"/>
    <cellStyle name="Normal 3 3 2 3 2 3 3 3 3" xfId="11893"/>
    <cellStyle name="Normal 3 3 2 3 2 3 3 4" xfId="11894"/>
    <cellStyle name="Normal 3 3 2 3 2 3 3 4 2" xfId="11895"/>
    <cellStyle name="Normal 3 3 2 3 2 3 3 5" xfId="11896"/>
    <cellStyle name="Normal 3 3 2 3 2 3 4" xfId="11897"/>
    <cellStyle name="Normal 3 3 2 3 2 3 4 2" xfId="11898"/>
    <cellStyle name="Normal 3 3 2 3 2 3 4 2 2" xfId="11899"/>
    <cellStyle name="Normal 3 3 2 3 2 3 4 2 2 2" xfId="11900"/>
    <cellStyle name="Normal 3 3 2 3 2 3 4 2 3" xfId="11901"/>
    <cellStyle name="Normal 3 3 2 3 2 3 4 3" xfId="11902"/>
    <cellStyle name="Normal 3 3 2 3 2 3 4 3 2" xfId="11903"/>
    <cellStyle name="Normal 3 3 2 3 2 3 4 4" xfId="11904"/>
    <cellStyle name="Normal 3 3 2 3 2 3 5" xfId="11905"/>
    <cellStyle name="Normal 3 3 2 3 2 3 5 2" xfId="11906"/>
    <cellStyle name="Normal 3 3 2 3 2 3 5 2 2" xfId="11907"/>
    <cellStyle name="Normal 3 3 2 3 2 3 5 3" xfId="11908"/>
    <cellStyle name="Normal 3 3 2 3 2 3 6" xfId="11909"/>
    <cellStyle name="Normal 3 3 2 3 2 3 6 2" xfId="11910"/>
    <cellStyle name="Normal 3 3 2 3 2 3 7" xfId="11911"/>
    <cellStyle name="Normal 3 3 2 3 2 4" xfId="11912"/>
    <cellStyle name="Normal 3 3 2 3 2 4 2" xfId="11913"/>
    <cellStyle name="Normal 3 3 2 3 2 4 2 2" xfId="11914"/>
    <cellStyle name="Normal 3 3 2 3 2 4 2 2 2" xfId="11915"/>
    <cellStyle name="Normal 3 3 2 3 2 4 2 2 2 2" xfId="11916"/>
    <cellStyle name="Normal 3 3 2 3 2 4 2 2 2 2 2" xfId="11917"/>
    <cellStyle name="Normal 3 3 2 3 2 4 2 2 2 3" xfId="11918"/>
    <cellStyle name="Normal 3 3 2 3 2 4 2 2 3" xfId="11919"/>
    <cellStyle name="Normal 3 3 2 3 2 4 2 2 3 2" xfId="11920"/>
    <cellStyle name="Normal 3 3 2 3 2 4 2 2 4" xfId="11921"/>
    <cellStyle name="Normal 3 3 2 3 2 4 2 3" xfId="11922"/>
    <cellStyle name="Normal 3 3 2 3 2 4 2 3 2" xfId="11923"/>
    <cellStyle name="Normal 3 3 2 3 2 4 2 3 2 2" xfId="11924"/>
    <cellStyle name="Normal 3 3 2 3 2 4 2 3 3" xfId="11925"/>
    <cellStyle name="Normal 3 3 2 3 2 4 2 4" xfId="11926"/>
    <cellStyle name="Normal 3 3 2 3 2 4 2 4 2" xfId="11927"/>
    <cellStyle name="Normal 3 3 2 3 2 4 2 5" xfId="11928"/>
    <cellStyle name="Normal 3 3 2 3 2 4 3" xfId="11929"/>
    <cellStyle name="Normal 3 3 2 3 2 4 3 2" xfId="11930"/>
    <cellStyle name="Normal 3 3 2 3 2 4 3 2 2" xfId="11931"/>
    <cellStyle name="Normal 3 3 2 3 2 4 3 2 2 2" xfId="11932"/>
    <cellStyle name="Normal 3 3 2 3 2 4 3 2 3" xfId="11933"/>
    <cellStyle name="Normal 3 3 2 3 2 4 3 3" xfId="11934"/>
    <cellStyle name="Normal 3 3 2 3 2 4 3 3 2" xfId="11935"/>
    <cellStyle name="Normal 3 3 2 3 2 4 3 4" xfId="11936"/>
    <cellStyle name="Normal 3 3 2 3 2 4 4" xfId="11937"/>
    <cellStyle name="Normal 3 3 2 3 2 4 4 2" xfId="11938"/>
    <cellStyle name="Normal 3 3 2 3 2 4 4 2 2" xfId="11939"/>
    <cellStyle name="Normal 3 3 2 3 2 4 4 3" xfId="11940"/>
    <cellStyle name="Normal 3 3 2 3 2 4 5" xfId="11941"/>
    <cellStyle name="Normal 3 3 2 3 2 4 5 2" xfId="11942"/>
    <cellStyle name="Normal 3 3 2 3 2 4 6" xfId="11943"/>
    <cellStyle name="Normal 3 3 2 3 2 5" xfId="11944"/>
    <cellStyle name="Normal 3 3 2 3 2 5 2" xfId="11945"/>
    <cellStyle name="Normal 3 3 2 3 2 5 2 2" xfId="11946"/>
    <cellStyle name="Normal 3 3 2 3 2 5 2 2 2" xfId="11947"/>
    <cellStyle name="Normal 3 3 2 3 2 5 2 2 2 2" xfId="11948"/>
    <cellStyle name="Normal 3 3 2 3 2 5 2 2 3" xfId="11949"/>
    <cellStyle name="Normal 3 3 2 3 2 5 2 3" xfId="11950"/>
    <cellStyle name="Normal 3 3 2 3 2 5 2 3 2" xfId="11951"/>
    <cellStyle name="Normal 3 3 2 3 2 5 2 4" xfId="11952"/>
    <cellStyle name="Normal 3 3 2 3 2 5 3" xfId="11953"/>
    <cellStyle name="Normal 3 3 2 3 2 5 3 2" xfId="11954"/>
    <cellStyle name="Normal 3 3 2 3 2 5 3 2 2" xfId="11955"/>
    <cellStyle name="Normal 3 3 2 3 2 5 3 3" xfId="11956"/>
    <cellStyle name="Normal 3 3 2 3 2 5 4" xfId="11957"/>
    <cellStyle name="Normal 3 3 2 3 2 5 4 2" xfId="11958"/>
    <cellStyle name="Normal 3 3 2 3 2 5 5" xfId="11959"/>
    <cellStyle name="Normal 3 3 2 3 2 6" xfId="11960"/>
    <cellStyle name="Normal 3 3 2 3 2 6 2" xfId="11961"/>
    <cellStyle name="Normal 3 3 2 3 2 6 2 2" xfId="11962"/>
    <cellStyle name="Normal 3 3 2 3 2 6 2 2 2" xfId="11963"/>
    <cellStyle name="Normal 3 3 2 3 2 6 2 3" xfId="11964"/>
    <cellStyle name="Normal 3 3 2 3 2 6 3" xfId="11965"/>
    <cellStyle name="Normal 3 3 2 3 2 6 3 2" xfId="11966"/>
    <cellStyle name="Normal 3 3 2 3 2 6 4" xfId="11967"/>
    <cellStyle name="Normal 3 3 2 3 2 7" xfId="11968"/>
    <cellStyle name="Normal 3 3 2 3 2 7 2" xfId="11969"/>
    <cellStyle name="Normal 3 3 2 3 2 7 2 2" xfId="11970"/>
    <cellStyle name="Normal 3 3 2 3 2 7 3" xfId="11971"/>
    <cellStyle name="Normal 3 3 2 3 2 8" xfId="11972"/>
    <cellStyle name="Normal 3 3 2 3 2 8 2" xfId="11973"/>
    <cellStyle name="Normal 3 3 2 3 2 9" xfId="11974"/>
    <cellStyle name="Normal 3 3 2 3 3" xfId="11975"/>
    <cellStyle name="Normal 3 3 2 3 3 2" xfId="11976"/>
    <cellStyle name="Normal 3 3 2 3 3 2 2" xfId="11977"/>
    <cellStyle name="Normal 3 3 2 3 3 2 2 2" xfId="11978"/>
    <cellStyle name="Normal 3 3 2 3 3 2 2 2 2" xfId="11979"/>
    <cellStyle name="Normal 3 3 2 3 3 2 2 2 2 2" xfId="11980"/>
    <cellStyle name="Normal 3 3 2 3 3 2 2 2 2 2 2" xfId="11981"/>
    <cellStyle name="Normal 3 3 2 3 3 2 2 2 2 2 2 2" xfId="11982"/>
    <cellStyle name="Normal 3 3 2 3 3 2 2 2 2 2 3" xfId="11983"/>
    <cellStyle name="Normal 3 3 2 3 3 2 2 2 2 3" xfId="11984"/>
    <cellStyle name="Normal 3 3 2 3 3 2 2 2 2 3 2" xfId="11985"/>
    <cellStyle name="Normal 3 3 2 3 3 2 2 2 2 4" xfId="11986"/>
    <cellStyle name="Normal 3 3 2 3 3 2 2 2 3" xfId="11987"/>
    <cellStyle name="Normal 3 3 2 3 3 2 2 2 3 2" xfId="11988"/>
    <cellStyle name="Normal 3 3 2 3 3 2 2 2 3 2 2" xfId="11989"/>
    <cellStyle name="Normal 3 3 2 3 3 2 2 2 3 3" xfId="11990"/>
    <cellStyle name="Normal 3 3 2 3 3 2 2 2 4" xfId="11991"/>
    <cellStyle name="Normal 3 3 2 3 3 2 2 2 4 2" xfId="11992"/>
    <cellStyle name="Normal 3 3 2 3 3 2 2 2 5" xfId="11993"/>
    <cellStyle name="Normal 3 3 2 3 3 2 2 3" xfId="11994"/>
    <cellStyle name="Normal 3 3 2 3 3 2 2 3 2" xfId="11995"/>
    <cellStyle name="Normal 3 3 2 3 3 2 2 3 2 2" xfId="11996"/>
    <cellStyle name="Normal 3 3 2 3 3 2 2 3 2 2 2" xfId="11997"/>
    <cellStyle name="Normal 3 3 2 3 3 2 2 3 2 3" xfId="11998"/>
    <cellStyle name="Normal 3 3 2 3 3 2 2 3 3" xfId="11999"/>
    <cellStyle name="Normal 3 3 2 3 3 2 2 3 3 2" xfId="12000"/>
    <cellStyle name="Normal 3 3 2 3 3 2 2 3 4" xfId="12001"/>
    <cellStyle name="Normal 3 3 2 3 3 2 2 4" xfId="12002"/>
    <cellStyle name="Normal 3 3 2 3 3 2 2 4 2" xfId="12003"/>
    <cellStyle name="Normal 3 3 2 3 3 2 2 4 2 2" xfId="12004"/>
    <cellStyle name="Normal 3 3 2 3 3 2 2 4 3" xfId="12005"/>
    <cellStyle name="Normal 3 3 2 3 3 2 2 5" xfId="12006"/>
    <cellStyle name="Normal 3 3 2 3 3 2 2 5 2" xfId="12007"/>
    <cellStyle name="Normal 3 3 2 3 3 2 2 6" xfId="12008"/>
    <cellStyle name="Normal 3 3 2 3 3 2 3" xfId="12009"/>
    <cellStyle name="Normal 3 3 2 3 3 2 3 2" xfId="12010"/>
    <cellStyle name="Normal 3 3 2 3 3 2 3 2 2" xfId="12011"/>
    <cellStyle name="Normal 3 3 2 3 3 2 3 2 2 2" xfId="12012"/>
    <cellStyle name="Normal 3 3 2 3 3 2 3 2 2 2 2" xfId="12013"/>
    <cellStyle name="Normal 3 3 2 3 3 2 3 2 2 3" xfId="12014"/>
    <cellStyle name="Normal 3 3 2 3 3 2 3 2 3" xfId="12015"/>
    <cellStyle name="Normal 3 3 2 3 3 2 3 2 3 2" xfId="12016"/>
    <cellStyle name="Normal 3 3 2 3 3 2 3 2 4" xfId="12017"/>
    <cellStyle name="Normal 3 3 2 3 3 2 3 3" xfId="12018"/>
    <cellStyle name="Normal 3 3 2 3 3 2 3 3 2" xfId="12019"/>
    <cellStyle name="Normal 3 3 2 3 3 2 3 3 2 2" xfId="12020"/>
    <cellStyle name="Normal 3 3 2 3 3 2 3 3 3" xfId="12021"/>
    <cellStyle name="Normal 3 3 2 3 3 2 3 4" xfId="12022"/>
    <cellStyle name="Normal 3 3 2 3 3 2 3 4 2" xfId="12023"/>
    <cellStyle name="Normal 3 3 2 3 3 2 3 5" xfId="12024"/>
    <cellStyle name="Normal 3 3 2 3 3 2 4" xfId="12025"/>
    <cellStyle name="Normal 3 3 2 3 3 2 4 2" xfId="12026"/>
    <cellStyle name="Normal 3 3 2 3 3 2 4 2 2" xfId="12027"/>
    <cellStyle name="Normal 3 3 2 3 3 2 4 2 2 2" xfId="12028"/>
    <cellStyle name="Normal 3 3 2 3 3 2 4 2 3" xfId="12029"/>
    <cellStyle name="Normal 3 3 2 3 3 2 4 3" xfId="12030"/>
    <cellStyle name="Normal 3 3 2 3 3 2 4 3 2" xfId="12031"/>
    <cellStyle name="Normal 3 3 2 3 3 2 4 4" xfId="12032"/>
    <cellStyle name="Normal 3 3 2 3 3 2 5" xfId="12033"/>
    <cellStyle name="Normal 3 3 2 3 3 2 5 2" xfId="12034"/>
    <cellStyle name="Normal 3 3 2 3 3 2 5 2 2" xfId="12035"/>
    <cellStyle name="Normal 3 3 2 3 3 2 5 3" xfId="12036"/>
    <cellStyle name="Normal 3 3 2 3 3 2 6" xfId="12037"/>
    <cellStyle name="Normal 3 3 2 3 3 2 6 2" xfId="12038"/>
    <cellStyle name="Normal 3 3 2 3 3 2 7" xfId="12039"/>
    <cellStyle name="Normal 3 3 2 3 3 3" xfId="12040"/>
    <cellStyle name="Normal 3 3 2 3 3 3 2" xfId="12041"/>
    <cellStyle name="Normal 3 3 2 3 3 3 2 2" xfId="12042"/>
    <cellStyle name="Normal 3 3 2 3 3 3 2 2 2" xfId="12043"/>
    <cellStyle name="Normal 3 3 2 3 3 3 2 2 2 2" xfId="12044"/>
    <cellStyle name="Normal 3 3 2 3 3 3 2 2 2 2 2" xfId="12045"/>
    <cellStyle name="Normal 3 3 2 3 3 3 2 2 2 3" xfId="12046"/>
    <cellStyle name="Normal 3 3 2 3 3 3 2 2 3" xfId="12047"/>
    <cellStyle name="Normal 3 3 2 3 3 3 2 2 3 2" xfId="12048"/>
    <cellStyle name="Normal 3 3 2 3 3 3 2 2 4" xfId="12049"/>
    <cellStyle name="Normal 3 3 2 3 3 3 2 3" xfId="12050"/>
    <cellStyle name="Normal 3 3 2 3 3 3 2 3 2" xfId="12051"/>
    <cellStyle name="Normal 3 3 2 3 3 3 2 3 2 2" xfId="12052"/>
    <cellStyle name="Normal 3 3 2 3 3 3 2 3 3" xfId="12053"/>
    <cellStyle name="Normal 3 3 2 3 3 3 2 4" xfId="12054"/>
    <cellStyle name="Normal 3 3 2 3 3 3 2 4 2" xfId="12055"/>
    <cellStyle name="Normal 3 3 2 3 3 3 2 5" xfId="12056"/>
    <cellStyle name="Normal 3 3 2 3 3 3 3" xfId="12057"/>
    <cellStyle name="Normal 3 3 2 3 3 3 3 2" xfId="12058"/>
    <cellStyle name="Normal 3 3 2 3 3 3 3 2 2" xfId="12059"/>
    <cellStyle name="Normal 3 3 2 3 3 3 3 2 2 2" xfId="12060"/>
    <cellStyle name="Normal 3 3 2 3 3 3 3 2 3" xfId="12061"/>
    <cellStyle name="Normal 3 3 2 3 3 3 3 3" xfId="12062"/>
    <cellStyle name="Normal 3 3 2 3 3 3 3 3 2" xfId="12063"/>
    <cellStyle name="Normal 3 3 2 3 3 3 3 4" xfId="12064"/>
    <cellStyle name="Normal 3 3 2 3 3 3 4" xfId="12065"/>
    <cellStyle name="Normal 3 3 2 3 3 3 4 2" xfId="12066"/>
    <cellStyle name="Normal 3 3 2 3 3 3 4 2 2" xfId="12067"/>
    <cellStyle name="Normal 3 3 2 3 3 3 4 3" xfId="12068"/>
    <cellStyle name="Normal 3 3 2 3 3 3 5" xfId="12069"/>
    <cellStyle name="Normal 3 3 2 3 3 3 5 2" xfId="12070"/>
    <cellStyle name="Normal 3 3 2 3 3 3 6" xfId="12071"/>
    <cellStyle name="Normal 3 3 2 3 3 4" xfId="12072"/>
    <cellStyle name="Normal 3 3 2 3 3 4 2" xfId="12073"/>
    <cellStyle name="Normal 3 3 2 3 3 4 2 2" xfId="12074"/>
    <cellStyle name="Normal 3 3 2 3 3 4 2 2 2" xfId="12075"/>
    <cellStyle name="Normal 3 3 2 3 3 4 2 2 2 2" xfId="12076"/>
    <cellStyle name="Normal 3 3 2 3 3 4 2 2 3" xfId="12077"/>
    <cellStyle name="Normal 3 3 2 3 3 4 2 3" xfId="12078"/>
    <cellStyle name="Normal 3 3 2 3 3 4 2 3 2" xfId="12079"/>
    <cellStyle name="Normal 3 3 2 3 3 4 2 4" xfId="12080"/>
    <cellStyle name="Normal 3 3 2 3 3 4 3" xfId="12081"/>
    <cellStyle name="Normal 3 3 2 3 3 4 3 2" xfId="12082"/>
    <cellStyle name="Normal 3 3 2 3 3 4 3 2 2" xfId="12083"/>
    <cellStyle name="Normal 3 3 2 3 3 4 3 3" xfId="12084"/>
    <cellStyle name="Normal 3 3 2 3 3 4 4" xfId="12085"/>
    <cellStyle name="Normal 3 3 2 3 3 4 4 2" xfId="12086"/>
    <cellStyle name="Normal 3 3 2 3 3 4 5" xfId="12087"/>
    <cellStyle name="Normal 3 3 2 3 3 5" xfId="12088"/>
    <cellStyle name="Normal 3 3 2 3 3 5 2" xfId="12089"/>
    <cellStyle name="Normal 3 3 2 3 3 5 2 2" xfId="12090"/>
    <cellStyle name="Normal 3 3 2 3 3 5 2 2 2" xfId="12091"/>
    <cellStyle name="Normal 3 3 2 3 3 5 2 3" xfId="12092"/>
    <cellStyle name="Normal 3 3 2 3 3 5 3" xfId="12093"/>
    <cellStyle name="Normal 3 3 2 3 3 5 3 2" xfId="12094"/>
    <cellStyle name="Normal 3 3 2 3 3 5 4" xfId="12095"/>
    <cellStyle name="Normal 3 3 2 3 3 6" xfId="12096"/>
    <cellStyle name="Normal 3 3 2 3 3 6 2" xfId="12097"/>
    <cellStyle name="Normal 3 3 2 3 3 6 2 2" xfId="12098"/>
    <cellStyle name="Normal 3 3 2 3 3 6 3" xfId="12099"/>
    <cellStyle name="Normal 3 3 2 3 3 7" xfId="12100"/>
    <cellStyle name="Normal 3 3 2 3 3 7 2" xfId="12101"/>
    <cellStyle name="Normal 3 3 2 3 3 8" xfId="12102"/>
    <cellStyle name="Normal 3 3 2 3 4" xfId="12103"/>
    <cellStyle name="Normal 3 3 2 3 4 2" xfId="12104"/>
    <cellStyle name="Normal 3 3 2 3 4 2 2" xfId="12105"/>
    <cellStyle name="Normal 3 3 2 3 4 2 2 2" xfId="12106"/>
    <cellStyle name="Normal 3 3 2 3 4 2 2 2 2" xfId="12107"/>
    <cellStyle name="Normal 3 3 2 3 4 2 2 2 2 2" xfId="12108"/>
    <cellStyle name="Normal 3 3 2 3 4 2 2 2 2 2 2" xfId="12109"/>
    <cellStyle name="Normal 3 3 2 3 4 2 2 2 2 3" xfId="12110"/>
    <cellStyle name="Normal 3 3 2 3 4 2 2 2 3" xfId="12111"/>
    <cellStyle name="Normal 3 3 2 3 4 2 2 2 3 2" xfId="12112"/>
    <cellStyle name="Normal 3 3 2 3 4 2 2 2 4" xfId="12113"/>
    <cellStyle name="Normal 3 3 2 3 4 2 2 3" xfId="12114"/>
    <cellStyle name="Normal 3 3 2 3 4 2 2 3 2" xfId="12115"/>
    <cellStyle name="Normal 3 3 2 3 4 2 2 3 2 2" xfId="12116"/>
    <cellStyle name="Normal 3 3 2 3 4 2 2 3 3" xfId="12117"/>
    <cellStyle name="Normal 3 3 2 3 4 2 2 4" xfId="12118"/>
    <cellStyle name="Normal 3 3 2 3 4 2 2 4 2" xfId="12119"/>
    <cellStyle name="Normal 3 3 2 3 4 2 2 5" xfId="12120"/>
    <cellStyle name="Normal 3 3 2 3 4 2 3" xfId="12121"/>
    <cellStyle name="Normal 3 3 2 3 4 2 3 2" xfId="12122"/>
    <cellStyle name="Normal 3 3 2 3 4 2 3 2 2" xfId="12123"/>
    <cellStyle name="Normal 3 3 2 3 4 2 3 2 2 2" xfId="12124"/>
    <cellStyle name="Normal 3 3 2 3 4 2 3 2 3" xfId="12125"/>
    <cellStyle name="Normal 3 3 2 3 4 2 3 3" xfId="12126"/>
    <cellStyle name="Normal 3 3 2 3 4 2 3 3 2" xfId="12127"/>
    <cellStyle name="Normal 3 3 2 3 4 2 3 4" xfId="12128"/>
    <cellStyle name="Normal 3 3 2 3 4 2 4" xfId="12129"/>
    <cellStyle name="Normal 3 3 2 3 4 2 4 2" xfId="12130"/>
    <cellStyle name="Normal 3 3 2 3 4 2 4 2 2" xfId="12131"/>
    <cellStyle name="Normal 3 3 2 3 4 2 4 3" xfId="12132"/>
    <cellStyle name="Normal 3 3 2 3 4 2 5" xfId="12133"/>
    <cellStyle name="Normal 3 3 2 3 4 2 5 2" xfId="12134"/>
    <cellStyle name="Normal 3 3 2 3 4 2 6" xfId="12135"/>
    <cellStyle name="Normal 3 3 2 3 4 3" xfId="12136"/>
    <cellStyle name="Normal 3 3 2 3 4 3 2" xfId="12137"/>
    <cellStyle name="Normal 3 3 2 3 4 3 2 2" xfId="12138"/>
    <cellStyle name="Normal 3 3 2 3 4 3 2 2 2" xfId="12139"/>
    <cellStyle name="Normal 3 3 2 3 4 3 2 2 2 2" xfId="12140"/>
    <cellStyle name="Normal 3 3 2 3 4 3 2 2 3" xfId="12141"/>
    <cellStyle name="Normal 3 3 2 3 4 3 2 3" xfId="12142"/>
    <cellStyle name="Normal 3 3 2 3 4 3 2 3 2" xfId="12143"/>
    <cellStyle name="Normal 3 3 2 3 4 3 2 4" xfId="12144"/>
    <cellStyle name="Normal 3 3 2 3 4 3 3" xfId="12145"/>
    <cellStyle name="Normal 3 3 2 3 4 3 3 2" xfId="12146"/>
    <cellStyle name="Normal 3 3 2 3 4 3 3 2 2" xfId="12147"/>
    <cellStyle name="Normal 3 3 2 3 4 3 3 3" xfId="12148"/>
    <cellStyle name="Normal 3 3 2 3 4 3 4" xfId="12149"/>
    <cellStyle name="Normal 3 3 2 3 4 3 4 2" xfId="12150"/>
    <cellStyle name="Normal 3 3 2 3 4 3 5" xfId="12151"/>
    <cellStyle name="Normal 3 3 2 3 4 4" xfId="12152"/>
    <cellStyle name="Normal 3 3 2 3 4 4 2" xfId="12153"/>
    <cellStyle name="Normal 3 3 2 3 4 4 2 2" xfId="12154"/>
    <cellStyle name="Normal 3 3 2 3 4 4 2 2 2" xfId="12155"/>
    <cellStyle name="Normal 3 3 2 3 4 4 2 3" xfId="12156"/>
    <cellStyle name="Normal 3 3 2 3 4 4 3" xfId="12157"/>
    <cellStyle name="Normal 3 3 2 3 4 4 3 2" xfId="12158"/>
    <cellStyle name="Normal 3 3 2 3 4 4 4" xfId="12159"/>
    <cellStyle name="Normal 3 3 2 3 4 5" xfId="12160"/>
    <cellStyle name="Normal 3 3 2 3 4 5 2" xfId="12161"/>
    <cellStyle name="Normal 3 3 2 3 4 5 2 2" xfId="12162"/>
    <cellStyle name="Normal 3 3 2 3 4 5 3" xfId="12163"/>
    <cellStyle name="Normal 3 3 2 3 4 6" xfId="12164"/>
    <cellStyle name="Normal 3 3 2 3 4 6 2" xfId="12165"/>
    <cellStyle name="Normal 3 3 2 3 4 7" xfId="12166"/>
    <cellStyle name="Normal 3 3 2 3 5" xfId="12167"/>
    <cellStyle name="Normal 3 3 2 3 5 2" xfId="12168"/>
    <cellStyle name="Normal 3 3 2 3 5 2 2" xfId="12169"/>
    <cellStyle name="Normal 3 3 2 3 5 2 2 2" xfId="12170"/>
    <cellStyle name="Normal 3 3 2 3 5 2 2 2 2" xfId="12171"/>
    <cellStyle name="Normal 3 3 2 3 5 2 2 2 2 2" xfId="12172"/>
    <cellStyle name="Normal 3 3 2 3 5 2 2 2 3" xfId="12173"/>
    <cellStyle name="Normal 3 3 2 3 5 2 2 3" xfId="12174"/>
    <cellStyle name="Normal 3 3 2 3 5 2 2 3 2" xfId="12175"/>
    <cellStyle name="Normal 3 3 2 3 5 2 2 4" xfId="12176"/>
    <cellStyle name="Normal 3 3 2 3 5 2 3" xfId="12177"/>
    <cellStyle name="Normal 3 3 2 3 5 2 3 2" xfId="12178"/>
    <cellStyle name="Normal 3 3 2 3 5 2 3 2 2" xfId="12179"/>
    <cellStyle name="Normal 3 3 2 3 5 2 3 3" xfId="12180"/>
    <cellStyle name="Normal 3 3 2 3 5 2 4" xfId="12181"/>
    <cellStyle name="Normal 3 3 2 3 5 2 4 2" xfId="12182"/>
    <cellStyle name="Normal 3 3 2 3 5 2 5" xfId="12183"/>
    <cellStyle name="Normal 3 3 2 3 5 3" xfId="12184"/>
    <cellStyle name="Normal 3 3 2 3 5 3 2" xfId="12185"/>
    <cellStyle name="Normal 3 3 2 3 5 3 2 2" xfId="12186"/>
    <cellStyle name="Normal 3 3 2 3 5 3 2 2 2" xfId="12187"/>
    <cellStyle name="Normal 3 3 2 3 5 3 2 3" xfId="12188"/>
    <cellStyle name="Normal 3 3 2 3 5 3 3" xfId="12189"/>
    <cellStyle name="Normal 3 3 2 3 5 3 3 2" xfId="12190"/>
    <cellStyle name="Normal 3 3 2 3 5 3 4" xfId="12191"/>
    <cellStyle name="Normal 3 3 2 3 5 4" xfId="12192"/>
    <cellStyle name="Normal 3 3 2 3 5 4 2" xfId="12193"/>
    <cellStyle name="Normal 3 3 2 3 5 4 2 2" xfId="12194"/>
    <cellStyle name="Normal 3 3 2 3 5 4 3" xfId="12195"/>
    <cellStyle name="Normal 3 3 2 3 5 5" xfId="12196"/>
    <cellStyle name="Normal 3 3 2 3 5 5 2" xfId="12197"/>
    <cellStyle name="Normal 3 3 2 3 5 6" xfId="12198"/>
    <cellStyle name="Normal 3 3 2 3 6" xfId="12199"/>
    <cellStyle name="Normal 3 3 2 3 6 2" xfId="12200"/>
    <cellStyle name="Normal 3 3 2 3 6 2 2" xfId="12201"/>
    <cellStyle name="Normal 3 3 2 3 6 2 2 2" xfId="12202"/>
    <cellStyle name="Normal 3 3 2 3 6 2 2 2 2" xfId="12203"/>
    <cellStyle name="Normal 3 3 2 3 6 2 2 3" xfId="12204"/>
    <cellStyle name="Normal 3 3 2 3 6 2 3" xfId="12205"/>
    <cellStyle name="Normal 3 3 2 3 6 2 3 2" xfId="12206"/>
    <cellStyle name="Normal 3 3 2 3 6 2 4" xfId="12207"/>
    <cellStyle name="Normal 3 3 2 3 6 3" xfId="12208"/>
    <cellStyle name="Normal 3 3 2 3 6 3 2" xfId="12209"/>
    <cellStyle name="Normal 3 3 2 3 6 3 2 2" xfId="12210"/>
    <cellStyle name="Normal 3 3 2 3 6 3 3" xfId="12211"/>
    <cellStyle name="Normal 3 3 2 3 6 4" xfId="12212"/>
    <cellStyle name="Normal 3 3 2 3 6 4 2" xfId="12213"/>
    <cellStyle name="Normal 3 3 2 3 6 5" xfId="12214"/>
    <cellStyle name="Normal 3 3 2 3 7" xfId="12215"/>
    <cellStyle name="Normal 3 3 2 3 7 2" xfId="12216"/>
    <cellStyle name="Normal 3 3 2 3 7 2 2" xfId="12217"/>
    <cellStyle name="Normal 3 3 2 3 7 2 2 2" xfId="12218"/>
    <cellStyle name="Normal 3 3 2 3 7 2 3" xfId="12219"/>
    <cellStyle name="Normal 3 3 2 3 7 3" xfId="12220"/>
    <cellStyle name="Normal 3 3 2 3 7 3 2" xfId="12221"/>
    <cellStyle name="Normal 3 3 2 3 7 4" xfId="12222"/>
    <cellStyle name="Normal 3 3 2 3 8" xfId="12223"/>
    <cellStyle name="Normal 3 3 2 3 8 2" xfId="12224"/>
    <cellStyle name="Normal 3 3 2 3 8 2 2" xfId="12225"/>
    <cellStyle name="Normal 3 3 2 3 8 3" xfId="12226"/>
    <cellStyle name="Normal 3 3 2 3 9" xfId="12227"/>
    <cellStyle name="Normal 3 3 2 3 9 2" xfId="12228"/>
    <cellStyle name="Normal 3 3 2 4" xfId="12229"/>
    <cellStyle name="Normal 3 3 2 4 2" xfId="12230"/>
    <cellStyle name="Normal 3 3 2 4 2 2" xfId="12231"/>
    <cellStyle name="Normal 3 3 2 4 2 2 2" xfId="12232"/>
    <cellStyle name="Normal 3 3 2 4 2 2 2 2" xfId="12233"/>
    <cellStyle name="Normal 3 3 2 4 2 2 2 2 2" xfId="12234"/>
    <cellStyle name="Normal 3 3 2 4 2 2 2 2 2 2" xfId="12235"/>
    <cellStyle name="Normal 3 3 2 4 2 2 2 2 2 2 2" xfId="12236"/>
    <cellStyle name="Normal 3 3 2 4 2 2 2 2 2 2 2 2" xfId="12237"/>
    <cellStyle name="Normal 3 3 2 4 2 2 2 2 2 2 3" xfId="12238"/>
    <cellStyle name="Normal 3 3 2 4 2 2 2 2 2 3" xfId="12239"/>
    <cellStyle name="Normal 3 3 2 4 2 2 2 2 2 3 2" xfId="12240"/>
    <cellStyle name="Normal 3 3 2 4 2 2 2 2 2 4" xfId="12241"/>
    <cellStyle name="Normal 3 3 2 4 2 2 2 2 3" xfId="12242"/>
    <cellStyle name="Normal 3 3 2 4 2 2 2 2 3 2" xfId="12243"/>
    <cellStyle name="Normal 3 3 2 4 2 2 2 2 3 2 2" xfId="12244"/>
    <cellStyle name="Normal 3 3 2 4 2 2 2 2 3 3" xfId="12245"/>
    <cellStyle name="Normal 3 3 2 4 2 2 2 2 4" xfId="12246"/>
    <cellStyle name="Normal 3 3 2 4 2 2 2 2 4 2" xfId="12247"/>
    <cellStyle name="Normal 3 3 2 4 2 2 2 2 5" xfId="12248"/>
    <cellStyle name="Normal 3 3 2 4 2 2 2 3" xfId="12249"/>
    <cellStyle name="Normal 3 3 2 4 2 2 2 3 2" xfId="12250"/>
    <cellStyle name="Normal 3 3 2 4 2 2 2 3 2 2" xfId="12251"/>
    <cellStyle name="Normal 3 3 2 4 2 2 2 3 2 2 2" xfId="12252"/>
    <cellStyle name="Normal 3 3 2 4 2 2 2 3 2 3" xfId="12253"/>
    <cellStyle name="Normal 3 3 2 4 2 2 2 3 3" xfId="12254"/>
    <cellStyle name="Normal 3 3 2 4 2 2 2 3 3 2" xfId="12255"/>
    <cellStyle name="Normal 3 3 2 4 2 2 2 3 4" xfId="12256"/>
    <cellStyle name="Normal 3 3 2 4 2 2 2 4" xfId="12257"/>
    <cellStyle name="Normal 3 3 2 4 2 2 2 4 2" xfId="12258"/>
    <cellStyle name="Normal 3 3 2 4 2 2 2 4 2 2" xfId="12259"/>
    <cellStyle name="Normal 3 3 2 4 2 2 2 4 3" xfId="12260"/>
    <cellStyle name="Normal 3 3 2 4 2 2 2 5" xfId="12261"/>
    <cellStyle name="Normal 3 3 2 4 2 2 2 5 2" xfId="12262"/>
    <cellStyle name="Normal 3 3 2 4 2 2 2 6" xfId="12263"/>
    <cellStyle name="Normal 3 3 2 4 2 2 3" xfId="12264"/>
    <cellStyle name="Normal 3 3 2 4 2 2 3 2" xfId="12265"/>
    <cellStyle name="Normal 3 3 2 4 2 2 3 2 2" xfId="12266"/>
    <cellStyle name="Normal 3 3 2 4 2 2 3 2 2 2" xfId="12267"/>
    <cellStyle name="Normal 3 3 2 4 2 2 3 2 2 2 2" xfId="12268"/>
    <cellStyle name="Normal 3 3 2 4 2 2 3 2 2 3" xfId="12269"/>
    <cellStyle name="Normal 3 3 2 4 2 2 3 2 3" xfId="12270"/>
    <cellStyle name="Normal 3 3 2 4 2 2 3 2 3 2" xfId="12271"/>
    <cellStyle name="Normal 3 3 2 4 2 2 3 2 4" xfId="12272"/>
    <cellStyle name="Normal 3 3 2 4 2 2 3 3" xfId="12273"/>
    <cellStyle name="Normal 3 3 2 4 2 2 3 3 2" xfId="12274"/>
    <cellStyle name="Normal 3 3 2 4 2 2 3 3 2 2" xfId="12275"/>
    <cellStyle name="Normal 3 3 2 4 2 2 3 3 3" xfId="12276"/>
    <cellStyle name="Normal 3 3 2 4 2 2 3 4" xfId="12277"/>
    <cellStyle name="Normal 3 3 2 4 2 2 3 4 2" xfId="12278"/>
    <cellStyle name="Normal 3 3 2 4 2 2 3 5" xfId="12279"/>
    <cellStyle name="Normal 3 3 2 4 2 2 4" xfId="12280"/>
    <cellStyle name="Normal 3 3 2 4 2 2 4 2" xfId="12281"/>
    <cellStyle name="Normal 3 3 2 4 2 2 4 2 2" xfId="12282"/>
    <cellStyle name="Normal 3 3 2 4 2 2 4 2 2 2" xfId="12283"/>
    <cellStyle name="Normal 3 3 2 4 2 2 4 2 3" xfId="12284"/>
    <cellStyle name="Normal 3 3 2 4 2 2 4 3" xfId="12285"/>
    <cellStyle name="Normal 3 3 2 4 2 2 4 3 2" xfId="12286"/>
    <cellStyle name="Normal 3 3 2 4 2 2 4 4" xfId="12287"/>
    <cellStyle name="Normal 3 3 2 4 2 2 5" xfId="12288"/>
    <cellStyle name="Normal 3 3 2 4 2 2 5 2" xfId="12289"/>
    <cellStyle name="Normal 3 3 2 4 2 2 5 2 2" xfId="12290"/>
    <cellStyle name="Normal 3 3 2 4 2 2 5 3" xfId="12291"/>
    <cellStyle name="Normal 3 3 2 4 2 2 6" xfId="12292"/>
    <cellStyle name="Normal 3 3 2 4 2 2 6 2" xfId="12293"/>
    <cellStyle name="Normal 3 3 2 4 2 2 7" xfId="12294"/>
    <cellStyle name="Normal 3 3 2 4 2 3" xfId="12295"/>
    <cellStyle name="Normal 3 3 2 4 2 3 2" xfId="12296"/>
    <cellStyle name="Normal 3 3 2 4 2 3 2 2" xfId="12297"/>
    <cellStyle name="Normal 3 3 2 4 2 3 2 2 2" xfId="12298"/>
    <cellStyle name="Normal 3 3 2 4 2 3 2 2 2 2" xfId="12299"/>
    <cellStyle name="Normal 3 3 2 4 2 3 2 2 2 2 2" xfId="12300"/>
    <cellStyle name="Normal 3 3 2 4 2 3 2 2 2 3" xfId="12301"/>
    <cellStyle name="Normal 3 3 2 4 2 3 2 2 3" xfId="12302"/>
    <cellStyle name="Normal 3 3 2 4 2 3 2 2 3 2" xfId="12303"/>
    <cellStyle name="Normal 3 3 2 4 2 3 2 2 4" xfId="12304"/>
    <cellStyle name="Normal 3 3 2 4 2 3 2 3" xfId="12305"/>
    <cellStyle name="Normal 3 3 2 4 2 3 2 3 2" xfId="12306"/>
    <cellStyle name="Normal 3 3 2 4 2 3 2 3 2 2" xfId="12307"/>
    <cellStyle name="Normal 3 3 2 4 2 3 2 3 3" xfId="12308"/>
    <cellStyle name="Normal 3 3 2 4 2 3 2 4" xfId="12309"/>
    <cellStyle name="Normal 3 3 2 4 2 3 2 4 2" xfId="12310"/>
    <cellStyle name="Normal 3 3 2 4 2 3 2 5" xfId="12311"/>
    <cellStyle name="Normal 3 3 2 4 2 3 3" xfId="12312"/>
    <cellStyle name="Normal 3 3 2 4 2 3 3 2" xfId="12313"/>
    <cellStyle name="Normal 3 3 2 4 2 3 3 2 2" xfId="12314"/>
    <cellStyle name="Normal 3 3 2 4 2 3 3 2 2 2" xfId="12315"/>
    <cellStyle name="Normal 3 3 2 4 2 3 3 2 3" xfId="12316"/>
    <cellStyle name="Normal 3 3 2 4 2 3 3 3" xfId="12317"/>
    <cellStyle name="Normal 3 3 2 4 2 3 3 3 2" xfId="12318"/>
    <cellStyle name="Normal 3 3 2 4 2 3 3 4" xfId="12319"/>
    <cellStyle name="Normal 3 3 2 4 2 3 4" xfId="12320"/>
    <cellStyle name="Normal 3 3 2 4 2 3 4 2" xfId="12321"/>
    <cellStyle name="Normal 3 3 2 4 2 3 4 2 2" xfId="12322"/>
    <cellStyle name="Normal 3 3 2 4 2 3 4 3" xfId="12323"/>
    <cellStyle name="Normal 3 3 2 4 2 3 5" xfId="12324"/>
    <cellStyle name="Normal 3 3 2 4 2 3 5 2" xfId="12325"/>
    <cellStyle name="Normal 3 3 2 4 2 3 6" xfId="12326"/>
    <cellStyle name="Normal 3 3 2 4 2 4" xfId="12327"/>
    <cellStyle name="Normal 3 3 2 4 2 4 2" xfId="12328"/>
    <cellStyle name="Normal 3 3 2 4 2 4 2 2" xfId="12329"/>
    <cellStyle name="Normal 3 3 2 4 2 4 2 2 2" xfId="12330"/>
    <cellStyle name="Normal 3 3 2 4 2 4 2 2 2 2" xfId="12331"/>
    <cellStyle name="Normal 3 3 2 4 2 4 2 2 3" xfId="12332"/>
    <cellStyle name="Normal 3 3 2 4 2 4 2 3" xfId="12333"/>
    <cellStyle name="Normal 3 3 2 4 2 4 2 3 2" xfId="12334"/>
    <cellStyle name="Normal 3 3 2 4 2 4 2 4" xfId="12335"/>
    <cellStyle name="Normal 3 3 2 4 2 4 3" xfId="12336"/>
    <cellStyle name="Normal 3 3 2 4 2 4 3 2" xfId="12337"/>
    <cellStyle name="Normal 3 3 2 4 2 4 3 2 2" xfId="12338"/>
    <cellStyle name="Normal 3 3 2 4 2 4 3 3" xfId="12339"/>
    <cellStyle name="Normal 3 3 2 4 2 4 4" xfId="12340"/>
    <cellStyle name="Normal 3 3 2 4 2 4 4 2" xfId="12341"/>
    <cellStyle name="Normal 3 3 2 4 2 4 5" xfId="12342"/>
    <cellStyle name="Normal 3 3 2 4 2 5" xfId="12343"/>
    <cellStyle name="Normal 3 3 2 4 2 5 2" xfId="12344"/>
    <cellStyle name="Normal 3 3 2 4 2 5 2 2" xfId="12345"/>
    <cellStyle name="Normal 3 3 2 4 2 5 2 2 2" xfId="12346"/>
    <cellStyle name="Normal 3 3 2 4 2 5 2 3" xfId="12347"/>
    <cellStyle name="Normal 3 3 2 4 2 5 3" xfId="12348"/>
    <cellStyle name="Normal 3 3 2 4 2 5 3 2" xfId="12349"/>
    <cellStyle name="Normal 3 3 2 4 2 5 4" xfId="12350"/>
    <cellStyle name="Normal 3 3 2 4 2 6" xfId="12351"/>
    <cellStyle name="Normal 3 3 2 4 2 6 2" xfId="12352"/>
    <cellStyle name="Normal 3 3 2 4 2 6 2 2" xfId="12353"/>
    <cellStyle name="Normal 3 3 2 4 2 6 3" xfId="12354"/>
    <cellStyle name="Normal 3 3 2 4 2 7" xfId="12355"/>
    <cellStyle name="Normal 3 3 2 4 2 7 2" xfId="12356"/>
    <cellStyle name="Normal 3 3 2 4 2 8" xfId="12357"/>
    <cellStyle name="Normal 3 3 2 4 3" xfId="12358"/>
    <cellStyle name="Normal 3 3 2 4 3 2" xfId="12359"/>
    <cellStyle name="Normal 3 3 2 4 3 2 2" xfId="12360"/>
    <cellStyle name="Normal 3 3 2 4 3 2 2 2" xfId="12361"/>
    <cellStyle name="Normal 3 3 2 4 3 2 2 2 2" xfId="12362"/>
    <cellStyle name="Normal 3 3 2 4 3 2 2 2 2 2" xfId="12363"/>
    <cellStyle name="Normal 3 3 2 4 3 2 2 2 2 2 2" xfId="12364"/>
    <cellStyle name="Normal 3 3 2 4 3 2 2 2 2 3" xfId="12365"/>
    <cellStyle name="Normal 3 3 2 4 3 2 2 2 3" xfId="12366"/>
    <cellStyle name="Normal 3 3 2 4 3 2 2 2 3 2" xfId="12367"/>
    <cellStyle name="Normal 3 3 2 4 3 2 2 2 4" xfId="12368"/>
    <cellStyle name="Normal 3 3 2 4 3 2 2 3" xfId="12369"/>
    <cellStyle name="Normal 3 3 2 4 3 2 2 3 2" xfId="12370"/>
    <cellStyle name="Normal 3 3 2 4 3 2 2 3 2 2" xfId="12371"/>
    <cellStyle name="Normal 3 3 2 4 3 2 2 3 3" xfId="12372"/>
    <cellStyle name="Normal 3 3 2 4 3 2 2 4" xfId="12373"/>
    <cellStyle name="Normal 3 3 2 4 3 2 2 4 2" xfId="12374"/>
    <cellStyle name="Normal 3 3 2 4 3 2 2 5" xfId="12375"/>
    <cellStyle name="Normal 3 3 2 4 3 2 3" xfId="12376"/>
    <cellStyle name="Normal 3 3 2 4 3 2 3 2" xfId="12377"/>
    <cellStyle name="Normal 3 3 2 4 3 2 3 2 2" xfId="12378"/>
    <cellStyle name="Normal 3 3 2 4 3 2 3 2 2 2" xfId="12379"/>
    <cellStyle name="Normal 3 3 2 4 3 2 3 2 3" xfId="12380"/>
    <cellStyle name="Normal 3 3 2 4 3 2 3 3" xfId="12381"/>
    <cellStyle name="Normal 3 3 2 4 3 2 3 3 2" xfId="12382"/>
    <cellStyle name="Normal 3 3 2 4 3 2 3 4" xfId="12383"/>
    <cellStyle name="Normal 3 3 2 4 3 2 4" xfId="12384"/>
    <cellStyle name="Normal 3 3 2 4 3 2 4 2" xfId="12385"/>
    <cellStyle name="Normal 3 3 2 4 3 2 4 2 2" xfId="12386"/>
    <cellStyle name="Normal 3 3 2 4 3 2 4 3" xfId="12387"/>
    <cellStyle name="Normal 3 3 2 4 3 2 5" xfId="12388"/>
    <cellStyle name="Normal 3 3 2 4 3 2 5 2" xfId="12389"/>
    <cellStyle name="Normal 3 3 2 4 3 2 6" xfId="12390"/>
    <cellStyle name="Normal 3 3 2 4 3 3" xfId="12391"/>
    <cellStyle name="Normal 3 3 2 4 3 3 2" xfId="12392"/>
    <cellStyle name="Normal 3 3 2 4 3 3 2 2" xfId="12393"/>
    <cellStyle name="Normal 3 3 2 4 3 3 2 2 2" xfId="12394"/>
    <cellStyle name="Normal 3 3 2 4 3 3 2 2 2 2" xfId="12395"/>
    <cellStyle name="Normal 3 3 2 4 3 3 2 2 3" xfId="12396"/>
    <cellStyle name="Normal 3 3 2 4 3 3 2 3" xfId="12397"/>
    <cellStyle name="Normal 3 3 2 4 3 3 2 3 2" xfId="12398"/>
    <cellStyle name="Normal 3 3 2 4 3 3 2 4" xfId="12399"/>
    <cellStyle name="Normal 3 3 2 4 3 3 3" xfId="12400"/>
    <cellStyle name="Normal 3 3 2 4 3 3 3 2" xfId="12401"/>
    <cellStyle name="Normal 3 3 2 4 3 3 3 2 2" xfId="12402"/>
    <cellStyle name="Normal 3 3 2 4 3 3 3 3" xfId="12403"/>
    <cellStyle name="Normal 3 3 2 4 3 3 4" xfId="12404"/>
    <cellStyle name="Normal 3 3 2 4 3 3 4 2" xfId="12405"/>
    <cellStyle name="Normal 3 3 2 4 3 3 5" xfId="12406"/>
    <cellStyle name="Normal 3 3 2 4 3 4" xfId="12407"/>
    <cellStyle name="Normal 3 3 2 4 3 4 2" xfId="12408"/>
    <cellStyle name="Normal 3 3 2 4 3 4 2 2" xfId="12409"/>
    <cellStyle name="Normal 3 3 2 4 3 4 2 2 2" xfId="12410"/>
    <cellStyle name="Normal 3 3 2 4 3 4 2 3" xfId="12411"/>
    <cellStyle name="Normal 3 3 2 4 3 4 3" xfId="12412"/>
    <cellStyle name="Normal 3 3 2 4 3 4 3 2" xfId="12413"/>
    <cellStyle name="Normal 3 3 2 4 3 4 4" xfId="12414"/>
    <cellStyle name="Normal 3 3 2 4 3 5" xfId="12415"/>
    <cellStyle name="Normal 3 3 2 4 3 5 2" xfId="12416"/>
    <cellStyle name="Normal 3 3 2 4 3 5 2 2" xfId="12417"/>
    <cellStyle name="Normal 3 3 2 4 3 5 3" xfId="12418"/>
    <cellStyle name="Normal 3 3 2 4 3 6" xfId="12419"/>
    <cellStyle name="Normal 3 3 2 4 3 6 2" xfId="12420"/>
    <cellStyle name="Normal 3 3 2 4 3 7" xfId="12421"/>
    <cellStyle name="Normal 3 3 2 4 4" xfId="12422"/>
    <cellStyle name="Normal 3 3 2 4 4 2" xfId="12423"/>
    <cellStyle name="Normal 3 3 2 4 4 2 2" xfId="12424"/>
    <cellStyle name="Normal 3 3 2 4 4 2 2 2" xfId="12425"/>
    <cellStyle name="Normal 3 3 2 4 4 2 2 2 2" xfId="12426"/>
    <cellStyle name="Normal 3 3 2 4 4 2 2 2 2 2" xfId="12427"/>
    <cellStyle name="Normal 3 3 2 4 4 2 2 2 3" xfId="12428"/>
    <cellStyle name="Normal 3 3 2 4 4 2 2 3" xfId="12429"/>
    <cellStyle name="Normal 3 3 2 4 4 2 2 3 2" xfId="12430"/>
    <cellStyle name="Normal 3 3 2 4 4 2 2 4" xfId="12431"/>
    <cellStyle name="Normal 3 3 2 4 4 2 3" xfId="12432"/>
    <cellStyle name="Normal 3 3 2 4 4 2 3 2" xfId="12433"/>
    <cellStyle name="Normal 3 3 2 4 4 2 3 2 2" xfId="12434"/>
    <cellStyle name="Normal 3 3 2 4 4 2 3 3" xfId="12435"/>
    <cellStyle name="Normal 3 3 2 4 4 2 4" xfId="12436"/>
    <cellStyle name="Normal 3 3 2 4 4 2 4 2" xfId="12437"/>
    <cellStyle name="Normal 3 3 2 4 4 2 5" xfId="12438"/>
    <cellStyle name="Normal 3 3 2 4 4 3" xfId="12439"/>
    <cellStyle name="Normal 3 3 2 4 4 3 2" xfId="12440"/>
    <cellStyle name="Normal 3 3 2 4 4 3 2 2" xfId="12441"/>
    <cellStyle name="Normal 3 3 2 4 4 3 2 2 2" xfId="12442"/>
    <cellStyle name="Normal 3 3 2 4 4 3 2 3" xfId="12443"/>
    <cellStyle name="Normal 3 3 2 4 4 3 3" xfId="12444"/>
    <cellStyle name="Normal 3 3 2 4 4 3 3 2" xfId="12445"/>
    <cellStyle name="Normal 3 3 2 4 4 3 4" xfId="12446"/>
    <cellStyle name="Normal 3 3 2 4 4 4" xfId="12447"/>
    <cellStyle name="Normal 3 3 2 4 4 4 2" xfId="12448"/>
    <cellStyle name="Normal 3 3 2 4 4 4 2 2" xfId="12449"/>
    <cellStyle name="Normal 3 3 2 4 4 4 3" xfId="12450"/>
    <cellStyle name="Normal 3 3 2 4 4 5" xfId="12451"/>
    <cellStyle name="Normal 3 3 2 4 4 5 2" xfId="12452"/>
    <cellStyle name="Normal 3 3 2 4 4 6" xfId="12453"/>
    <cellStyle name="Normal 3 3 2 4 5" xfId="12454"/>
    <cellStyle name="Normal 3 3 2 4 5 2" xfId="12455"/>
    <cellStyle name="Normal 3 3 2 4 5 2 2" xfId="12456"/>
    <cellStyle name="Normal 3 3 2 4 5 2 2 2" xfId="12457"/>
    <cellStyle name="Normal 3 3 2 4 5 2 2 2 2" xfId="12458"/>
    <cellStyle name="Normal 3 3 2 4 5 2 2 3" xfId="12459"/>
    <cellStyle name="Normal 3 3 2 4 5 2 3" xfId="12460"/>
    <cellStyle name="Normal 3 3 2 4 5 2 3 2" xfId="12461"/>
    <cellStyle name="Normal 3 3 2 4 5 2 4" xfId="12462"/>
    <cellStyle name="Normal 3 3 2 4 5 3" xfId="12463"/>
    <cellStyle name="Normal 3 3 2 4 5 3 2" xfId="12464"/>
    <cellStyle name="Normal 3 3 2 4 5 3 2 2" xfId="12465"/>
    <cellStyle name="Normal 3 3 2 4 5 3 3" xfId="12466"/>
    <cellStyle name="Normal 3 3 2 4 5 4" xfId="12467"/>
    <cellStyle name="Normal 3 3 2 4 5 4 2" xfId="12468"/>
    <cellStyle name="Normal 3 3 2 4 5 5" xfId="12469"/>
    <cellStyle name="Normal 3 3 2 4 6" xfId="12470"/>
    <cellStyle name="Normal 3 3 2 4 6 2" xfId="12471"/>
    <cellStyle name="Normal 3 3 2 4 6 2 2" xfId="12472"/>
    <cellStyle name="Normal 3 3 2 4 6 2 2 2" xfId="12473"/>
    <cellStyle name="Normal 3 3 2 4 6 2 3" xfId="12474"/>
    <cellStyle name="Normal 3 3 2 4 6 3" xfId="12475"/>
    <cellStyle name="Normal 3 3 2 4 6 3 2" xfId="12476"/>
    <cellStyle name="Normal 3 3 2 4 6 4" xfId="12477"/>
    <cellStyle name="Normal 3 3 2 4 7" xfId="12478"/>
    <cellStyle name="Normal 3 3 2 4 7 2" xfId="12479"/>
    <cellStyle name="Normal 3 3 2 4 7 2 2" xfId="12480"/>
    <cellStyle name="Normal 3 3 2 4 7 3" xfId="12481"/>
    <cellStyle name="Normal 3 3 2 4 8" xfId="12482"/>
    <cellStyle name="Normal 3 3 2 4 8 2" xfId="12483"/>
    <cellStyle name="Normal 3 3 2 4 9" xfId="12484"/>
    <cellStyle name="Normal 3 3 2 5" xfId="12485"/>
    <cellStyle name="Normal 3 3 2 5 2" xfId="12486"/>
    <cellStyle name="Normal 3 3 2 5 2 2" xfId="12487"/>
    <cellStyle name="Normal 3 3 2 5 2 2 2" xfId="12488"/>
    <cellStyle name="Normal 3 3 2 5 2 2 2 2" xfId="12489"/>
    <cellStyle name="Normal 3 3 2 5 2 2 2 2 2" xfId="12490"/>
    <cellStyle name="Normal 3 3 2 5 2 2 2 2 2 2" xfId="12491"/>
    <cellStyle name="Normal 3 3 2 5 2 2 2 2 2 2 2" xfId="12492"/>
    <cellStyle name="Normal 3 3 2 5 2 2 2 2 2 3" xfId="12493"/>
    <cellStyle name="Normal 3 3 2 5 2 2 2 2 3" xfId="12494"/>
    <cellStyle name="Normal 3 3 2 5 2 2 2 2 3 2" xfId="12495"/>
    <cellStyle name="Normal 3 3 2 5 2 2 2 2 4" xfId="12496"/>
    <cellStyle name="Normal 3 3 2 5 2 2 2 3" xfId="12497"/>
    <cellStyle name="Normal 3 3 2 5 2 2 2 3 2" xfId="12498"/>
    <cellStyle name="Normal 3 3 2 5 2 2 2 3 2 2" xfId="12499"/>
    <cellStyle name="Normal 3 3 2 5 2 2 2 3 3" xfId="12500"/>
    <cellStyle name="Normal 3 3 2 5 2 2 2 4" xfId="12501"/>
    <cellStyle name="Normal 3 3 2 5 2 2 2 4 2" xfId="12502"/>
    <cellStyle name="Normal 3 3 2 5 2 2 2 5" xfId="12503"/>
    <cellStyle name="Normal 3 3 2 5 2 2 3" xfId="12504"/>
    <cellStyle name="Normal 3 3 2 5 2 2 3 2" xfId="12505"/>
    <cellStyle name="Normal 3 3 2 5 2 2 3 2 2" xfId="12506"/>
    <cellStyle name="Normal 3 3 2 5 2 2 3 2 2 2" xfId="12507"/>
    <cellStyle name="Normal 3 3 2 5 2 2 3 2 3" xfId="12508"/>
    <cellStyle name="Normal 3 3 2 5 2 2 3 3" xfId="12509"/>
    <cellStyle name="Normal 3 3 2 5 2 2 3 3 2" xfId="12510"/>
    <cellStyle name="Normal 3 3 2 5 2 2 3 4" xfId="12511"/>
    <cellStyle name="Normal 3 3 2 5 2 2 4" xfId="12512"/>
    <cellStyle name="Normal 3 3 2 5 2 2 4 2" xfId="12513"/>
    <cellStyle name="Normal 3 3 2 5 2 2 4 2 2" xfId="12514"/>
    <cellStyle name="Normal 3 3 2 5 2 2 4 3" xfId="12515"/>
    <cellStyle name="Normal 3 3 2 5 2 2 5" xfId="12516"/>
    <cellStyle name="Normal 3 3 2 5 2 2 5 2" xfId="12517"/>
    <cellStyle name="Normal 3 3 2 5 2 2 6" xfId="12518"/>
    <cellStyle name="Normal 3 3 2 5 2 3" xfId="12519"/>
    <cellStyle name="Normal 3 3 2 5 2 3 2" xfId="12520"/>
    <cellStyle name="Normal 3 3 2 5 2 3 2 2" xfId="12521"/>
    <cellStyle name="Normal 3 3 2 5 2 3 2 2 2" xfId="12522"/>
    <cellStyle name="Normal 3 3 2 5 2 3 2 2 2 2" xfId="12523"/>
    <cellStyle name="Normal 3 3 2 5 2 3 2 2 3" xfId="12524"/>
    <cellStyle name="Normal 3 3 2 5 2 3 2 3" xfId="12525"/>
    <cellStyle name="Normal 3 3 2 5 2 3 2 3 2" xfId="12526"/>
    <cellStyle name="Normal 3 3 2 5 2 3 2 4" xfId="12527"/>
    <cellStyle name="Normal 3 3 2 5 2 3 3" xfId="12528"/>
    <cellStyle name="Normal 3 3 2 5 2 3 3 2" xfId="12529"/>
    <cellStyle name="Normal 3 3 2 5 2 3 3 2 2" xfId="12530"/>
    <cellStyle name="Normal 3 3 2 5 2 3 3 3" xfId="12531"/>
    <cellStyle name="Normal 3 3 2 5 2 3 4" xfId="12532"/>
    <cellStyle name="Normal 3 3 2 5 2 3 4 2" xfId="12533"/>
    <cellStyle name="Normal 3 3 2 5 2 3 5" xfId="12534"/>
    <cellStyle name="Normal 3 3 2 5 2 4" xfId="12535"/>
    <cellStyle name="Normal 3 3 2 5 2 4 2" xfId="12536"/>
    <cellStyle name="Normal 3 3 2 5 2 4 2 2" xfId="12537"/>
    <cellStyle name="Normal 3 3 2 5 2 4 2 2 2" xfId="12538"/>
    <cellStyle name="Normal 3 3 2 5 2 4 2 3" xfId="12539"/>
    <cellStyle name="Normal 3 3 2 5 2 4 3" xfId="12540"/>
    <cellStyle name="Normal 3 3 2 5 2 4 3 2" xfId="12541"/>
    <cellStyle name="Normal 3 3 2 5 2 4 4" xfId="12542"/>
    <cellStyle name="Normal 3 3 2 5 2 5" xfId="12543"/>
    <cellStyle name="Normal 3 3 2 5 2 5 2" xfId="12544"/>
    <cellStyle name="Normal 3 3 2 5 2 5 2 2" xfId="12545"/>
    <cellStyle name="Normal 3 3 2 5 2 5 3" xfId="12546"/>
    <cellStyle name="Normal 3 3 2 5 2 6" xfId="12547"/>
    <cellStyle name="Normal 3 3 2 5 2 6 2" xfId="12548"/>
    <cellStyle name="Normal 3 3 2 5 2 7" xfId="12549"/>
    <cellStyle name="Normal 3 3 2 5 3" xfId="12550"/>
    <cellStyle name="Normal 3 3 2 5 3 2" xfId="12551"/>
    <cellStyle name="Normal 3 3 2 5 3 2 2" xfId="12552"/>
    <cellStyle name="Normal 3 3 2 5 3 2 2 2" xfId="12553"/>
    <cellStyle name="Normal 3 3 2 5 3 2 2 2 2" xfId="12554"/>
    <cellStyle name="Normal 3 3 2 5 3 2 2 2 2 2" xfId="12555"/>
    <cellStyle name="Normal 3 3 2 5 3 2 2 2 3" xfId="12556"/>
    <cellStyle name="Normal 3 3 2 5 3 2 2 3" xfId="12557"/>
    <cellStyle name="Normal 3 3 2 5 3 2 2 3 2" xfId="12558"/>
    <cellStyle name="Normal 3 3 2 5 3 2 2 4" xfId="12559"/>
    <cellStyle name="Normal 3 3 2 5 3 2 3" xfId="12560"/>
    <cellStyle name="Normal 3 3 2 5 3 2 3 2" xfId="12561"/>
    <cellStyle name="Normal 3 3 2 5 3 2 3 2 2" xfId="12562"/>
    <cellStyle name="Normal 3 3 2 5 3 2 3 3" xfId="12563"/>
    <cellStyle name="Normal 3 3 2 5 3 2 4" xfId="12564"/>
    <cellStyle name="Normal 3 3 2 5 3 2 4 2" xfId="12565"/>
    <cellStyle name="Normal 3 3 2 5 3 2 5" xfId="12566"/>
    <cellStyle name="Normal 3 3 2 5 3 3" xfId="12567"/>
    <cellStyle name="Normal 3 3 2 5 3 3 2" xfId="12568"/>
    <cellStyle name="Normal 3 3 2 5 3 3 2 2" xfId="12569"/>
    <cellStyle name="Normal 3 3 2 5 3 3 2 2 2" xfId="12570"/>
    <cellStyle name="Normal 3 3 2 5 3 3 2 3" xfId="12571"/>
    <cellStyle name="Normal 3 3 2 5 3 3 3" xfId="12572"/>
    <cellStyle name="Normal 3 3 2 5 3 3 3 2" xfId="12573"/>
    <cellStyle name="Normal 3 3 2 5 3 3 4" xfId="12574"/>
    <cellStyle name="Normal 3 3 2 5 3 4" xfId="12575"/>
    <cellStyle name="Normal 3 3 2 5 3 4 2" xfId="12576"/>
    <cellStyle name="Normal 3 3 2 5 3 4 2 2" xfId="12577"/>
    <cellStyle name="Normal 3 3 2 5 3 4 3" xfId="12578"/>
    <cellStyle name="Normal 3 3 2 5 3 5" xfId="12579"/>
    <cellStyle name="Normal 3 3 2 5 3 5 2" xfId="12580"/>
    <cellStyle name="Normal 3 3 2 5 3 6" xfId="12581"/>
    <cellStyle name="Normal 3 3 2 5 4" xfId="12582"/>
    <cellStyle name="Normal 3 3 2 5 4 2" xfId="12583"/>
    <cellStyle name="Normal 3 3 2 5 4 2 2" xfId="12584"/>
    <cellStyle name="Normal 3 3 2 5 4 2 2 2" xfId="12585"/>
    <cellStyle name="Normal 3 3 2 5 4 2 2 2 2" xfId="12586"/>
    <cellStyle name="Normal 3 3 2 5 4 2 2 3" xfId="12587"/>
    <cellStyle name="Normal 3 3 2 5 4 2 3" xfId="12588"/>
    <cellStyle name="Normal 3 3 2 5 4 2 3 2" xfId="12589"/>
    <cellStyle name="Normal 3 3 2 5 4 2 4" xfId="12590"/>
    <cellStyle name="Normal 3 3 2 5 4 3" xfId="12591"/>
    <cellStyle name="Normal 3 3 2 5 4 3 2" xfId="12592"/>
    <cellStyle name="Normal 3 3 2 5 4 3 2 2" xfId="12593"/>
    <cellStyle name="Normal 3 3 2 5 4 3 3" xfId="12594"/>
    <cellStyle name="Normal 3 3 2 5 4 4" xfId="12595"/>
    <cellStyle name="Normal 3 3 2 5 4 4 2" xfId="12596"/>
    <cellStyle name="Normal 3 3 2 5 4 5" xfId="12597"/>
    <cellStyle name="Normal 3 3 2 5 5" xfId="12598"/>
    <cellStyle name="Normal 3 3 2 5 5 2" xfId="12599"/>
    <cellStyle name="Normal 3 3 2 5 5 2 2" xfId="12600"/>
    <cellStyle name="Normal 3 3 2 5 5 2 2 2" xfId="12601"/>
    <cellStyle name="Normal 3 3 2 5 5 2 3" xfId="12602"/>
    <cellStyle name="Normal 3 3 2 5 5 3" xfId="12603"/>
    <cellStyle name="Normal 3 3 2 5 5 3 2" xfId="12604"/>
    <cellStyle name="Normal 3 3 2 5 5 4" xfId="12605"/>
    <cellStyle name="Normal 3 3 2 5 6" xfId="12606"/>
    <cellStyle name="Normal 3 3 2 5 6 2" xfId="12607"/>
    <cellStyle name="Normal 3 3 2 5 6 2 2" xfId="12608"/>
    <cellStyle name="Normal 3 3 2 5 6 3" xfId="12609"/>
    <cellStyle name="Normal 3 3 2 5 7" xfId="12610"/>
    <cellStyle name="Normal 3 3 2 5 7 2" xfId="12611"/>
    <cellStyle name="Normal 3 3 2 5 8" xfId="12612"/>
    <cellStyle name="Normal 3 3 2 6" xfId="12613"/>
    <cellStyle name="Normal 3 3 2 6 2" xfId="12614"/>
    <cellStyle name="Normal 3 3 2 6 2 2" xfId="12615"/>
    <cellStyle name="Normal 3 3 2 6 2 2 2" xfId="12616"/>
    <cellStyle name="Normal 3 3 2 6 2 2 2 2" xfId="12617"/>
    <cellStyle name="Normal 3 3 2 6 2 2 2 2 2" xfId="12618"/>
    <cellStyle name="Normal 3 3 2 6 2 2 2 2 2 2" xfId="12619"/>
    <cellStyle name="Normal 3 3 2 6 2 2 2 2 3" xfId="12620"/>
    <cellStyle name="Normal 3 3 2 6 2 2 2 3" xfId="12621"/>
    <cellStyle name="Normal 3 3 2 6 2 2 2 3 2" xfId="12622"/>
    <cellStyle name="Normal 3 3 2 6 2 2 2 4" xfId="12623"/>
    <cellStyle name="Normal 3 3 2 6 2 2 3" xfId="12624"/>
    <cellStyle name="Normal 3 3 2 6 2 2 3 2" xfId="12625"/>
    <cellStyle name="Normal 3 3 2 6 2 2 3 2 2" xfId="12626"/>
    <cellStyle name="Normal 3 3 2 6 2 2 3 3" xfId="12627"/>
    <cellStyle name="Normal 3 3 2 6 2 2 4" xfId="12628"/>
    <cellStyle name="Normal 3 3 2 6 2 2 4 2" xfId="12629"/>
    <cellStyle name="Normal 3 3 2 6 2 2 5" xfId="12630"/>
    <cellStyle name="Normal 3 3 2 6 2 3" xfId="12631"/>
    <cellStyle name="Normal 3 3 2 6 2 3 2" xfId="12632"/>
    <cellStyle name="Normal 3 3 2 6 2 3 2 2" xfId="12633"/>
    <cellStyle name="Normal 3 3 2 6 2 3 2 2 2" xfId="12634"/>
    <cellStyle name="Normal 3 3 2 6 2 3 2 3" xfId="12635"/>
    <cellStyle name="Normal 3 3 2 6 2 3 3" xfId="12636"/>
    <cellStyle name="Normal 3 3 2 6 2 3 3 2" xfId="12637"/>
    <cellStyle name="Normal 3 3 2 6 2 3 4" xfId="12638"/>
    <cellStyle name="Normal 3 3 2 6 2 4" xfId="12639"/>
    <cellStyle name="Normal 3 3 2 6 2 4 2" xfId="12640"/>
    <cellStyle name="Normal 3 3 2 6 2 4 2 2" xfId="12641"/>
    <cellStyle name="Normal 3 3 2 6 2 4 3" xfId="12642"/>
    <cellStyle name="Normal 3 3 2 6 2 5" xfId="12643"/>
    <cellStyle name="Normal 3 3 2 6 2 5 2" xfId="12644"/>
    <cellStyle name="Normal 3 3 2 6 2 6" xfId="12645"/>
    <cellStyle name="Normal 3 3 2 6 3" xfId="12646"/>
    <cellStyle name="Normal 3 3 2 6 3 2" xfId="12647"/>
    <cellStyle name="Normal 3 3 2 6 3 2 2" xfId="12648"/>
    <cellStyle name="Normal 3 3 2 6 3 2 2 2" xfId="12649"/>
    <cellStyle name="Normal 3 3 2 6 3 2 2 2 2" xfId="12650"/>
    <cellStyle name="Normal 3 3 2 6 3 2 2 3" xfId="12651"/>
    <cellStyle name="Normal 3 3 2 6 3 2 3" xfId="12652"/>
    <cellStyle name="Normal 3 3 2 6 3 2 3 2" xfId="12653"/>
    <cellStyle name="Normal 3 3 2 6 3 2 4" xfId="12654"/>
    <cellStyle name="Normal 3 3 2 6 3 3" xfId="12655"/>
    <cellStyle name="Normal 3 3 2 6 3 3 2" xfId="12656"/>
    <cellStyle name="Normal 3 3 2 6 3 3 2 2" xfId="12657"/>
    <cellStyle name="Normal 3 3 2 6 3 3 3" xfId="12658"/>
    <cellStyle name="Normal 3 3 2 6 3 4" xfId="12659"/>
    <cellStyle name="Normal 3 3 2 6 3 4 2" xfId="12660"/>
    <cellStyle name="Normal 3 3 2 6 3 5" xfId="12661"/>
    <cellStyle name="Normal 3 3 2 6 4" xfId="12662"/>
    <cellStyle name="Normal 3 3 2 6 4 2" xfId="12663"/>
    <cellStyle name="Normal 3 3 2 6 4 2 2" xfId="12664"/>
    <cellStyle name="Normal 3 3 2 6 4 2 2 2" xfId="12665"/>
    <cellStyle name="Normal 3 3 2 6 4 2 3" xfId="12666"/>
    <cellStyle name="Normal 3 3 2 6 4 3" xfId="12667"/>
    <cellStyle name="Normal 3 3 2 6 4 3 2" xfId="12668"/>
    <cellStyle name="Normal 3 3 2 6 4 4" xfId="12669"/>
    <cellStyle name="Normal 3 3 2 6 5" xfId="12670"/>
    <cellStyle name="Normal 3 3 2 6 5 2" xfId="12671"/>
    <cellStyle name="Normal 3 3 2 6 5 2 2" xfId="12672"/>
    <cellStyle name="Normal 3 3 2 6 5 3" xfId="12673"/>
    <cellStyle name="Normal 3 3 2 6 6" xfId="12674"/>
    <cellStyle name="Normal 3 3 2 6 6 2" xfId="12675"/>
    <cellStyle name="Normal 3 3 2 6 7" xfId="12676"/>
    <cellStyle name="Normal 3 3 2 7" xfId="12677"/>
    <cellStyle name="Normal 3 3 2 7 2" xfId="12678"/>
    <cellStyle name="Normal 3 3 2 7 2 2" xfId="12679"/>
    <cellStyle name="Normal 3 3 2 7 2 2 2" xfId="12680"/>
    <cellStyle name="Normal 3 3 2 7 2 2 2 2" xfId="12681"/>
    <cellStyle name="Normal 3 3 2 7 2 2 2 2 2" xfId="12682"/>
    <cellStyle name="Normal 3 3 2 7 2 2 2 3" xfId="12683"/>
    <cellStyle name="Normal 3 3 2 7 2 2 3" xfId="12684"/>
    <cellStyle name="Normal 3 3 2 7 2 2 3 2" xfId="12685"/>
    <cellStyle name="Normal 3 3 2 7 2 2 4" xfId="12686"/>
    <cellStyle name="Normal 3 3 2 7 2 3" xfId="12687"/>
    <cellStyle name="Normal 3 3 2 7 2 3 2" xfId="12688"/>
    <cellStyle name="Normal 3 3 2 7 2 3 2 2" xfId="12689"/>
    <cellStyle name="Normal 3 3 2 7 2 3 3" xfId="12690"/>
    <cellStyle name="Normal 3 3 2 7 2 4" xfId="12691"/>
    <cellStyle name="Normal 3 3 2 7 2 4 2" xfId="12692"/>
    <cellStyle name="Normal 3 3 2 7 2 5" xfId="12693"/>
    <cellStyle name="Normal 3 3 2 7 3" xfId="12694"/>
    <cellStyle name="Normal 3 3 2 7 3 2" xfId="12695"/>
    <cellStyle name="Normal 3 3 2 7 3 2 2" xfId="12696"/>
    <cellStyle name="Normal 3 3 2 7 3 2 2 2" xfId="12697"/>
    <cellStyle name="Normal 3 3 2 7 3 2 3" xfId="12698"/>
    <cellStyle name="Normal 3 3 2 7 3 3" xfId="12699"/>
    <cellStyle name="Normal 3 3 2 7 3 3 2" xfId="12700"/>
    <cellStyle name="Normal 3 3 2 7 3 4" xfId="12701"/>
    <cellStyle name="Normal 3 3 2 7 4" xfId="12702"/>
    <cellStyle name="Normal 3 3 2 7 4 2" xfId="12703"/>
    <cellStyle name="Normal 3 3 2 7 4 2 2" xfId="12704"/>
    <cellStyle name="Normal 3 3 2 7 4 3" xfId="12705"/>
    <cellStyle name="Normal 3 3 2 7 5" xfId="12706"/>
    <cellStyle name="Normal 3 3 2 7 5 2" xfId="12707"/>
    <cellStyle name="Normal 3 3 2 7 6" xfId="12708"/>
    <cellStyle name="Normal 3 3 2 8" xfId="12709"/>
    <cellStyle name="Normal 3 3 2 8 2" xfId="12710"/>
    <cellStyle name="Normal 3 3 2 8 2 2" xfId="12711"/>
    <cellStyle name="Normal 3 3 2 8 2 2 2" xfId="12712"/>
    <cellStyle name="Normal 3 3 2 8 2 2 2 2" xfId="12713"/>
    <cellStyle name="Normal 3 3 2 8 2 2 3" xfId="12714"/>
    <cellStyle name="Normal 3 3 2 8 2 3" xfId="12715"/>
    <cellStyle name="Normal 3 3 2 8 2 3 2" xfId="12716"/>
    <cellStyle name="Normal 3 3 2 8 2 4" xfId="12717"/>
    <cellStyle name="Normal 3 3 2 8 3" xfId="12718"/>
    <cellStyle name="Normal 3 3 2 8 3 2" xfId="12719"/>
    <cellStyle name="Normal 3 3 2 8 3 2 2" xfId="12720"/>
    <cellStyle name="Normal 3 3 2 8 3 3" xfId="12721"/>
    <cellStyle name="Normal 3 3 2 8 4" xfId="12722"/>
    <cellStyle name="Normal 3 3 2 8 4 2" xfId="12723"/>
    <cellStyle name="Normal 3 3 2 8 5" xfId="12724"/>
    <cellStyle name="Normal 3 3 2 9" xfId="12725"/>
    <cellStyle name="Normal 3 3 2 9 2" xfId="12726"/>
    <cellStyle name="Normal 3 3 2 9 2 2" xfId="12727"/>
    <cellStyle name="Normal 3 3 2 9 2 2 2" xfId="12728"/>
    <cellStyle name="Normal 3 3 2 9 2 3" xfId="12729"/>
    <cellStyle name="Normal 3 3 2 9 3" xfId="12730"/>
    <cellStyle name="Normal 3 3 2 9 3 2" xfId="12731"/>
    <cellStyle name="Normal 3 3 2 9 4" xfId="12732"/>
    <cellStyle name="Normal 3 3 3" xfId="12733"/>
    <cellStyle name="Normal 3 3 3 10" xfId="12734"/>
    <cellStyle name="Normal 3 3 3 10 2" xfId="12735"/>
    <cellStyle name="Normal 3 3 3 11" xfId="12736"/>
    <cellStyle name="Normal 3 3 3 2" xfId="12737"/>
    <cellStyle name="Normal 3 3 3 2 10" xfId="12738"/>
    <cellStyle name="Normal 3 3 3 2 2" xfId="12739"/>
    <cellStyle name="Normal 3 3 3 2 2 2" xfId="12740"/>
    <cellStyle name="Normal 3 3 3 2 2 2 2" xfId="12741"/>
    <cellStyle name="Normal 3 3 3 2 2 2 2 2" xfId="12742"/>
    <cellStyle name="Normal 3 3 3 2 2 2 2 2 2" xfId="12743"/>
    <cellStyle name="Normal 3 3 3 2 2 2 2 2 2 2" xfId="12744"/>
    <cellStyle name="Normal 3 3 3 2 2 2 2 2 2 2 2" xfId="12745"/>
    <cellStyle name="Normal 3 3 3 2 2 2 2 2 2 2 2 2" xfId="12746"/>
    <cellStyle name="Normal 3 3 3 2 2 2 2 2 2 2 2 2 2" xfId="12747"/>
    <cellStyle name="Normal 3 3 3 2 2 2 2 2 2 2 2 3" xfId="12748"/>
    <cellStyle name="Normal 3 3 3 2 2 2 2 2 2 2 3" xfId="12749"/>
    <cellStyle name="Normal 3 3 3 2 2 2 2 2 2 2 3 2" xfId="12750"/>
    <cellStyle name="Normal 3 3 3 2 2 2 2 2 2 2 4" xfId="12751"/>
    <cellStyle name="Normal 3 3 3 2 2 2 2 2 2 3" xfId="12752"/>
    <cellStyle name="Normal 3 3 3 2 2 2 2 2 2 3 2" xfId="12753"/>
    <cellStyle name="Normal 3 3 3 2 2 2 2 2 2 3 2 2" xfId="12754"/>
    <cellStyle name="Normal 3 3 3 2 2 2 2 2 2 3 3" xfId="12755"/>
    <cellStyle name="Normal 3 3 3 2 2 2 2 2 2 4" xfId="12756"/>
    <cellStyle name="Normal 3 3 3 2 2 2 2 2 2 4 2" xfId="12757"/>
    <cellStyle name="Normal 3 3 3 2 2 2 2 2 2 5" xfId="12758"/>
    <cellStyle name="Normal 3 3 3 2 2 2 2 2 3" xfId="12759"/>
    <cellStyle name="Normal 3 3 3 2 2 2 2 2 3 2" xfId="12760"/>
    <cellStyle name="Normal 3 3 3 2 2 2 2 2 3 2 2" xfId="12761"/>
    <cellStyle name="Normal 3 3 3 2 2 2 2 2 3 2 2 2" xfId="12762"/>
    <cellStyle name="Normal 3 3 3 2 2 2 2 2 3 2 3" xfId="12763"/>
    <cellStyle name="Normal 3 3 3 2 2 2 2 2 3 3" xfId="12764"/>
    <cellStyle name="Normal 3 3 3 2 2 2 2 2 3 3 2" xfId="12765"/>
    <cellStyle name="Normal 3 3 3 2 2 2 2 2 3 4" xfId="12766"/>
    <cellStyle name="Normal 3 3 3 2 2 2 2 2 4" xfId="12767"/>
    <cellStyle name="Normal 3 3 3 2 2 2 2 2 4 2" xfId="12768"/>
    <cellStyle name="Normal 3 3 3 2 2 2 2 2 4 2 2" xfId="12769"/>
    <cellStyle name="Normal 3 3 3 2 2 2 2 2 4 3" xfId="12770"/>
    <cellStyle name="Normal 3 3 3 2 2 2 2 2 5" xfId="12771"/>
    <cellStyle name="Normal 3 3 3 2 2 2 2 2 5 2" xfId="12772"/>
    <cellStyle name="Normal 3 3 3 2 2 2 2 2 6" xfId="12773"/>
    <cellStyle name="Normal 3 3 3 2 2 2 2 3" xfId="12774"/>
    <cellStyle name="Normal 3 3 3 2 2 2 2 3 2" xfId="12775"/>
    <cellStyle name="Normal 3 3 3 2 2 2 2 3 2 2" xfId="12776"/>
    <cellStyle name="Normal 3 3 3 2 2 2 2 3 2 2 2" xfId="12777"/>
    <cellStyle name="Normal 3 3 3 2 2 2 2 3 2 2 2 2" xfId="12778"/>
    <cellStyle name="Normal 3 3 3 2 2 2 2 3 2 2 3" xfId="12779"/>
    <cellStyle name="Normal 3 3 3 2 2 2 2 3 2 3" xfId="12780"/>
    <cellStyle name="Normal 3 3 3 2 2 2 2 3 2 3 2" xfId="12781"/>
    <cellStyle name="Normal 3 3 3 2 2 2 2 3 2 4" xfId="12782"/>
    <cellStyle name="Normal 3 3 3 2 2 2 2 3 3" xfId="12783"/>
    <cellStyle name="Normal 3 3 3 2 2 2 2 3 3 2" xfId="12784"/>
    <cellStyle name="Normal 3 3 3 2 2 2 2 3 3 2 2" xfId="12785"/>
    <cellStyle name="Normal 3 3 3 2 2 2 2 3 3 3" xfId="12786"/>
    <cellStyle name="Normal 3 3 3 2 2 2 2 3 4" xfId="12787"/>
    <cellStyle name="Normal 3 3 3 2 2 2 2 3 4 2" xfId="12788"/>
    <cellStyle name="Normal 3 3 3 2 2 2 2 3 5" xfId="12789"/>
    <cellStyle name="Normal 3 3 3 2 2 2 2 4" xfId="12790"/>
    <cellStyle name="Normal 3 3 3 2 2 2 2 4 2" xfId="12791"/>
    <cellStyle name="Normal 3 3 3 2 2 2 2 4 2 2" xfId="12792"/>
    <cellStyle name="Normal 3 3 3 2 2 2 2 4 2 2 2" xfId="12793"/>
    <cellStyle name="Normal 3 3 3 2 2 2 2 4 2 3" xfId="12794"/>
    <cellStyle name="Normal 3 3 3 2 2 2 2 4 3" xfId="12795"/>
    <cellStyle name="Normal 3 3 3 2 2 2 2 4 3 2" xfId="12796"/>
    <cellStyle name="Normal 3 3 3 2 2 2 2 4 4" xfId="12797"/>
    <cellStyle name="Normal 3 3 3 2 2 2 2 5" xfId="12798"/>
    <cellStyle name="Normal 3 3 3 2 2 2 2 5 2" xfId="12799"/>
    <cellStyle name="Normal 3 3 3 2 2 2 2 5 2 2" xfId="12800"/>
    <cellStyle name="Normal 3 3 3 2 2 2 2 5 3" xfId="12801"/>
    <cellStyle name="Normal 3 3 3 2 2 2 2 6" xfId="12802"/>
    <cellStyle name="Normal 3 3 3 2 2 2 2 6 2" xfId="12803"/>
    <cellStyle name="Normal 3 3 3 2 2 2 2 7" xfId="12804"/>
    <cellStyle name="Normal 3 3 3 2 2 2 3" xfId="12805"/>
    <cellStyle name="Normal 3 3 3 2 2 2 3 2" xfId="12806"/>
    <cellStyle name="Normal 3 3 3 2 2 2 3 2 2" xfId="12807"/>
    <cellStyle name="Normal 3 3 3 2 2 2 3 2 2 2" xfId="12808"/>
    <cellStyle name="Normal 3 3 3 2 2 2 3 2 2 2 2" xfId="12809"/>
    <cellStyle name="Normal 3 3 3 2 2 2 3 2 2 2 2 2" xfId="12810"/>
    <cellStyle name="Normal 3 3 3 2 2 2 3 2 2 2 3" xfId="12811"/>
    <cellStyle name="Normal 3 3 3 2 2 2 3 2 2 3" xfId="12812"/>
    <cellStyle name="Normal 3 3 3 2 2 2 3 2 2 3 2" xfId="12813"/>
    <cellStyle name="Normal 3 3 3 2 2 2 3 2 2 4" xfId="12814"/>
    <cellStyle name="Normal 3 3 3 2 2 2 3 2 3" xfId="12815"/>
    <cellStyle name="Normal 3 3 3 2 2 2 3 2 3 2" xfId="12816"/>
    <cellStyle name="Normal 3 3 3 2 2 2 3 2 3 2 2" xfId="12817"/>
    <cellStyle name="Normal 3 3 3 2 2 2 3 2 3 3" xfId="12818"/>
    <cellStyle name="Normal 3 3 3 2 2 2 3 2 4" xfId="12819"/>
    <cellStyle name="Normal 3 3 3 2 2 2 3 2 4 2" xfId="12820"/>
    <cellStyle name="Normal 3 3 3 2 2 2 3 2 5" xfId="12821"/>
    <cellStyle name="Normal 3 3 3 2 2 2 3 3" xfId="12822"/>
    <cellStyle name="Normal 3 3 3 2 2 2 3 3 2" xfId="12823"/>
    <cellStyle name="Normal 3 3 3 2 2 2 3 3 2 2" xfId="12824"/>
    <cellStyle name="Normal 3 3 3 2 2 2 3 3 2 2 2" xfId="12825"/>
    <cellStyle name="Normal 3 3 3 2 2 2 3 3 2 3" xfId="12826"/>
    <cellStyle name="Normal 3 3 3 2 2 2 3 3 3" xfId="12827"/>
    <cellStyle name="Normal 3 3 3 2 2 2 3 3 3 2" xfId="12828"/>
    <cellStyle name="Normal 3 3 3 2 2 2 3 3 4" xfId="12829"/>
    <cellStyle name="Normal 3 3 3 2 2 2 3 4" xfId="12830"/>
    <cellStyle name="Normal 3 3 3 2 2 2 3 4 2" xfId="12831"/>
    <cellStyle name="Normal 3 3 3 2 2 2 3 4 2 2" xfId="12832"/>
    <cellStyle name="Normal 3 3 3 2 2 2 3 4 3" xfId="12833"/>
    <cellStyle name="Normal 3 3 3 2 2 2 3 5" xfId="12834"/>
    <cellStyle name="Normal 3 3 3 2 2 2 3 5 2" xfId="12835"/>
    <cellStyle name="Normal 3 3 3 2 2 2 3 6" xfId="12836"/>
    <cellStyle name="Normal 3 3 3 2 2 2 4" xfId="12837"/>
    <cellStyle name="Normal 3 3 3 2 2 2 4 2" xfId="12838"/>
    <cellStyle name="Normal 3 3 3 2 2 2 4 2 2" xfId="12839"/>
    <cellStyle name="Normal 3 3 3 2 2 2 4 2 2 2" xfId="12840"/>
    <cellStyle name="Normal 3 3 3 2 2 2 4 2 2 2 2" xfId="12841"/>
    <cellStyle name="Normal 3 3 3 2 2 2 4 2 2 3" xfId="12842"/>
    <cellStyle name="Normal 3 3 3 2 2 2 4 2 3" xfId="12843"/>
    <cellStyle name="Normal 3 3 3 2 2 2 4 2 3 2" xfId="12844"/>
    <cellStyle name="Normal 3 3 3 2 2 2 4 2 4" xfId="12845"/>
    <cellStyle name="Normal 3 3 3 2 2 2 4 3" xfId="12846"/>
    <cellStyle name="Normal 3 3 3 2 2 2 4 3 2" xfId="12847"/>
    <cellStyle name="Normal 3 3 3 2 2 2 4 3 2 2" xfId="12848"/>
    <cellStyle name="Normal 3 3 3 2 2 2 4 3 3" xfId="12849"/>
    <cellStyle name="Normal 3 3 3 2 2 2 4 4" xfId="12850"/>
    <cellStyle name="Normal 3 3 3 2 2 2 4 4 2" xfId="12851"/>
    <cellStyle name="Normal 3 3 3 2 2 2 4 5" xfId="12852"/>
    <cellStyle name="Normal 3 3 3 2 2 2 5" xfId="12853"/>
    <cellStyle name="Normal 3 3 3 2 2 2 5 2" xfId="12854"/>
    <cellStyle name="Normal 3 3 3 2 2 2 5 2 2" xfId="12855"/>
    <cellStyle name="Normal 3 3 3 2 2 2 5 2 2 2" xfId="12856"/>
    <cellStyle name="Normal 3 3 3 2 2 2 5 2 3" xfId="12857"/>
    <cellStyle name="Normal 3 3 3 2 2 2 5 3" xfId="12858"/>
    <cellStyle name="Normal 3 3 3 2 2 2 5 3 2" xfId="12859"/>
    <cellStyle name="Normal 3 3 3 2 2 2 5 4" xfId="12860"/>
    <cellStyle name="Normal 3 3 3 2 2 2 6" xfId="12861"/>
    <cellStyle name="Normal 3 3 3 2 2 2 6 2" xfId="12862"/>
    <cellStyle name="Normal 3 3 3 2 2 2 6 2 2" xfId="12863"/>
    <cellStyle name="Normal 3 3 3 2 2 2 6 3" xfId="12864"/>
    <cellStyle name="Normal 3 3 3 2 2 2 7" xfId="12865"/>
    <cellStyle name="Normal 3 3 3 2 2 2 7 2" xfId="12866"/>
    <cellStyle name="Normal 3 3 3 2 2 2 8" xfId="12867"/>
    <cellStyle name="Normal 3 3 3 2 2 3" xfId="12868"/>
    <cellStyle name="Normal 3 3 3 2 2 3 2" xfId="12869"/>
    <cellStyle name="Normal 3 3 3 2 2 3 2 2" xfId="12870"/>
    <cellStyle name="Normal 3 3 3 2 2 3 2 2 2" xfId="12871"/>
    <cellStyle name="Normal 3 3 3 2 2 3 2 2 2 2" xfId="12872"/>
    <cellStyle name="Normal 3 3 3 2 2 3 2 2 2 2 2" xfId="12873"/>
    <cellStyle name="Normal 3 3 3 2 2 3 2 2 2 2 2 2" xfId="12874"/>
    <cellStyle name="Normal 3 3 3 2 2 3 2 2 2 2 3" xfId="12875"/>
    <cellStyle name="Normal 3 3 3 2 2 3 2 2 2 3" xfId="12876"/>
    <cellStyle name="Normal 3 3 3 2 2 3 2 2 2 3 2" xfId="12877"/>
    <cellStyle name="Normal 3 3 3 2 2 3 2 2 2 4" xfId="12878"/>
    <cellStyle name="Normal 3 3 3 2 2 3 2 2 3" xfId="12879"/>
    <cellStyle name="Normal 3 3 3 2 2 3 2 2 3 2" xfId="12880"/>
    <cellStyle name="Normal 3 3 3 2 2 3 2 2 3 2 2" xfId="12881"/>
    <cellStyle name="Normal 3 3 3 2 2 3 2 2 3 3" xfId="12882"/>
    <cellStyle name="Normal 3 3 3 2 2 3 2 2 4" xfId="12883"/>
    <cellStyle name="Normal 3 3 3 2 2 3 2 2 4 2" xfId="12884"/>
    <cellStyle name="Normal 3 3 3 2 2 3 2 2 5" xfId="12885"/>
    <cellStyle name="Normal 3 3 3 2 2 3 2 3" xfId="12886"/>
    <cellStyle name="Normal 3 3 3 2 2 3 2 3 2" xfId="12887"/>
    <cellStyle name="Normal 3 3 3 2 2 3 2 3 2 2" xfId="12888"/>
    <cellStyle name="Normal 3 3 3 2 2 3 2 3 2 2 2" xfId="12889"/>
    <cellStyle name="Normal 3 3 3 2 2 3 2 3 2 3" xfId="12890"/>
    <cellStyle name="Normal 3 3 3 2 2 3 2 3 3" xfId="12891"/>
    <cellStyle name="Normal 3 3 3 2 2 3 2 3 3 2" xfId="12892"/>
    <cellStyle name="Normal 3 3 3 2 2 3 2 3 4" xfId="12893"/>
    <cellStyle name="Normal 3 3 3 2 2 3 2 4" xfId="12894"/>
    <cellStyle name="Normal 3 3 3 2 2 3 2 4 2" xfId="12895"/>
    <cellStyle name="Normal 3 3 3 2 2 3 2 4 2 2" xfId="12896"/>
    <cellStyle name="Normal 3 3 3 2 2 3 2 4 3" xfId="12897"/>
    <cellStyle name="Normal 3 3 3 2 2 3 2 5" xfId="12898"/>
    <cellStyle name="Normal 3 3 3 2 2 3 2 5 2" xfId="12899"/>
    <cellStyle name="Normal 3 3 3 2 2 3 2 6" xfId="12900"/>
    <cellStyle name="Normal 3 3 3 2 2 3 3" xfId="12901"/>
    <cellStyle name="Normal 3 3 3 2 2 3 3 2" xfId="12902"/>
    <cellStyle name="Normal 3 3 3 2 2 3 3 2 2" xfId="12903"/>
    <cellStyle name="Normal 3 3 3 2 2 3 3 2 2 2" xfId="12904"/>
    <cellStyle name="Normal 3 3 3 2 2 3 3 2 2 2 2" xfId="12905"/>
    <cellStyle name="Normal 3 3 3 2 2 3 3 2 2 3" xfId="12906"/>
    <cellStyle name="Normal 3 3 3 2 2 3 3 2 3" xfId="12907"/>
    <cellStyle name="Normal 3 3 3 2 2 3 3 2 3 2" xfId="12908"/>
    <cellStyle name="Normal 3 3 3 2 2 3 3 2 4" xfId="12909"/>
    <cellStyle name="Normal 3 3 3 2 2 3 3 3" xfId="12910"/>
    <cellStyle name="Normal 3 3 3 2 2 3 3 3 2" xfId="12911"/>
    <cellStyle name="Normal 3 3 3 2 2 3 3 3 2 2" xfId="12912"/>
    <cellStyle name="Normal 3 3 3 2 2 3 3 3 3" xfId="12913"/>
    <cellStyle name="Normal 3 3 3 2 2 3 3 4" xfId="12914"/>
    <cellStyle name="Normal 3 3 3 2 2 3 3 4 2" xfId="12915"/>
    <cellStyle name="Normal 3 3 3 2 2 3 3 5" xfId="12916"/>
    <cellStyle name="Normal 3 3 3 2 2 3 4" xfId="12917"/>
    <cellStyle name="Normal 3 3 3 2 2 3 4 2" xfId="12918"/>
    <cellStyle name="Normal 3 3 3 2 2 3 4 2 2" xfId="12919"/>
    <cellStyle name="Normal 3 3 3 2 2 3 4 2 2 2" xfId="12920"/>
    <cellStyle name="Normal 3 3 3 2 2 3 4 2 3" xfId="12921"/>
    <cellStyle name="Normal 3 3 3 2 2 3 4 3" xfId="12922"/>
    <cellStyle name="Normal 3 3 3 2 2 3 4 3 2" xfId="12923"/>
    <cellStyle name="Normal 3 3 3 2 2 3 4 4" xfId="12924"/>
    <cellStyle name="Normal 3 3 3 2 2 3 5" xfId="12925"/>
    <cellStyle name="Normal 3 3 3 2 2 3 5 2" xfId="12926"/>
    <cellStyle name="Normal 3 3 3 2 2 3 5 2 2" xfId="12927"/>
    <cellStyle name="Normal 3 3 3 2 2 3 5 3" xfId="12928"/>
    <cellStyle name="Normal 3 3 3 2 2 3 6" xfId="12929"/>
    <cellStyle name="Normal 3 3 3 2 2 3 6 2" xfId="12930"/>
    <cellStyle name="Normal 3 3 3 2 2 3 7" xfId="12931"/>
    <cellStyle name="Normal 3 3 3 2 2 4" xfId="12932"/>
    <cellStyle name="Normal 3 3 3 2 2 4 2" xfId="12933"/>
    <cellStyle name="Normal 3 3 3 2 2 4 2 2" xfId="12934"/>
    <cellStyle name="Normal 3 3 3 2 2 4 2 2 2" xfId="12935"/>
    <cellStyle name="Normal 3 3 3 2 2 4 2 2 2 2" xfId="12936"/>
    <cellStyle name="Normal 3 3 3 2 2 4 2 2 2 2 2" xfId="12937"/>
    <cellStyle name="Normal 3 3 3 2 2 4 2 2 2 3" xfId="12938"/>
    <cellStyle name="Normal 3 3 3 2 2 4 2 2 3" xfId="12939"/>
    <cellStyle name="Normal 3 3 3 2 2 4 2 2 3 2" xfId="12940"/>
    <cellStyle name="Normal 3 3 3 2 2 4 2 2 4" xfId="12941"/>
    <cellStyle name="Normal 3 3 3 2 2 4 2 3" xfId="12942"/>
    <cellStyle name="Normal 3 3 3 2 2 4 2 3 2" xfId="12943"/>
    <cellStyle name="Normal 3 3 3 2 2 4 2 3 2 2" xfId="12944"/>
    <cellStyle name="Normal 3 3 3 2 2 4 2 3 3" xfId="12945"/>
    <cellStyle name="Normal 3 3 3 2 2 4 2 4" xfId="12946"/>
    <cellStyle name="Normal 3 3 3 2 2 4 2 4 2" xfId="12947"/>
    <cellStyle name="Normal 3 3 3 2 2 4 2 5" xfId="12948"/>
    <cellStyle name="Normal 3 3 3 2 2 4 3" xfId="12949"/>
    <cellStyle name="Normal 3 3 3 2 2 4 3 2" xfId="12950"/>
    <cellStyle name="Normal 3 3 3 2 2 4 3 2 2" xfId="12951"/>
    <cellStyle name="Normal 3 3 3 2 2 4 3 2 2 2" xfId="12952"/>
    <cellStyle name="Normal 3 3 3 2 2 4 3 2 3" xfId="12953"/>
    <cellStyle name="Normal 3 3 3 2 2 4 3 3" xfId="12954"/>
    <cellStyle name="Normal 3 3 3 2 2 4 3 3 2" xfId="12955"/>
    <cellStyle name="Normal 3 3 3 2 2 4 3 4" xfId="12956"/>
    <cellStyle name="Normal 3 3 3 2 2 4 4" xfId="12957"/>
    <cellStyle name="Normal 3 3 3 2 2 4 4 2" xfId="12958"/>
    <cellStyle name="Normal 3 3 3 2 2 4 4 2 2" xfId="12959"/>
    <cellStyle name="Normal 3 3 3 2 2 4 4 3" xfId="12960"/>
    <cellStyle name="Normal 3 3 3 2 2 4 5" xfId="12961"/>
    <cellStyle name="Normal 3 3 3 2 2 4 5 2" xfId="12962"/>
    <cellStyle name="Normal 3 3 3 2 2 4 6" xfId="12963"/>
    <cellStyle name="Normal 3 3 3 2 2 5" xfId="12964"/>
    <cellStyle name="Normal 3 3 3 2 2 5 2" xfId="12965"/>
    <cellStyle name="Normal 3 3 3 2 2 5 2 2" xfId="12966"/>
    <cellStyle name="Normal 3 3 3 2 2 5 2 2 2" xfId="12967"/>
    <cellStyle name="Normal 3 3 3 2 2 5 2 2 2 2" xfId="12968"/>
    <cellStyle name="Normal 3 3 3 2 2 5 2 2 3" xfId="12969"/>
    <cellStyle name="Normal 3 3 3 2 2 5 2 3" xfId="12970"/>
    <cellStyle name="Normal 3 3 3 2 2 5 2 3 2" xfId="12971"/>
    <cellStyle name="Normal 3 3 3 2 2 5 2 4" xfId="12972"/>
    <cellStyle name="Normal 3 3 3 2 2 5 3" xfId="12973"/>
    <cellStyle name="Normal 3 3 3 2 2 5 3 2" xfId="12974"/>
    <cellStyle name="Normal 3 3 3 2 2 5 3 2 2" xfId="12975"/>
    <cellStyle name="Normal 3 3 3 2 2 5 3 3" xfId="12976"/>
    <cellStyle name="Normal 3 3 3 2 2 5 4" xfId="12977"/>
    <cellStyle name="Normal 3 3 3 2 2 5 4 2" xfId="12978"/>
    <cellStyle name="Normal 3 3 3 2 2 5 5" xfId="12979"/>
    <cellStyle name="Normal 3 3 3 2 2 6" xfId="12980"/>
    <cellStyle name="Normal 3 3 3 2 2 6 2" xfId="12981"/>
    <cellStyle name="Normal 3 3 3 2 2 6 2 2" xfId="12982"/>
    <cellStyle name="Normal 3 3 3 2 2 6 2 2 2" xfId="12983"/>
    <cellStyle name="Normal 3 3 3 2 2 6 2 3" xfId="12984"/>
    <cellStyle name="Normal 3 3 3 2 2 6 3" xfId="12985"/>
    <cellStyle name="Normal 3 3 3 2 2 6 3 2" xfId="12986"/>
    <cellStyle name="Normal 3 3 3 2 2 6 4" xfId="12987"/>
    <cellStyle name="Normal 3 3 3 2 2 7" xfId="12988"/>
    <cellStyle name="Normal 3 3 3 2 2 7 2" xfId="12989"/>
    <cellStyle name="Normal 3 3 3 2 2 7 2 2" xfId="12990"/>
    <cellStyle name="Normal 3 3 3 2 2 7 3" xfId="12991"/>
    <cellStyle name="Normal 3 3 3 2 2 8" xfId="12992"/>
    <cellStyle name="Normal 3 3 3 2 2 8 2" xfId="12993"/>
    <cellStyle name="Normal 3 3 3 2 2 9" xfId="12994"/>
    <cellStyle name="Normal 3 3 3 2 3" xfId="12995"/>
    <cellStyle name="Normal 3 3 3 2 3 2" xfId="12996"/>
    <cellStyle name="Normal 3 3 3 2 3 2 2" xfId="12997"/>
    <cellStyle name="Normal 3 3 3 2 3 2 2 2" xfId="12998"/>
    <cellStyle name="Normal 3 3 3 2 3 2 2 2 2" xfId="12999"/>
    <cellStyle name="Normal 3 3 3 2 3 2 2 2 2 2" xfId="13000"/>
    <cellStyle name="Normal 3 3 3 2 3 2 2 2 2 2 2" xfId="13001"/>
    <cellStyle name="Normal 3 3 3 2 3 2 2 2 2 2 2 2" xfId="13002"/>
    <cellStyle name="Normal 3 3 3 2 3 2 2 2 2 2 3" xfId="13003"/>
    <cellStyle name="Normal 3 3 3 2 3 2 2 2 2 3" xfId="13004"/>
    <cellStyle name="Normal 3 3 3 2 3 2 2 2 2 3 2" xfId="13005"/>
    <cellStyle name="Normal 3 3 3 2 3 2 2 2 2 4" xfId="13006"/>
    <cellStyle name="Normal 3 3 3 2 3 2 2 2 3" xfId="13007"/>
    <cellStyle name="Normal 3 3 3 2 3 2 2 2 3 2" xfId="13008"/>
    <cellStyle name="Normal 3 3 3 2 3 2 2 2 3 2 2" xfId="13009"/>
    <cellStyle name="Normal 3 3 3 2 3 2 2 2 3 3" xfId="13010"/>
    <cellStyle name="Normal 3 3 3 2 3 2 2 2 4" xfId="13011"/>
    <cellStyle name="Normal 3 3 3 2 3 2 2 2 4 2" xfId="13012"/>
    <cellStyle name="Normal 3 3 3 2 3 2 2 2 5" xfId="13013"/>
    <cellStyle name="Normal 3 3 3 2 3 2 2 3" xfId="13014"/>
    <cellStyle name="Normal 3 3 3 2 3 2 2 3 2" xfId="13015"/>
    <cellStyle name="Normal 3 3 3 2 3 2 2 3 2 2" xfId="13016"/>
    <cellStyle name="Normal 3 3 3 2 3 2 2 3 2 2 2" xfId="13017"/>
    <cellStyle name="Normal 3 3 3 2 3 2 2 3 2 3" xfId="13018"/>
    <cellStyle name="Normal 3 3 3 2 3 2 2 3 3" xfId="13019"/>
    <cellStyle name="Normal 3 3 3 2 3 2 2 3 3 2" xfId="13020"/>
    <cellStyle name="Normal 3 3 3 2 3 2 2 3 4" xfId="13021"/>
    <cellStyle name="Normal 3 3 3 2 3 2 2 4" xfId="13022"/>
    <cellStyle name="Normal 3 3 3 2 3 2 2 4 2" xfId="13023"/>
    <cellStyle name="Normal 3 3 3 2 3 2 2 4 2 2" xfId="13024"/>
    <cellStyle name="Normal 3 3 3 2 3 2 2 4 3" xfId="13025"/>
    <cellStyle name="Normal 3 3 3 2 3 2 2 5" xfId="13026"/>
    <cellStyle name="Normal 3 3 3 2 3 2 2 5 2" xfId="13027"/>
    <cellStyle name="Normal 3 3 3 2 3 2 2 6" xfId="13028"/>
    <cellStyle name="Normal 3 3 3 2 3 2 3" xfId="13029"/>
    <cellStyle name="Normal 3 3 3 2 3 2 3 2" xfId="13030"/>
    <cellStyle name="Normal 3 3 3 2 3 2 3 2 2" xfId="13031"/>
    <cellStyle name="Normal 3 3 3 2 3 2 3 2 2 2" xfId="13032"/>
    <cellStyle name="Normal 3 3 3 2 3 2 3 2 2 2 2" xfId="13033"/>
    <cellStyle name="Normal 3 3 3 2 3 2 3 2 2 3" xfId="13034"/>
    <cellStyle name="Normal 3 3 3 2 3 2 3 2 3" xfId="13035"/>
    <cellStyle name="Normal 3 3 3 2 3 2 3 2 3 2" xfId="13036"/>
    <cellStyle name="Normal 3 3 3 2 3 2 3 2 4" xfId="13037"/>
    <cellStyle name="Normal 3 3 3 2 3 2 3 3" xfId="13038"/>
    <cellStyle name="Normal 3 3 3 2 3 2 3 3 2" xfId="13039"/>
    <cellStyle name="Normal 3 3 3 2 3 2 3 3 2 2" xfId="13040"/>
    <cellStyle name="Normal 3 3 3 2 3 2 3 3 3" xfId="13041"/>
    <cellStyle name="Normal 3 3 3 2 3 2 3 4" xfId="13042"/>
    <cellStyle name="Normal 3 3 3 2 3 2 3 4 2" xfId="13043"/>
    <cellStyle name="Normal 3 3 3 2 3 2 3 5" xfId="13044"/>
    <cellStyle name="Normal 3 3 3 2 3 2 4" xfId="13045"/>
    <cellStyle name="Normal 3 3 3 2 3 2 4 2" xfId="13046"/>
    <cellStyle name="Normal 3 3 3 2 3 2 4 2 2" xfId="13047"/>
    <cellStyle name="Normal 3 3 3 2 3 2 4 2 2 2" xfId="13048"/>
    <cellStyle name="Normal 3 3 3 2 3 2 4 2 3" xfId="13049"/>
    <cellStyle name="Normal 3 3 3 2 3 2 4 3" xfId="13050"/>
    <cellStyle name="Normal 3 3 3 2 3 2 4 3 2" xfId="13051"/>
    <cellStyle name="Normal 3 3 3 2 3 2 4 4" xfId="13052"/>
    <cellStyle name="Normal 3 3 3 2 3 2 5" xfId="13053"/>
    <cellStyle name="Normal 3 3 3 2 3 2 5 2" xfId="13054"/>
    <cellStyle name="Normal 3 3 3 2 3 2 5 2 2" xfId="13055"/>
    <cellStyle name="Normal 3 3 3 2 3 2 5 3" xfId="13056"/>
    <cellStyle name="Normal 3 3 3 2 3 2 6" xfId="13057"/>
    <cellStyle name="Normal 3 3 3 2 3 2 6 2" xfId="13058"/>
    <cellStyle name="Normal 3 3 3 2 3 2 7" xfId="13059"/>
    <cellStyle name="Normal 3 3 3 2 3 3" xfId="13060"/>
    <cellStyle name="Normal 3 3 3 2 3 3 2" xfId="13061"/>
    <cellStyle name="Normal 3 3 3 2 3 3 2 2" xfId="13062"/>
    <cellStyle name="Normal 3 3 3 2 3 3 2 2 2" xfId="13063"/>
    <cellStyle name="Normal 3 3 3 2 3 3 2 2 2 2" xfId="13064"/>
    <cellStyle name="Normal 3 3 3 2 3 3 2 2 2 2 2" xfId="13065"/>
    <cellStyle name="Normal 3 3 3 2 3 3 2 2 2 3" xfId="13066"/>
    <cellStyle name="Normal 3 3 3 2 3 3 2 2 3" xfId="13067"/>
    <cellStyle name="Normal 3 3 3 2 3 3 2 2 3 2" xfId="13068"/>
    <cellStyle name="Normal 3 3 3 2 3 3 2 2 4" xfId="13069"/>
    <cellStyle name="Normal 3 3 3 2 3 3 2 3" xfId="13070"/>
    <cellStyle name="Normal 3 3 3 2 3 3 2 3 2" xfId="13071"/>
    <cellStyle name="Normal 3 3 3 2 3 3 2 3 2 2" xfId="13072"/>
    <cellStyle name="Normal 3 3 3 2 3 3 2 3 3" xfId="13073"/>
    <cellStyle name="Normal 3 3 3 2 3 3 2 4" xfId="13074"/>
    <cellStyle name="Normal 3 3 3 2 3 3 2 4 2" xfId="13075"/>
    <cellStyle name="Normal 3 3 3 2 3 3 2 5" xfId="13076"/>
    <cellStyle name="Normal 3 3 3 2 3 3 3" xfId="13077"/>
    <cellStyle name="Normal 3 3 3 2 3 3 3 2" xfId="13078"/>
    <cellStyle name="Normal 3 3 3 2 3 3 3 2 2" xfId="13079"/>
    <cellStyle name="Normal 3 3 3 2 3 3 3 2 2 2" xfId="13080"/>
    <cellStyle name="Normal 3 3 3 2 3 3 3 2 3" xfId="13081"/>
    <cellStyle name="Normal 3 3 3 2 3 3 3 3" xfId="13082"/>
    <cellStyle name="Normal 3 3 3 2 3 3 3 3 2" xfId="13083"/>
    <cellStyle name="Normal 3 3 3 2 3 3 3 4" xfId="13084"/>
    <cellStyle name="Normal 3 3 3 2 3 3 4" xfId="13085"/>
    <cellStyle name="Normal 3 3 3 2 3 3 4 2" xfId="13086"/>
    <cellStyle name="Normal 3 3 3 2 3 3 4 2 2" xfId="13087"/>
    <cellStyle name="Normal 3 3 3 2 3 3 4 3" xfId="13088"/>
    <cellStyle name="Normal 3 3 3 2 3 3 5" xfId="13089"/>
    <cellStyle name="Normal 3 3 3 2 3 3 5 2" xfId="13090"/>
    <cellStyle name="Normal 3 3 3 2 3 3 6" xfId="13091"/>
    <cellStyle name="Normal 3 3 3 2 3 4" xfId="13092"/>
    <cellStyle name="Normal 3 3 3 2 3 4 2" xfId="13093"/>
    <cellStyle name="Normal 3 3 3 2 3 4 2 2" xfId="13094"/>
    <cellStyle name="Normal 3 3 3 2 3 4 2 2 2" xfId="13095"/>
    <cellStyle name="Normal 3 3 3 2 3 4 2 2 2 2" xfId="13096"/>
    <cellStyle name="Normal 3 3 3 2 3 4 2 2 3" xfId="13097"/>
    <cellStyle name="Normal 3 3 3 2 3 4 2 3" xfId="13098"/>
    <cellStyle name="Normal 3 3 3 2 3 4 2 3 2" xfId="13099"/>
    <cellStyle name="Normal 3 3 3 2 3 4 2 4" xfId="13100"/>
    <cellStyle name="Normal 3 3 3 2 3 4 3" xfId="13101"/>
    <cellStyle name="Normal 3 3 3 2 3 4 3 2" xfId="13102"/>
    <cellStyle name="Normal 3 3 3 2 3 4 3 2 2" xfId="13103"/>
    <cellStyle name="Normal 3 3 3 2 3 4 3 3" xfId="13104"/>
    <cellStyle name="Normal 3 3 3 2 3 4 4" xfId="13105"/>
    <cellStyle name="Normal 3 3 3 2 3 4 4 2" xfId="13106"/>
    <cellStyle name="Normal 3 3 3 2 3 4 5" xfId="13107"/>
    <cellStyle name="Normal 3 3 3 2 3 5" xfId="13108"/>
    <cellStyle name="Normal 3 3 3 2 3 5 2" xfId="13109"/>
    <cellStyle name="Normal 3 3 3 2 3 5 2 2" xfId="13110"/>
    <cellStyle name="Normal 3 3 3 2 3 5 2 2 2" xfId="13111"/>
    <cellStyle name="Normal 3 3 3 2 3 5 2 3" xfId="13112"/>
    <cellStyle name="Normal 3 3 3 2 3 5 3" xfId="13113"/>
    <cellStyle name="Normal 3 3 3 2 3 5 3 2" xfId="13114"/>
    <cellStyle name="Normal 3 3 3 2 3 5 4" xfId="13115"/>
    <cellStyle name="Normal 3 3 3 2 3 6" xfId="13116"/>
    <cellStyle name="Normal 3 3 3 2 3 6 2" xfId="13117"/>
    <cellStyle name="Normal 3 3 3 2 3 6 2 2" xfId="13118"/>
    <cellStyle name="Normal 3 3 3 2 3 6 3" xfId="13119"/>
    <cellStyle name="Normal 3 3 3 2 3 7" xfId="13120"/>
    <cellStyle name="Normal 3 3 3 2 3 7 2" xfId="13121"/>
    <cellStyle name="Normal 3 3 3 2 3 8" xfId="13122"/>
    <cellStyle name="Normal 3 3 3 2 4" xfId="13123"/>
    <cellStyle name="Normal 3 3 3 2 4 2" xfId="13124"/>
    <cellStyle name="Normal 3 3 3 2 4 2 2" xfId="13125"/>
    <cellStyle name="Normal 3 3 3 2 4 2 2 2" xfId="13126"/>
    <cellStyle name="Normal 3 3 3 2 4 2 2 2 2" xfId="13127"/>
    <cellStyle name="Normal 3 3 3 2 4 2 2 2 2 2" xfId="13128"/>
    <cellStyle name="Normal 3 3 3 2 4 2 2 2 2 2 2" xfId="13129"/>
    <cellStyle name="Normal 3 3 3 2 4 2 2 2 2 3" xfId="13130"/>
    <cellStyle name="Normal 3 3 3 2 4 2 2 2 3" xfId="13131"/>
    <cellStyle name="Normal 3 3 3 2 4 2 2 2 3 2" xfId="13132"/>
    <cellStyle name="Normal 3 3 3 2 4 2 2 2 4" xfId="13133"/>
    <cellStyle name="Normal 3 3 3 2 4 2 2 3" xfId="13134"/>
    <cellStyle name="Normal 3 3 3 2 4 2 2 3 2" xfId="13135"/>
    <cellStyle name="Normal 3 3 3 2 4 2 2 3 2 2" xfId="13136"/>
    <cellStyle name="Normal 3 3 3 2 4 2 2 3 3" xfId="13137"/>
    <cellStyle name="Normal 3 3 3 2 4 2 2 4" xfId="13138"/>
    <cellStyle name="Normal 3 3 3 2 4 2 2 4 2" xfId="13139"/>
    <cellStyle name="Normal 3 3 3 2 4 2 2 5" xfId="13140"/>
    <cellStyle name="Normal 3 3 3 2 4 2 3" xfId="13141"/>
    <cellStyle name="Normal 3 3 3 2 4 2 3 2" xfId="13142"/>
    <cellStyle name="Normal 3 3 3 2 4 2 3 2 2" xfId="13143"/>
    <cellStyle name="Normal 3 3 3 2 4 2 3 2 2 2" xfId="13144"/>
    <cellStyle name="Normal 3 3 3 2 4 2 3 2 3" xfId="13145"/>
    <cellStyle name="Normal 3 3 3 2 4 2 3 3" xfId="13146"/>
    <cellStyle name="Normal 3 3 3 2 4 2 3 3 2" xfId="13147"/>
    <cellStyle name="Normal 3 3 3 2 4 2 3 4" xfId="13148"/>
    <cellStyle name="Normal 3 3 3 2 4 2 4" xfId="13149"/>
    <cellStyle name="Normal 3 3 3 2 4 2 4 2" xfId="13150"/>
    <cellStyle name="Normal 3 3 3 2 4 2 4 2 2" xfId="13151"/>
    <cellStyle name="Normal 3 3 3 2 4 2 4 3" xfId="13152"/>
    <cellStyle name="Normal 3 3 3 2 4 2 5" xfId="13153"/>
    <cellStyle name="Normal 3 3 3 2 4 2 5 2" xfId="13154"/>
    <cellStyle name="Normal 3 3 3 2 4 2 6" xfId="13155"/>
    <cellStyle name="Normal 3 3 3 2 4 3" xfId="13156"/>
    <cellStyle name="Normal 3 3 3 2 4 3 2" xfId="13157"/>
    <cellStyle name="Normal 3 3 3 2 4 3 2 2" xfId="13158"/>
    <cellStyle name="Normal 3 3 3 2 4 3 2 2 2" xfId="13159"/>
    <cellStyle name="Normal 3 3 3 2 4 3 2 2 2 2" xfId="13160"/>
    <cellStyle name="Normal 3 3 3 2 4 3 2 2 3" xfId="13161"/>
    <cellStyle name="Normal 3 3 3 2 4 3 2 3" xfId="13162"/>
    <cellStyle name="Normal 3 3 3 2 4 3 2 3 2" xfId="13163"/>
    <cellStyle name="Normal 3 3 3 2 4 3 2 4" xfId="13164"/>
    <cellStyle name="Normal 3 3 3 2 4 3 3" xfId="13165"/>
    <cellStyle name="Normal 3 3 3 2 4 3 3 2" xfId="13166"/>
    <cellStyle name="Normal 3 3 3 2 4 3 3 2 2" xfId="13167"/>
    <cellStyle name="Normal 3 3 3 2 4 3 3 3" xfId="13168"/>
    <cellStyle name="Normal 3 3 3 2 4 3 4" xfId="13169"/>
    <cellStyle name="Normal 3 3 3 2 4 3 4 2" xfId="13170"/>
    <cellStyle name="Normal 3 3 3 2 4 3 5" xfId="13171"/>
    <cellStyle name="Normal 3 3 3 2 4 4" xfId="13172"/>
    <cellStyle name="Normal 3 3 3 2 4 4 2" xfId="13173"/>
    <cellStyle name="Normal 3 3 3 2 4 4 2 2" xfId="13174"/>
    <cellStyle name="Normal 3 3 3 2 4 4 2 2 2" xfId="13175"/>
    <cellStyle name="Normal 3 3 3 2 4 4 2 3" xfId="13176"/>
    <cellStyle name="Normal 3 3 3 2 4 4 3" xfId="13177"/>
    <cellStyle name="Normal 3 3 3 2 4 4 3 2" xfId="13178"/>
    <cellStyle name="Normal 3 3 3 2 4 4 4" xfId="13179"/>
    <cellStyle name="Normal 3 3 3 2 4 5" xfId="13180"/>
    <cellStyle name="Normal 3 3 3 2 4 5 2" xfId="13181"/>
    <cellStyle name="Normal 3 3 3 2 4 5 2 2" xfId="13182"/>
    <cellStyle name="Normal 3 3 3 2 4 5 3" xfId="13183"/>
    <cellStyle name="Normal 3 3 3 2 4 6" xfId="13184"/>
    <cellStyle name="Normal 3 3 3 2 4 6 2" xfId="13185"/>
    <cellStyle name="Normal 3 3 3 2 4 7" xfId="13186"/>
    <cellStyle name="Normal 3 3 3 2 5" xfId="13187"/>
    <cellStyle name="Normal 3 3 3 2 5 2" xfId="13188"/>
    <cellStyle name="Normal 3 3 3 2 5 2 2" xfId="13189"/>
    <cellStyle name="Normal 3 3 3 2 5 2 2 2" xfId="13190"/>
    <cellStyle name="Normal 3 3 3 2 5 2 2 2 2" xfId="13191"/>
    <cellStyle name="Normal 3 3 3 2 5 2 2 2 2 2" xfId="13192"/>
    <cellStyle name="Normal 3 3 3 2 5 2 2 2 3" xfId="13193"/>
    <cellStyle name="Normal 3 3 3 2 5 2 2 3" xfId="13194"/>
    <cellStyle name="Normal 3 3 3 2 5 2 2 3 2" xfId="13195"/>
    <cellStyle name="Normal 3 3 3 2 5 2 2 4" xfId="13196"/>
    <cellStyle name="Normal 3 3 3 2 5 2 3" xfId="13197"/>
    <cellStyle name="Normal 3 3 3 2 5 2 3 2" xfId="13198"/>
    <cellStyle name="Normal 3 3 3 2 5 2 3 2 2" xfId="13199"/>
    <cellStyle name="Normal 3 3 3 2 5 2 3 3" xfId="13200"/>
    <cellStyle name="Normal 3 3 3 2 5 2 4" xfId="13201"/>
    <cellStyle name="Normal 3 3 3 2 5 2 4 2" xfId="13202"/>
    <cellStyle name="Normal 3 3 3 2 5 2 5" xfId="13203"/>
    <cellStyle name="Normal 3 3 3 2 5 3" xfId="13204"/>
    <cellStyle name="Normal 3 3 3 2 5 3 2" xfId="13205"/>
    <cellStyle name="Normal 3 3 3 2 5 3 2 2" xfId="13206"/>
    <cellStyle name="Normal 3 3 3 2 5 3 2 2 2" xfId="13207"/>
    <cellStyle name="Normal 3 3 3 2 5 3 2 3" xfId="13208"/>
    <cellStyle name="Normal 3 3 3 2 5 3 3" xfId="13209"/>
    <cellStyle name="Normal 3 3 3 2 5 3 3 2" xfId="13210"/>
    <cellStyle name="Normal 3 3 3 2 5 3 4" xfId="13211"/>
    <cellStyle name="Normal 3 3 3 2 5 4" xfId="13212"/>
    <cellStyle name="Normal 3 3 3 2 5 4 2" xfId="13213"/>
    <cellStyle name="Normal 3 3 3 2 5 4 2 2" xfId="13214"/>
    <cellStyle name="Normal 3 3 3 2 5 4 3" xfId="13215"/>
    <cellStyle name="Normal 3 3 3 2 5 5" xfId="13216"/>
    <cellStyle name="Normal 3 3 3 2 5 5 2" xfId="13217"/>
    <cellStyle name="Normal 3 3 3 2 5 6" xfId="13218"/>
    <cellStyle name="Normal 3 3 3 2 6" xfId="13219"/>
    <cellStyle name="Normal 3 3 3 2 6 2" xfId="13220"/>
    <cellStyle name="Normal 3 3 3 2 6 2 2" xfId="13221"/>
    <cellStyle name="Normal 3 3 3 2 6 2 2 2" xfId="13222"/>
    <cellStyle name="Normal 3 3 3 2 6 2 2 2 2" xfId="13223"/>
    <cellStyle name="Normal 3 3 3 2 6 2 2 3" xfId="13224"/>
    <cellStyle name="Normal 3 3 3 2 6 2 3" xfId="13225"/>
    <cellStyle name="Normal 3 3 3 2 6 2 3 2" xfId="13226"/>
    <cellStyle name="Normal 3 3 3 2 6 2 4" xfId="13227"/>
    <cellStyle name="Normal 3 3 3 2 6 3" xfId="13228"/>
    <cellStyle name="Normal 3 3 3 2 6 3 2" xfId="13229"/>
    <cellStyle name="Normal 3 3 3 2 6 3 2 2" xfId="13230"/>
    <cellStyle name="Normal 3 3 3 2 6 3 3" xfId="13231"/>
    <cellStyle name="Normal 3 3 3 2 6 4" xfId="13232"/>
    <cellStyle name="Normal 3 3 3 2 6 4 2" xfId="13233"/>
    <cellStyle name="Normal 3 3 3 2 6 5" xfId="13234"/>
    <cellStyle name="Normal 3 3 3 2 7" xfId="13235"/>
    <cellStyle name="Normal 3 3 3 2 7 2" xfId="13236"/>
    <cellStyle name="Normal 3 3 3 2 7 2 2" xfId="13237"/>
    <cellStyle name="Normal 3 3 3 2 7 2 2 2" xfId="13238"/>
    <cellStyle name="Normal 3 3 3 2 7 2 3" xfId="13239"/>
    <cellStyle name="Normal 3 3 3 2 7 3" xfId="13240"/>
    <cellStyle name="Normal 3 3 3 2 7 3 2" xfId="13241"/>
    <cellStyle name="Normal 3 3 3 2 7 4" xfId="13242"/>
    <cellStyle name="Normal 3 3 3 2 8" xfId="13243"/>
    <cellStyle name="Normal 3 3 3 2 8 2" xfId="13244"/>
    <cellStyle name="Normal 3 3 3 2 8 2 2" xfId="13245"/>
    <cellStyle name="Normal 3 3 3 2 8 3" xfId="13246"/>
    <cellStyle name="Normal 3 3 3 2 9" xfId="13247"/>
    <cellStyle name="Normal 3 3 3 2 9 2" xfId="13248"/>
    <cellStyle name="Normal 3 3 3 3" xfId="13249"/>
    <cellStyle name="Normal 3 3 3 3 2" xfId="13250"/>
    <cellStyle name="Normal 3 3 3 3 2 2" xfId="13251"/>
    <cellStyle name="Normal 3 3 3 3 2 2 2" xfId="13252"/>
    <cellStyle name="Normal 3 3 3 3 2 2 2 2" xfId="13253"/>
    <cellStyle name="Normal 3 3 3 3 2 2 2 2 2" xfId="13254"/>
    <cellStyle name="Normal 3 3 3 3 2 2 2 2 2 2" xfId="13255"/>
    <cellStyle name="Normal 3 3 3 3 2 2 2 2 2 2 2" xfId="13256"/>
    <cellStyle name="Normal 3 3 3 3 2 2 2 2 2 2 2 2" xfId="13257"/>
    <cellStyle name="Normal 3 3 3 3 2 2 2 2 2 2 3" xfId="13258"/>
    <cellStyle name="Normal 3 3 3 3 2 2 2 2 2 3" xfId="13259"/>
    <cellStyle name="Normal 3 3 3 3 2 2 2 2 2 3 2" xfId="13260"/>
    <cellStyle name="Normal 3 3 3 3 2 2 2 2 2 4" xfId="13261"/>
    <cellStyle name="Normal 3 3 3 3 2 2 2 2 3" xfId="13262"/>
    <cellStyle name="Normal 3 3 3 3 2 2 2 2 3 2" xfId="13263"/>
    <cellStyle name="Normal 3 3 3 3 2 2 2 2 3 2 2" xfId="13264"/>
    <cellStyle name="Normal 3 3 3 3 2 2 2 2 3 3" xfId="13265"/>
    <cellStyle name="Normal 3 3 3 3 2 2 2 2 4" xfId="13266"/>
    <cellStyle name="Normal 3 3 3 3 2 2 2 2 4 2" xfId="13267"/>
    <cellStyle name="Normal 3 3 3 3 2 2 2 2 5" xfId="13268"/>
    <cellStyle name="Normal 3 3 3 3 2 2 2 3" xfId="13269"/>
    <cellStyle name="Normal 3 3 3 3 2 2 2 3 2" xfId="13270"/>
    <cellStyle name="Normal 3 3 3 3 2 2 2 3 2 2" xfId="13271"/>
    <cellStyle name="Normal 3 3 3 3 2 2 2 3 2 2 2" xfId="13272"/>
    <cellStyle name="Normal 3 3 3 3 2 2 2 3 2 3" xfId="13273"/>
    <cellStyle name="Normal 3 3 3 3 2 2 2 3 3" xfId="13274"/>
    <cellStyle name="Normal 3 3 3 3 2 2 2 3 3 2" xfId="13275"/>
    <cellStyle name="Normal 3 3 3 3 2 2 2 3 4" xfId="13276"/>
    <cellStyle name="Normal 3 3 3 3 2 2 2 4" xfId="13277"/>
    <cellStyle name="Normal 3 3 3 3 2 2 2 4 2" xfId="13278"/>
    <cellStyle name="Normal 3 3 3 3 2 2 2 4 2 2" xfId="13279"/>
    <cellStyle name="Normal 3 3 3 3 2 2 2 4 3" xfId="13280"/>
    <cellStyle name="Normal 3 3 3 3 2 2 2 5" xfId="13281"/>
    <cellStyle name="Normal 3 3 3 3 2 2 2 5 2" xfId="13282"/>
    <cellStyle name="Normal 3 3 3 3 2 2 2 6" xfId="13283"/>
    <cellStyle name="Normal 3 3 3 3 2 2 3" xfId="13284"/>
    <cellStyle name="Normal 3 3 3 3 2 2 3 2" xfId="13285"/>
    <cellStyle name="Normal 3 3 3 3 2 2 3 2 2" xfId="13286"/>
    <cellStyle name="Normal 3 3 3 3 2 2 3 2 2 2" xfId="13287"/>
    <cellStyle name="Normal 3 3 3 3 2 2 3 2 2 2 2" xfId="13288"/>
    <cellStyle name="Normal 3 3 3 3 2 2 3 2 2 3" xfId="13289"/>
    <cellStyle name="Normal 3 3 3 3 2 2 3 2 3" xfId="13290"/>
    <cellStyle name="Normal 3 3 3 3 2 2 3 2 3 2" xfId="13291"/>
    <cellStyle name="Normal 3 3 3 3 2 2 3 2 4" xfId="13292"/>
    <cellStyle name="Normal 3 3 3 3 2 2 3 3" xfId="13293"/>
    <cellStyle name="Normal 3 3 3 3 2 2 3 3 2" xfId="13294"/>
    <cellStyle name="Normal 3 3 3 3 2 2 3 3 2 2" xfId="13295"/>
    <cellStyle name="Normal 3 3 3 3 2 2 3 3 3" xfId="13296"/>
    <cellStyle name="Normal 3 3 3 3 2 2 3 4" xfId="13297"/>
    <cellStyle name="Normal 3 3 3 3 2 2 3 4 2" xfId="13298"/>
    <cellStyle name="Normal 3 3 3 3 2 2 3 5" xfId="13299"/>
    <cellStyle name="Normal 3 3 3 3 2 2 4" xfId="13300"/>
    <cellStyle name="Normal 3 3 3 3 2 2 4 2" xfId="13301"/>
    <cellStyle name="Normal 3 3 3 3 2 2 4 2 2" xfId="13302"/>
    <cellStyle name="Normal 3 3 3 3 2 2 4 2 2 2" xfId="13303"/>
    <cellStyle name="Normal 3 3 3 3 2 2 4 2 3" xfId="13304"/>
    <cellStyle name="Normal 3 3 3 3 2 2 4 3" xfId="13305"/>
    <cellStyle name="Normal 3 3 3 3 2 2 4 3 2" xfId="13306"/>
    <cellStyle name="Normal 3 3 3 3 2 2 4 4" xfId="13307"/>
    <cellStyle name="Normal 3 3 3 3 2 2 5" xfId="13308"/>
    <cellStyle name="Normal 3 3 3 3 2 2 5 2" xfId="13309"/>
    <cellStyle name="Normal 3 3 3 3 2 2 5 2 2" xfId="13310"/>
    <cellStyle name="Normal 3 3 3 3 2 2 5 3" xfId="13311"/>
    <cellStyle name="Normal 3 3 3 3 2 2 6" xfId="13312"/>
    <cellStyle name="Normal 3 3 3 3 2 2 6 2" xfId="13313"/>
    <cellStyle name="Normal 3 3 3 3 2 2 7" xfId="13314"/>
    <cellStyle name="Normal 3 3 3 3 2 3" xfId="13315"/>
    <cellStyle name="Normal 3 3 3 3 2 3 2" xfId="13316"/>
    <cellStyle name="Normal 3 3 3 3 2 3 2 2" xfId="13317"/>
    <cellStyle name="Normal 3 3 3 3 2 3 2 2 2" xfId="13318"/>
    <cellStyle name="Normal 3 3 3 3 2 3 2 2 2 2" xfId="13319"/>
    <cellStyle name="Normal 3 3 3 3 2 3 2 2 2 2 2" xfId="13320"/>
    <cellStyle name="Normal 3 3 3 3 2 3 2 2 2 3" xfId="13321"/>
    <cellStyle name="Normal 3 3 3 3 2 3 2 2 3" xfId="13322"/>
    <cellStyle name="Normal 3 3 3 3 2 3 2 2 3 2" xfId="13323"/>
    <cellStyle name="Normal 3 3 3 3 2 3 2 2 4" xfId="13324"/>
    <cellStyle name="Normal 3 3 3 3 2 3 2 3" xfId="13325"/>
    <cellStyle name="Normal 3 3 3 3 2 3 2 3 2" xfId="13326"/>
    <cellStyle name="Normal 3 3 3 3 2 3 2 3 2 2" xfId="13327"/>
    <cellStyle name="Normal 3 3 3 3 2 3 2 3 3" xfId="13328"/>
    <cellStyle name="Normal 3 3 3 3 2 3 2 4" xfId="13329"/>
    <cellStyle name="Normal 3 3 3 3 2 3 2 4 2" xfId="13330"/>
    <cellStyle name="Normal 3 3 3 3 2 3 2 5" xfId="13331"/>
    <cellStyle name="Normal 3 3 3 3 2 3 3" xfId="13332"/>
    <cellStyle name="Normal 3 3 3 3 2 3 3 2" xfId="13333"/>
    <cellStyle name="Normal 3 3 3 3 2 3 3 2 2" xfId="13334"/>
    <cellStyle name="Normal 3 3 3 3 2 3 3 2 2 2" xfId="13335"/>
    <cellStyle name="Normal 3 3 3 3 2 3 3 2 3" xfId="13336"/>
    <cellStyle name="Normal 3 3 3 3 2 3 3 3" xfId="13337"/>
    <cellStyle name="Normal 3 3 3 3 2 3 3 3 2" xfId="13338"/>
    <cellStyle name="Normal 3 3 3 3 2 3 3 4" xfId="13339"/>
    <cellStyle name="Normal 3 3 3 3 2 3 4" xfId="13340"/>
    <cellStyle name="Normal 3 3 3 3 2 3 4 2" xfId="13341"/>
    <cellStyle name="Normal 3 3 3 3 2 3 4 2 2" xfId="13342"/>
    <cellStyle name="Normal 3 3 3 3 2 3 4 3" xfId="13343"/>
    <cellStyle name="Normal 3 3 3 3 2 3 5" xfId="13344"/>
    <cellStyle name="Normal 3 3 3 3 2 3 5 2" xfId="13345"/>
    <cellStyle name="Normal 3 3 3 3 2 3 6" xfId="13346"/>
    <cellStyle name="Normal 3 3 3 3 2 4" xfId="13347"/>
    <cellStyle name="Normal 3 3 3 3 2 4 2" xfId="13348"/>
    <cellStyle name="Normal 3 3 3 3 2 4 2 2" xfId="13349"/>
    <cellStyle name="Normal 3 3 3 3 2 4 2 2 2" xfId="13350"/>
    <cellStyle name="Normal 3 3 3 3 2 4 2 2 2 2" xfId="13351"/>
    <cellStyle name="Normal 3 3 3 3 2 4 2 2 3" xfId="13352"/>
    <cellStyle name="Normal 3 3 3 3 2 4 2 3" xfId="13353"/>
    <cellStyle name="Normal 3 3 3 3 2 4 2 3 2" xfId="13354"/>
    <cellStyle name="Normal 3 3 3 3 2 4 2 4" xfId="13355"/>
    <cellStyle name="Normal 3 3 3 3 2 4 3" xfId="13356"/>
    <cellStyle name="Normal 3 3 3 3 2 4 3 2" xfId="13357"/>
    <cellStyle name="Normal 3 3 3 3 2 4 3 2 2" xfId="13358"/>
    <cellStyle name="Normal 3 3 3 3 2 4 3 3" xfId="13359"/>
    <cellStyle name="Normal 3 3 3 3 2 4 4" xfId="13360"/>
    <cellStyle name="Normal 3 3 3 3 2 4 4 2" xfId="13361"/>
    <cellStyle name="Normal 3 3 3 3 2 4 5" xfId="13362"/>
    <cellStyle name="Normal 3 3 3 3 2 5" xfId="13363"/>
    <cellStyle name="Normal 3 3 3 3 2 5 2" xfId="13364"/>
    <cellStyle name="Normal 3 3 3 3 2 5 2 2" xfId="13365"/>
    <cellStyle name="Normal 3 3 3 3 2 5 2 2 2" xfId="13366"/>
    <cellStyle name="Normal 3 3 3 3 2 5 2 3" xfId="13367"/>
    <cellStyle name="Normal 3 3 3 3 2 5 3" xfId="13368"/>
    <cellStyle name="Normal 3 3 3 3 2 5 3 2" xfId="13369"/>
    <cellStyle name="Normal 3 3 3 3 2 5 4" xfId="13370"/>
    <cellStyle name="Normal 3 3 3 3 2 6" xfId="13371"/>
    <cellStyle name="Normal 3 3 3 3 2 6 2" xfId="13372"/>
    <cellStyle name="Normal 3 3 3 3 2 6 2 2" xfId="13373"/>
    <cellStyle name="Normal 3 3 3 3 2 6 3" xfId="13374"/>
    <cellStyle name="Normal 3 3 3 3 2 7" xfId="13375"/>
    <cellStyle name="Normal 3 3 3 3 2 7 2" xfId="13376"/>
    <cellStyle name="Normal 3 3 3 3 2 8" xfId="13377"/>
    <cellStyle name="Normal 3 3 3 3 3" xfId="13378"/>
    <cellStyle name="Normal 3 3 3 3 3 2" xfId="13379"/>
    <cellStyle name="Normal 3 3 3 3 3 2 2" xfId="13380"/>
    <cellStyle name="Normal 3 3 3 3 3 2 2 2" xfId="13381"/>
    <cellStyle name="Normal 3 3 3 3 3 2 2 2 2" xfId="13382"/>
    <cellStyle name="Normal 3 3 3 3 3 2 2 2 2 2" xfId="13383"/>
    <cellStyle name="Normal 3 3 3 3 3 2 2 2 2 2 2" xfId="13384"/>
    <cellStyle name="Normal 3 3 3 3 3 2 2 2 2 3" xfId="13385"/>
    <cellStyle name="Normal 3 3 3 3 3 2 2 2 3" xfId="13386"/>
    <cellStyle name="Normal 3 3 3 3 3 2 2 2 3 2" xfId="13387"/>
    <cellStyle name="Normal 3 3 3 3 3 2 2 2 4" xfId="13388"/>
    <cellStyle name="Normal 3 3 3 3 3 2 2 3" xfId="13389"/>
    <cellStyle name="Normal 3 3 3 3 3 2 2 3 2" xfId="13390"/>
    <cellStyle name="Normal 3 3 3 3 3 2 2 3 2 2" xfId="13391"/>
    <cellStyle name="Normal 3 3 3 3 3 2 2 3 3" xfId="13392"/>
    <cellStyle name="Normal 3 3 3 3 3 2 2 4" xfId="13393"/>
    <cellStyle name="Normal 3 3 3 3 3 2 2 4 2" xfId="13394"/>
    <cellStyle name="Normal 3 3 3 3 3 2 2 5" xfId="13395"/>
    <cellStyle name="Normal 3 3 3 3 3 2 3" xfId="13396"/>
    <cellStyle name="Normal 3 3 3 3 3 2 3 2" xfId="13397"/>
    <cellStyle name="Normal 3 3 3 3 3 2 3 2 2" xfId="13398"/>
    <cellStyle name="Normal 3 3 3 3 3 2 3 2 2 2" xfId="13399"/>
    <cellStyle name="Normal 3 3 3 3 3 2 3 2 3" xfId="13400"/>
    <cellStyle name="Normal 3 3 3 3 3 2 3 3" xfId="13401"/>
    <cellStyle name="Normal 3 3 3 3 3 2 3 3 2" xfId="13402"/>
    <cellStyle name="Normal 3 3 3 3 3 2 3 4" xfId="13403"/>
    <cellStyle name="Normal 3 3 3 3 3 2 4" xfId="13404"/>
    <cellStyle name="Normal 3 3 3 3 3 2 4 2" xfId="13405"/>
    <cellStyle name="Normal 3 3 3 3 3 2 4 2 2" xfId="13406"/>
    <cellStyle name="Normal 3 3 3 3 3 2 4 3" xfId="13407"/>
    <cellStyle name="Normal 3 3 3 3 3 2 5" xfId="13408"/>
    <cellStyle name="Normal 3 3 3 3 3 2 5 2" xfId="13409"/>
    <cellStyle name="Normal 3 3 3 3 3 2 6" xfId="13410"/>
    <cellStyle name="Normal 3 3 3 3 3 3" xfId="13411"/>
    <cellStyle name="Normal 3 3 3 3 3 3 2" xfId="13412"/>
    <cellStyle name="Normal 3 3 3 3 3 3 2 2" xfId="13413"/>
    <cellStyle name="Normal 3 3 3 3 3 3 2 2 2" xfId="13414"/>
    <cellStyle name="Normal 3 3 3 3 3 3 2 2 2 2" xfId="13415"/>
    <cellStyle name="Normal 3 3 3 3 3 3 2 2 3" xfId="13416"/>
    <cellStyle name="Normal 3 3 3 3 3 3 2 3" xfId="13417"/>
    <cellStyle name="Normal 3 3 3 3 3 3 2 3 2" xfId="13418"/>
    <cellStyle name="Normal 3 3 3 3 3 3 2 4" xfId="13419"/>
    <cellStyle name="Normal 3 3 3 3 3 3 3" xfId="13420"/>
    <cellStyle name="Normal 3 3 3 3 3 3 3 2" xfId="13421"/>
    <cellStyle name="Normal 3 3 3 3 3 3 3 2 2" xfId="13422"/>
    <cellStyle name="Normal 3 3 3 3 3 3 3 3" xfId="13423"/>
    <cellStyle name="Normal 3 3 3 3 3 3 4" xfId="13424"/>
    <cellStyle name="Normal 3 3 3 3 3 3 4 2" xfId="13425"/>
    <cellStyle name="Normal 3 3 3 3 3 3 5" xfId="13426"/>
    <cellStyle name="Normal 3 3 3 3 3 4" xfId="13427"/>
    <cellStyle name="Normal 3 3 3 3 3 4 2" xfId="13428"/>
    <cellStyle name="Normal 3 3 3 3 3 4 2 2" xfId="13429"/>
    <cellStyle name="Normal 3 3 3 3 3 4 2 2 2" xfId="13430"/>
    <cellStyle name="Normal 3 3 3 3 3 4 2 3" xfId="13431"/>
    <cellStyle name="Normal 3 3 3 3 3 4 3" xfId="13432"/>
    <cellStyle name="Normal 3 3 3 3 3 4 3 2" xfId="13433"/>
    <cellStyle name="Normal 3 3 3 3 3 4 4" xfId="13434"/>
    <cellStyle name="Normal 3 3 3 3 3 5" xfId="13435"/>
    <cellStyle name="Normal 3 3 3 3 3 5 2" xfId="13436"/>
    <cellStyle name="Normal 3 3 3 3 3 5 2 2" xfId="13437"/>
    <cellStyle name="Normal 3 3 3 3 3 5 3" xfId="13438"/>
    <cellStyle name="Normal 3 3 3 3 3 6" xfId="13439"/>
    <cellStyle name="Normal 3 3 3 3 3 6 2" xfId="13440"/>
    <cellStyle name="Normal 3 3 3 3 3 7" xfId="13441"/>
    <cellStyle name="Normal 3 3 3 3 4" xfId="13442"/>
    <cellStyle name="Normal 3 3 3 3 4 2" xfId="13443"/>
    <cellStyle name="Normal 3 3 3 3 4 2 2" xfId="13444"/>
    <cellStyle name="Normal 3 3 3 3 4 2 2 2" xfId="13445"/>
    <cellStyle name="Normal 3 3 3 3 4 2 2 2 2" xfId="13446"/>
    <cellStyle name="Normal 3 3 3 3 4 2 2 2 2 2" xfId="13447"/>
    <cellStyle name="Normal 3 3 3 3 4 2 2 2 3" xfId="13448"/>
    <cellStyle name="Normal 3 3 3 3 4 2 2 3" xfId="13449"/>
    <cellStyle name="Normal 3 3 3 3 4 2 2 3 2" xfId="13450"/>
    <cellStyle name="Normal 3 3 3 3 4 2 2 4" xfId="13451"/>
    <cellStyle name="Normal 3 3 3 3 4 2 3" xfId="13452"/>
    <cellStyle name="Normal 3 3 3 3 4 2 3 2" xfId="13453"/>
    <cellStyle name="Normal 3 3 3 3 4 2 3 2 2" xfId="13454"/>
    <cellStyle name="Normal 3 3 3 3 4 2 3 3" xfId="13455"/>
    <cellStyle name="Normal 3 3 3 3 4 2 4" xfId="13456"/>
    <cellStyle name="Normal 3 3 3 3 4 2 4 2" xfId="13457"/>
    <cellStyle name="Normal 3 3 3 3 4 2 5" xfId="13458"/>
    <cellStyle name="Normal 3 3 3 3 4 3" xfId="13459"/>
    <cellStyle name="Normal 3 3 3 3 4 3 2" xfId="13460"/>
    <cellStyle name="Normal 3 3 3 3 4 3 2 2" xfId="13461"/>
    <cellStyle name="Normal 3 3 3 3 4 3 2 2 2" xfId="13462"/>
    <cellStyle name="Normal 3 3 3 3 4 3 2 3" xfId="13463"/>
    <cellStyle name="Normal 3 3 3 3 4 3 3" xfId="13464"/>
    <cellStyle name="Normal 3 3 3 3 4 3 3 2" xfId="13465"/>
    <cellStyle name="Normal 3 3 3 3 4 3 4" xfId="13466"/>
    <cellStyle name="Normal 3 3 3 3 4 4" xfId="13467"/>
    <cellStyle name="Normal 3 3 3 3 4 4 2" xfId="13468"/>
    <cellStyle name="Normal 3 3 3 3 4 4 2 2" xfId="13469"/>
    <cellStyle name="Normal 3 3 3 3 4 4 3" xfId="13470"/>
    <cellStyle name="Normal 3 3 3 3 4 5" xfId="13471"/>
    <cellStyle name="Normal 3 3 3 3 4 5 2" xfId="13472"/>
    <cellStyle name="Normal 3 3 3 3 4 6" xfId="13473"/>
    <cellStyle name="Normal 3 3 3 3 5" xfId="13474"/>
    <cellStyle name="Normal 3 3 3 3 5 2" xfId="13475"/>
    <cellStyle name="Normal 3 3 3 3 5 2 2" xfId="13476"/>
    <cellStyle name="Normal 3 3 3 3 5 2 2 2" xfId="13477"/>
    <cellStyle name="Normal 3 3 3 3 5 2 2 2 2" xfId="13478"/>
    <cellStyle name="Normal 3 3 3 3 5 2 2 3" xfId="13479"/>
    <cellStyle name="Normal 3 3 3 3 5 2 3" xfId="13480"/>
    <cellStyle name="Normal 3 3 3 3 5 2 3 2" xfId="13481"/>
    <cellStyle name="Normal 3 3 3 3 5 2 4" xfId="13482"/>
    <cellStyle name="Normal 3 3 3 3 5 3" xfId="13483"/>
    <cellStyle name="Normal 3 3 3 3 5 3 2" xfId="13484"/>
    <cellStyle name="Normal 3 3 3 3 5 3 2 2" xfId="13485"/>
    <cellStyle name="Normal 3 3 3 3 5 3 3" xfId="13486"/>
    <cellStyle name="Normal 3 3 3 3 5 4" xfId="13487"/>
    <cellStyle name="Normal 3 3 3 3 5 4 2" xfId="13488"/>
    <cellStyle name="Normal 3 3 3 3 5 5" xfId="13489"/>
    <cellStyle name="Normal 3 3 3 3 6" xfId="13490"/>
    <cellStyle name="Normal 3 3 3 3 6 2" xfId="13491"/>
    <cellStyle name="Normal 3 3 3 3 6 2 2" xfId="13492"/>
    <cellStyle name="Normal 3 3 3 3 6 2 2 2" xfId="13493"/>
    <cellStyle name="Normal 3 3 3 3 6 2 3" xfId="13494"/>
    <cellStyle name="Normal 3 3 3 3 6 3" xfId="13495"/>
    <cellStyle name="Normal 3 3 3 3 6 3 2" xfId="13496"/>
    <cellStyle name="Normal 3 3 3 3 6 4" xfId="13497"/>
    <cellStyle name="Normal 3 3 3 3 7" xfId="13498"/>
    <cellStyle name="Normal 3 3 3 3 7 2" xfId="13499"/>
    <cellStyle name="Normal 3 3 3 3 7 2 2" xfId="13500"/>
    <cellStyle name="Normal 3 3 3 3 7 3" xfId="13501"/>
    <cellStyle name="Normal 3 3 3 3 8" xfId="13502"/>
    <cellStyle name="Normal 3 3 3 3 8 2" xfId="13503"/>
    <cellStyle name="Normal 3 3 3 3 9" xfId="13504"/>
    <cellStyle name="Normal 3 3 3 4" xfId="13505"/>
    <cellStyle name="Normal 3 3 3 4 2" xfId="13506"/>
    <cellStyle name="Normal 3 3 3 4 2 2" xfId="13507"/>
    <cellStyle name="Normal 3 3 3 4 2 2 2" xfId="13508"/>
    <cellStyle name="Normal 3 3 3 4 2 2 2 2" xfId="13509"/>
    <cellStyle name="Normal 3 3 3 4 2 2 2 2 2" xfId="13510"/>
    <cellStyle name="Normal 3 3 3 4 2 2 2 2 2 2" xfId="13511"/>
    <cellStyle name="Normal 3 3 3 4 2 2 2 2 2 2 2" xfId="13512"/>
    <cellStyle name="Normal 3 3 3 4 2 2 2 2 2 3" xfId="13513"/>
    <cellStyle name="Normal 3 3 3 4 2 2 2 2 3" xfId="13514"/>
    <cellStyle name="Normal 3 3 3 4 2 2 2 2 3 2" xfId="13515"/>
    <cellStyle name="Normal 3 3 3 4 2 2 2 2 4" xfId="13516"/>
    <cellStyle name="Normal 3 3 3 4 2 2 2 3" xfId="13517"/>
    <cellStyle name="Normal 3 3 3 4 2 2 2 3 2" xfId="13518"/>
    <cellStyle name="Normal 3 3 3 4 2 2 2 3 2 2" xfId="13519"/>
    <cellStyle name="Normal 3 3 3 4 2 2 2 3 3" xfId="13520"/>
    <cellStyle name="Normal 3 3 3 4 2 2 2 4" xfId="13521"/>
    <cellStyle name="Normal 3 3 3 4 2 2 2 4 2" xfId="13522"/>
    <cellStyle name="Normal 3 3 3 4 2 2 2 5" xfId="13523"/>
    <cellStyle name="Normal 3 3 3 4 2 2 3" xfId="13524"/>
    <cellStyle name="Normal 3 3 3 4 2 2 3 2" xfId="13525"/>
    <cellStyle name="Normal 3 3 3 4 2 2 3 2 2" xfId="13526"/>
    <cellStyle name="Normal 3 3 3 4 2 2 3 2 2 2" xfId="13527"/>
    <cellStyle name="Normal 3 3 3 4 2 2 3 2 3" xfId="13528"/>
    <cellStyle name="Normal 3 3 3 4 2 2 3 3" xfId="13529"/>
    <cellStyle name="Normal 3 3 3 4 2 2 3 3 2" xfId="13530"/>
    <cellStyle name="Normal 3 3 3 4 2 2 3 4" xfId="13531"/>
    <cellStyle name="Normal 3 3 3 4 2 2 4" xfId="13532"/>
    <cellStyle name="Normal 3 3 3 4 2 2 4 2" xfId="13533"/>
    <cellStyle name="Normal 3 3 3 4 2 2 4 2 2" xfId="13534"/>
    <cellStyle name="Normal 3 3 3 4 2 2 4 3" xfId="13535"/>
    <cellStyle name="Normal 3 3 3 4 2 2 5" xfId="13536"/>
    <cellStyle name="Normal 3 3 3 4 2 2 5 2" xfId="13537"/>
    <cellStyle name="Normal 3 3 3 4 2 2 6" xfId="13538"/>
    <cellStyle name="Normal 3 3 3 4 2 3" xfId="13539"/>
    <cellStyle name="Normal 3 3 3 4 2 3 2" xfId="13540"/>
    <cellStyle name="Normal 3 3 3 4 2 3 2 2" xfId="13541"/>
    <cellStyle name="Normal 3 3 3 4 2 3 2 2 2" xfId="13542"/>
    <cellStyle name="Normal 3 3 3 4 2 3 2 2 2 2" xfId="13543"/>
    <cellStyle name="Normal 3 3 3 4 2 3 2 2 3" xfId="13544"/>
    <cellStyle name="Normal 3 3 3 4 2 3 2 3" xfId="13545"/>
    <cellStyle name="Normal 3 3 3 4 2 3 2 3 2" xfId="13546"/>
    <cellStyle name="Normal 3 3 3 4 2 3 2 4" xfId="13547"/>
    <cellStyle name="Normal 3 3 3 4 2 3 3" xfId="13548"/>
    <cellStyle name="Normal 3 3 3 4 2 3 3 2" xfId="13549"/>
    <cellStyle name="Normal 3 3 3 4 2 3 3 2 2" xfId="13550"/>
    <cellStyle name="Normal 3 3 3 4 2 3 3 3" xfId="13551"/>
    <cellStyle name="Normal 3 3 3 4 2 3 4" xfId="13552"/>
    <cellStyle name="Normal 3 3 3 4 2 3 4 2" xfId="13553"/>
    <cellStyle name="Normal 3 3 3 4 2 3 5" xfId="13554"/>
    <cellStyle name="Normal 3 3 3 4 2 4" xfId="13555"/>
    <cellStyle name="Normal 3 3 3 4 2 4 2" xfId="13556"/>
    <cellStyle name="Normal 3 3 3 4 2 4 2 2" xfId="13557"/>
    <cellStyle name="Normal 3 3 3 4 2 4 2 2 2" xfId="13558"/>
    <cellStyle name="Normal 3 3 3 4 2 4 2 3" xfId="13559"/>
    <cellStyle name="Normal 3 3 3 4 2 4 3" xfId="13560"/>
    <cellStyle name="Normal 3 3 3 4 2 4 3 2" xfId="13561"/>
    <cellStyle name="Normal 3 3 3 4 2 4 4" xfId="13562"/>
    <cellStyle name="Normal 3 3 3 4 2 5" xfId="13563"/>
    <cellStyle name="Normal 3 3 3 4 2 5 2" xfId="13564"/>
    <cellStyle name="Normal 3 3 3 4 2 5 2 2" xfId="13565"/>
    <cellStyle name="Normal 3 3 3 4 2 5 3" xfId="13566"/>
    <cellStyle name="Normal 3 3 3 4 2 6" xfId="13567"/>
    <cellStyle name="Normal 3 3 3 4 2 6 2" xfId="13568"/>
    <cellStyle name="Normal 3 3 3 4 2 7" xfId="13569"/>
    <cellStyle name="Normal 3 3 3 4 3" xfId="13570"/>
    <cellStyle name="Normal 3 3 3 4 3 2" xfId="13571"/>
    <cellStyle name="Normal 3 3 3 4 3 2 2" xfId="13572"/>
    <cellStyle name="Normal 3 3 3 4 3 2 2 2" xfId="13573"/>
    <cellStyle name="Normal 3 3 3 4 3 2 2 2 2" xfId="13574"/>
    <cellStyle name="Normal 3 3 3 4 3 2 2 2 2 2" xfId="13575"/>
    <cellStyle name="Normal 3 3 3 4 3 2 2 2 3" xfId="13576"/>
    <cellStyle name="Normal 3 3 3 4 3 2 2 3" xfId="13577"/>
    <cellStyle name="Normal 3 3 3 4 3 2 2 3 2" xfId="13578"/>
    <cellStyle name="Normal 3 3 3 4 3 2 2 4" xfId="13579"/>
    <cellStyle name="Normal 3 3 3 4 3 2 3" xfId="13580"/>
    <cellStyle name="Normal 3 3 3 4 3 2 3 2" xfId="13581"/>
    <cellStyle name="Normal 3 3 3 4 3 2 3 2 2" xfId="13582"/>
    <cellStyle name="Normal 3 3 3 4 3 2 3 3" xfId="13583"/>
    <cellStyle name="Normal 3 3 3 4 3 2 4" xfId="13584"/>
    <cellStyle name="Normal 3 3 3 4 3 2 4 2" xfId="13585"/>
    <cellStyle name="Normal 3 3 3 4 3 2 5" xfId="13586"/>
    <cellStyle name="Normal 3 3 3 4 3 3" xfId="13587"/>
    <cellStyle name="Normal 3 3 3 4 3 3 2" xfId="13588"/>
    <cellStyle name="Normal 3 3 3 4 3 3 2 2" xfId="13589"/>
    <cellStyle name="Normal 3 3 3 4 3 3 2 2 2" xfId="13590"/>
    <cellStyle name="Normal 3 3 3 4 3 3 2 3" xfId="13591"/>
    <cellStyle name="Normal 3 3 3 4 3 3 3" xfId="13592"/>
    <cellStyle name="Normal 3 3 3 4 3 3 3 2" xfId="13593"/>
    <cellStyle name="Normal 3 3 3 4 3 3 4" xfId="13594"/>
    <cellStyle name="Normal 3 3 3 4 3 4" xfId="13595"/>
    <cellStyle name="Normal 3 3 3 4 3 4 2" xfId="13596"/>
    <cellStyle name="Normal 3 3 3 4 3 4 2 2" xfId="13597"/>
    <cellStyle name="Normal 3 3 3 4 3 4 3" xfId="13598"/>
    <cellStyle name="Normal 3 3 3 4 3 5" xfId="13599"/>
    <cellStyle name="Normal 3 3 3 4 3 5 2" xfId="13600"/>
    <cellStyle name="Normal 3 3 3 4 3 6" xfId="13601"/>
    <cellStyle name="Normal 3 3 3 4 4" xfId="13602"/>
    <cellStyle name="Normal 3 3 3 4 4 2" xfId="13603"/>
    <cellStyle name="Normal 3 3 3 4 4 2 2" xfId="13604"/>
    <cellStyle name="Normal 3 3 3 4 4 2 2 2" xfId="13605"/>
    <cellStyle name="Normal 3 3 3 4 4 2 2 2 2" xfId="13606"/>
    <cellStyle name="Normal 3 3 3 4 4 2 2 3" xfId="13607"/>
    <cellStyle name="Normal 3 3 3 4 4 2 3" xfId="13608"/>
    <cellStyle name="Normal 3 3 3 4 4 2 3 2" xfId="13609"/>
    <cellStyle name="Normal 3 3 3 4 4 2 4" xfId="13610"/>
    <cellStyle name="Normal 3 3 3 4 4 3" xfId="13611"/>
    <cellStyle name="Normal 3 3 3 4 4 3 2" xfId="13612"/>
    <cellStyle name="Normal 3 3 3 4 4 3 2 2" xfId="13613"/>
    <cellStyle name="Normal 3 3 3 4 4 3 3" xfId="13614"/>
    <cellStyle name="Normal 3 3 3 4 4 4" xfId="13615"/>
    <cellStyle name="Normal 3 3 3 4 4 4 2" xfId="13616"/>
    <cellStyle name="Normal 3 3 3 4 4 5" xfId="13617"/>
    <cellStyle name="Normal 3 3 3 4 5" xfId="13618"/>
    <cellStyle name="Normal 3 3 3 4 5 2" xfId="13619"/>
    <cellStyle name="Normal 3 3 3 4 5 2 2" xfId="13620"/>
    <cellStyle name="Normal 3 3 3 4 5 2 2 2" xfId="13621"/>
    <cellStyle name="Normal 3 3 3 4 5 2 3" xfId="13622"/>
    <cellStyle name="Normal 3 3 3 4 5 3" xfId="13623"/>
    <cellStyle name="Normal 3 3 3 4 5 3 2" xfId="13624"/>
    <cellStyle name="Normal 3 3 3 4 5 4" xfId="13625"/>
    <cellStyle name="Normal 3 3 3 4 6" xfId="13626"/>
    <cellStyle name="Normal 3 3 3 4 6 2" xfId="13627"/>
    <cellStyle name="Normal 3 3 3 4 6 2 2" xfId="13628"/>
    <cellStyle name="Normal 3 3 3 4 6 3" xfId="13629"/>
    <cellStyle name="Normal 3 3 3 4 7" xfId="13630"/>
    <cellStyle name="Normal 3 3 3 4 7 2" xfId="13631"/>
    <cellStyle name="Normal 3 3 3 4 8" xfId="13632"/>
    <cellStyle name="Normal 3 3 3 5" xfId="13633"/>
    <cellStyle name="Normal 3 3 3 5 2" xfId="13634"/>
    <cellStyle name="Normal 3 3 3 5 2 2" xfId="13635"/>
    <cellStyle name="Normal 3 3 3 5 2 2 2" xfId="13636"/>
    <cellStyle name="Normal 3 3 3 5 2 2 2 2" xfId="13637"/>
    <cellStyle name="Normal 3 3 3 5 2 2 2 2 2" xfId="13638"/>
    <cellStyle name="Normal 3 3 3 5 2 2 2 2 2 2" xfId="13639"/>
    <cellStyle name="Normal 3 3 3 5 2 2 2 2 3" xfId="13640"/>
    <cellStyle name="Normal 3 3 3 5 2 2 2 3" xfId="13641"/>
    <cellStyle name="Normal 3 3 3 5 2 2 2 3 2" xfId="13642"/>
    <cellStyle name="Normal 3 3 3 5 2 2 2 4" xfId="13643"/>
    <cellStyle name="Normal 3 3 3 5 2 2 3" xfId="13644"/>
    <cellStyle name="Normal 3 3 3 5 2 2 3 2" xfId="13645"/>
    <cellStyle name="Normal 3 3 3 5 2 2 3 2 2" xfId="13646"/>
    <cellStyle name="Normal 3 3 3 5 2 2 3 3" xfId="13647"/>
    <cellStyle name="Normal 3 3 3 5 2 2 4" xfId="13648"/>
    <cellStyle name="Normal 3 3 3 5 2 2 4 2" xfId="13649"/>
    <cellStyle name="Normal 3 3 3 5 2 2 5" xfId="13650"/>
    <cellStyle name="Normal 3 3 3 5 2 3" xfId="13651"/>
    <cellStyle name="Normal 3 3 3 5 2 3 2" xfId="13652"/>
    <cellStyle name="Normal 3 3 3 5 2 3 2 2" xfId="13653"/>
    <cellStyle name="Normal 3 3 3 5 2 3 2 2 2" xfId="13654"/>
    <cellStyle name="Normal 3 3 3 5 2 3 2 3" xfId="13655"/>
    <cellStyle name="Normal 3 3 3 5 2 3 3" xfId="13656"/>
    <cellStyle name="Normal 3 3 3 5 2 3 3 2" xfId="13657"/>
    <cellStyle name="Normal 3 3 3 5 2 3 4" xfId="13658"/>
    <cellStyle name="Normal 3 3 3 5 2 4" xfId="13659"/>
    <cellStyle name="Normal 3 3 3 5 2 4 2" xfId="13660"/>
    <cellStyle name="Normal 3 3 3 5 2 4 2 2" xfId="13661"/>
    <cellStyle name="Normal 3 3 3 5 2 4 3" xfId="13662"/>
    <cellStyle name="Normal 3 3 3 5 2 5" xfId="13663"/>
    <cellStyle name="Normal 3 3 3 5 2 5 2" xfId="13664"/>
    <cellStyle name="Normal 3 3 3 5 2 6" xfId="13665"/>
    <cellStyle name="Normal 3 3 3 5 3" xfId="13666"/>
    <cellStyle name="Normal 3 3 3 5 3 2" xfId="13667"/>
    <cellStyle name="Normal 3 3 3 5 3 2 2" xfId="13668"/>
    <cellStyle name="Normal 3 3 3 5 3 2 2 2" xfId="13669"/>
    <cellStyle name="Normal 3 3 3 5 3 2 2 2 2" xfId="13670"/>
    <cellStyle name="Normal 3 3 3 5 3 2 2 3" xfId="13671"/>
    <cellStyle name="Normal 3 3 3 5 3 2 3" xfId="13672"/>
    <cellStyle name="Normal 3 3 3 5 3 2 3 2" xfId="13673"/>
    <cellStyle name="Normal 3 3 3 5 3 2 4" xfId="13674"/>
    <cellStyle name="Normal 3 3 3 5 3 3" xfId="13675"/>
    <cellStyle name="Normal 3 3 3 5 3 3 2" xfId="13676"/>
    <cellStyle name="Normal 3 3 3 5 3 3 2 2" xfId="13677"/>
    <cellStyle name="Normal 3 3 3 5 3 3 3" xfId="13678"/>
    <cellStyle name="Normal 3 3 3 5 3 4" xfId="13679"/>
    <cellStyle name="Normal 3 3 3 5 3 4 2" xfId="13680"/>
    <cellStyle name="Normal 3 3 3 5 3 5" xfId="13681"/>
    <cellStyle name="Normal 3 3 3 5 4" xfId="13682"/>
    <cellStyle name="Normal 3 3 3 5 4 2" xfId="13683"/>
    <cellStyle name="Normal 3 3 3 5 4 2 2" xfId="13684"/>
    <cellStyle name="Normal 3 3 3 5 4 2 2 2" xfId="13685"/>
    <cellStyle name="Normal 3 3 3 5 4 2 3" xfId="13686"/>
    <cellStyle name="Normal 3 3 3 5 4 3" xfId="13687"/>
    <cellStyle name="Normal 3 3 3 5 4 3 2" xfId="13688"/>
    <cellStyle name="Normal 3 3 3 5 4 4" xfId="13689"/>
    <cellStyle name="Normal 3 3 3 5 5" xfId="13690"/>
    <cellStyle name="Normal 3 3 3 5 5 2" xfId="13691"/>
    <cellStyle name="Normal 3 3 3 5 5 2 2" xfId="13692"/>
    <cellStyle name="Normal 3 3 3 5 5 3" xfId="13693"/>
    <cellStyle name="Normal 3 3 3 5 6" xfId="13694"/>
    <cellStyle name="Normal 3 3 3 5 6 2" xfId="13695"/>
    <cellStyle name="Normal 3 3 3 5 7" xfId="13696"/>
    <cellStyle name="Normal 3 3 3 6" xfId="13697"/>
    <cellStyle name="Normal 3 3 3 6 2" xfId="13698"/>
    <cellStyle name="Normal 3 3 3 6 2 2" xfId="13699"/>
    <cellStyle name="Normal 3 3 3 6 2 2 2" xfId="13700"/>
    <cellStyle name="Normal 3 3 3 6 2 2 2 2" xfId="13701"/>
    <cellStyle name="Normal 3 3 3 6 2 2 2 2 2" xfId="13702"/>
    <cellStyle name="Normal 3 3 3 6 2 2 2 3" xfId="13703"/>
    <cellStyle name="Normal 3 3 3 6 2 2 3" xfId="13704"/>
    <cellStyle name="Normal 3 3 3 6 2 2 3 2" xfId="13705"/>
    <cellStyle name="Normal 3 3 3 6 2 2 4" xfId="13706"/>
    <cellStyle name="Normal 3 3 3 6 2 3" xfId="13707"/>
    <cellStyle name="Normal 3 3 3 6 2 3 2" xfId="13708"/>
    <cellStyle name="Normal 3 3 3 6 2 3 2 2" xfId="13709"/>
    <cellStyle name="Normal 3 3 3 6 2 3 3" xfId="13710"/>
    <cellStyle name="Normal 3 3 3 6 2 4" xfId="13711"/>
    <cellStyle name="Normal 3 3 3 6 2 4 2" xfId="13712"/>
    <cellStyle name="Normal 3 3 3 6 2 5" xfId="13713"/>
    <cellStyle name="Normal 3 3 3 6 3" xfId="13714"/>
    <cellStyle name="Normal 3 3 3 6 3 2" xfId="13715"/>
    <cellStyle name="Normal 3 3 3 6 3 2 2" xfId="13716"/>
    <cellStyle name="Normal 3 3 3 6 3 2 2 2" xfId="13717"/>
    <cellStyle name="Normal 3 3 3 6 3 2 3" xfId="13718"/>
    <cellStyle name="Normal 3 3 3 6 3 3" xfId="13719"/>
    <cellStyle name="Normal 3 3 3 6 3 3 2" xfId="13720"/>
    <cellStyle name="Normal 3 3 3 6 3 4" xfId="13721"/>
    <cellStyle name="Normal 3 3 3 6 4" xfId="13722"/>
    <cellStyle name="Normal 3 3 3 6 4 2" xfId="13723"/>
    <cellStyle name="Normal 3 3 3 6 4 2 2" xfId="13724"/>
    <cellStyle name="Normal 3 3 3 6 4 3" xfId="13725"/>
    <cellStyle name="Normal 3 3 3 6 5" xfId="13726"/>
    <cellStyle name="Normal 3 3 3 6 5 2" xfId="13727"/>
    <cellStyle name="Normal 3 3 3 6 6" xfId="13728"/>
    <cellStyle name="Normal 3 3 3 7" xfId="13729"/>
    <cellStyle name="Normal 3 3 3 7 2" xfId="13730"/>
    <cellStyle name="Normal 3 3 3 7 2 2" xfId="13731"/>
    <cellStyle name="Normal 3 3 3 7 2 2 2" xfId="13732"/>
    <cellStyle name="Normal 3 3 3 7 2 2 2 2" xfId="13733"/>
    <cellStyle name="Normal 3 3 3 7 2 2 3" xfId="13734"/>
    <cellStyle name="Normal 3 3 3 7 2 3" xfId="13735"/>
    <cellStyle name="Normal 3 3 3 7 2 3 2" xfId="13736"/>
    <cellStyle name="Normal 3 3 3 7 2 4" xfId="13737"/>
    <cellStyle name="Normal 3 3 3 7 3" xfId="13738"/>
    <cellStyle name="Normal 3 3 3 7 3 2" xfId="13739"/>
    <cellStyle name="Normal 3 3 3 7 3 2 2" xfId="13740"/>
    <cellStyle name="Normal 3 3 3 7 3 3" xfId="13741"/>
    <cellStyle name="Normal 3 3 3 7 4" xfId="13742"/>
    <cellStyle name="Normal 3 3 3 7 4 2" xfId="13743"/>
    <cellStyle name="Normal 3 3 3 7 5" xfId="13744"/>
    <cellStyle name="Normal 3 3 3 8" xfId="13745"/>
    <cellStyle name="Normal 3 3 3 8 2" xfId="13746"/>
    <cellStyle name="Normal 3 3 3 8 2 2" xfId="13747"/>
    <cellStyle name="Normal 3 3 3 8 2 2 2" xfId="13748"/>
    <cellStyle name="Normal 3 3 3 8 2 3" xfId="13749"/>
    <cellStyle name="Normal 3 3 3 8 3" xfId="13750"/>
    <cellStyle name="Normal 3 3 3 8 3 2" xfId="13751"/>
    <cellStyle name="Normal 3 3 3 8 4" xfId="13752"/>
    <cellStyle name="Normal 3 3 3 9" xfId="13753"/>
    <cellStyle name="Normal 3 3 3 9 2" xfId="13754"/>
    <cellStyle name="Normal 3 3 3 9 2 2" xfId="13755"/>
    <cellStyle name="Normal 3 3 3 9 3" xfId="13756"/>
    <cellStyle name="Normal 3 3 4" xfId="13757"/>
    <cellStyle name="Normal 3 3 4 10" xfId="13758"/>
    <cellStyle name="Normal 3 3 4 2" xfId="13759"/>
    <cellStyle name="Normal 3 3 4 2 2" xfId="13760"/>
    <cellStyle name="Normal 3 3 4 2 2 2" xfId="13761"/>
    <cellStyle name="Normal 3 3 4 2 2 2 2" xfId="13762"/>
    <cellStyle name="Normal 3 3 4 2 2 2 2 2" xfId="13763"/>
    <cellStyle name="Normal 3 3 4 2 2 2 2 2 2" xfId="13764"/>
    <cellStyle name="Normal 3 3 4 2 2 2 2 2 2 2" xfId="13765"/>
    <cellStyle name="Normal 3 3 4 2 2 2 2 2 2 2 2" xfId="13766"/>
    <cellStyle name="Normal 3 3 4 2 2 2 2 2 2 2 2 2" xfId="13767"/>
    <cellStyle name="Normal 3 3 4 2 2 2 2 2 2 2 3" xfId="13768"/>
    <cellStyle name="Normal 3 3 4 2 2 2 2 2 2 3" xfId="13769"/>
    <cellStyle name="Normal 3 3 4 2 2 2 2 2 2 3 2" xfId="13770"/>
    <cellStyle name="Normal 3 3 4 2 2 2 2 2 2 4" xfId="13771"/>
    <cellStyle name="Normal 3 3 4 2 2 2 2 2 3" xfId="13772"/>
    <cellStyle name="Normal 3 3 4 2 2 2 2 2 3 2" xfId="13773"/>
    <cellStyle name="Normal 3 3 4 2 2 2 2 2 3 2 2" xfId="13774"/>
    <cellStyle name="Normal 3 3 4 2 2 2 2 2 3 3" xfId="13775"/>
    <cellStyle name="Normal 3 3 4 2 2 2 2 2 4" xfId="13776"/>
    <cellStyle name="Normal 3 3 4 2 2 2 2 2 4 2" xfId="13777"/>
    <cellStyle name="Normal 3 3 4 2 2 2 2 2 5" xfId="13778"/>
    <cellStyle name="Normal 3 3 4 2 2 2 2 3" xfId="13779"/>
    <cellStyle name="Normal 3 3 4 2 2 2 2 3 2" xfId="13780"/>
    <cellStyle name="Normal 3 3 4 2 2 2 2 3 2 2" xfId="13781"/>
    <cellStyle name="Normal 3 3 4 2 2 2 2 3 2 2 2" xfId="13782"/>
    <cellStyle name="Normal 3 3 4 2 2 2 2 3 2 3" xfId="13783"/>
    <cellStyle name="Normal 3 3 4 2 2 2 2 3 3" xfId="13784"/>
    <cellStyle name="Normal 3 3 4 2 2 2 2 3 3 2" xfId="13785"/>
    <cellStyle name="Normal 3 3 4 2 2 2 2 3 4" xfId="13786"/>
    <cellStyle name="Normal 3 3 4 2 2 2 2 4" xfId="13787"/>
    <cellStyle name="Normal 3 3 4 2 2 2 2 4 2" xfId="13788"/>
    <cellStyle name="Normal 3 3 4 2 2 2 2 4 2 2" xfId="13789"/>
    <cellStyle name="Normal 3 3 4 2 2 2 2 4 3" xfId="13790"/>
    <cellStyle name="Normal 3 3 4 2 2 2 2 5" xfId="13791"/>
    <cellStyle name="Normal 3 3 4 2 2 2 2 5 2" xfId="13792"/>
    <cellStyle name="Normal 3 3 4 2 2 2 2 6" xfId="13793"/>
    <cellStyle name="Normal 3 3 4 2 2 2 3" xfId="13794"/>
    <cellStyle name="Normal 3 3 4 2 2 2 3 2" xfId="13795"/>
    <cellStyle name="Normal 3 3 4 2 2 2 3 2 2" xfId="13796"/>
    <cellStyle name="Normal 3 3 4 2 2 2 3 2 2 2" xfId="13797"/>
    <cellStyle name="Normal 3 3 4 2 2 2 3 2 2 2 2" xfId="13798"/>
    <cellStyle name="Normal 3 3 4 2 2 2 3 2 2 3" xfId="13799"/>
    <cellStyle name="Normal 3 3 4 2 2 2 3 2 3" xfId="13800"/>
    <cellStyle name="Normal 3 3 4 2 2 2 3 2 3 2" xfId="13801"/>
    <cellStyle name="Normal 3 3 4 2 2 2 3 2 4" xfId="13802"/>
    <cellStyle name="Normal 3 3 4 2 2 2 3 3" xfId="13803"/>
    <cellStyle name="Normal 3 3 4 2 2 2 3 3 2" xfId="13804"/>
    <cellStyle name="Normal 3 3 4 2 2 2 3 3 2 2" xfId="13805"/>
    <cellStyle name="Normal 3 3 4 2 2 2 3 3 3" xfId="13806"/>
    <cellStyle name="Normal 3 3 4 2 2 2 3 4" xfId="13807"/>
    <cellStyle name="Normal 3 3 4 2 2 2 3 4 2" xfId="13808"/>
    <cellStyle name="Normal 3 3 4 2 2 2 3 5" xfId="13809"/>
    <cellStyle name="Normal 3 3 4 2 2 2 4" xfId="13810"/>
    <cellStyle name="Normal 3 3 4 2 2 2 4 2" xfId="13811"/>
    <cellStyle name="Normal 3 3 4 2 2 2 4 2 2" xfId="13812"/>
    <cellStyle name="Normal 3 3 4 2 2 2 4 2 2 2" xfId="13813"/>
    <cellStyle name="Normal 3 3 4 2 2 2 4 2 3" xfId="13814"/>
    <cellStyle name="Normal 3 3 4 2 2 2 4 3" xfId="13815"/>
    <cellStyle name="Normal 3 3 4 2 2 2 4 3 2" xfId="13816"/>
    <cellStyle name="Normal 3 3 4 2 2 2 4 4" xfId="13817"/>
    <cellStyle name="Normal 3 3 4 2 2 2 5" xfId="13818"/>
    <cellStyle name="Normal 3 3 4 2 2 2 5 2" xfId="13819"/>
    <cellStyle name="Normal 3 3 4 2 2 2 5 2 2" xfId="13820"/>
    <cellStyle name="Normal 3 3 4 2 2 2 5 3" xfId="13821"/>
    <cellStyle name="Normal 3 3 4 2 2 2 6" xfId="13822"/>
    <cellStyle name="Normal 3 3 4 2 2 2 6 2" xfId="13823"/>
    <cellStyle name="Normal 3 3 4 2 2 2 7" xfId="13824"/>
    <cellStyle name="Normal 3 3 4 2 2 3" xfId="13825"/>
    <cellStyle name="Normal 3 3 4 2 2 3 2" xfId="13826"/>
    <cellStyle name="Normal 3 3 4 2 2 3 2 2" xfId="13827"/>
    <cellStyle name="Normal 3 3 4 2 2 3 2 2 2" xfId="13828"/>
    <cellStyle name="Normal 3 3 4 2 2 3 2 2 2 2" xfId="13829"/>
    <cellStyle name="Normal 3 3 4 2 2 3 2 2 2 2 2" xfId="13830"/>
    <cellStyle name="Normal 3 3 4 2 2 3 2 2 2 3" xfId="13831"/>
    <cellStyle name="Normal 3 3 4 2 2 3 2 2 3" xfId="13832"/>
    <cellStyle name="Normal 3 3 4 2 2 3 2 2 3 2" xfId="13833"/>
    <cellStyle name="Normal 3 3 4 2 2 3 2 2 4" xfId="13834"/>
    <cellStyle name="Normal 3 3 4 2 2 3 2 3" xfId="13835"/>
    <cellStyle name="Normal 3 3 4 2 2 3 2 3 2" xfId="13836"/>
    <cellStyle name="Normal 3 3 4 2 2 3 2 3 2 2" xfId="13837"/>
    <cellStyle name="Normal 3 3 4 2 2 3 2 3 3" xfId="13838"/>
    <cellStyle name="Normal 3 3 4 2 2 3 2 4" xfId="13839"/>
    <cellStyle name="Normal 3 3 4 2 2 3 2 4 2" xfId="13840"/>
    <cellStyle name="Normal 3 3 4 2 2 3 2 5" xfId="13841"/>
    <cellStyle name="Normal 3 3 4 2 2 3 3" xfId="13842"/>
    <cellStyle name="Normal 3 3 4 2 2 3 3 2" xfId="13843"/>
    <cellStyle name="Normal 3 3 4 2 2 3 3 2 2" xfId="13844"/>
    <cellStyle name="Normal 3 3 4 2 2 3 3 2 2 2" xfId="13845"/>
    <cellStyle name="Normal 3 3 4 2 2 3 3 2 3" xfId="13846"/>
    <cellStyle name="Normal 3 3 4 2 2 3 3 3" xfId="13847"/>
    <cellStyle name="Normal 3 3 4 2 2 3 3 3 2" xfId="13848"/>
    <cellStyle name="Normal 3 3 4 2 2 3 3 4" xfId="13849"/>
    <cellStyle name="Normal 3 3 4 2 2 3 4" xfId="13850"/>
    <cellStyle name="Normal 3 3 4 2 2 3 4 2" xfId="13851"/>
    <cellStyle name="Normal 3 3 4 2 2 3 4 2 2" xfId="13852"/>
    <cellStyle name="Normal 3 3 4 2 2 3 4 3" xfId="13853"/>
    <cellStyle name="Normal 3 3 4 2 2 3 5" xfId="13854"/>
    <cellStyle name="Normal 3 3 4 2 2 3 5 2" xfId="13855"/>
    <cellStyle name="Normal 3 3 4 2 2 3 6" xfId="13856"/>
    <cellStyle name="Normal 3 3 4 2 2 4" xfId="13857"/>
    <cellStyle name="Normal 3 3 4 2 2 4 2" xfId="13858"/>
    <cellStyle name="Normal 3 3 4 2 2 4 2 2" xfId="13859"/>
    <cellStyle name="Normal 3 3 4 2 2 4 2 2 2" xfId="13860"/>
    <cellStyle name="Normal 3 3 4 2 2 4 2 2 2 2" xfId="13861"/>
    <cellStyle name="Normal 3 3 4 2 2 4 2 2 3" xfId="13862"/>
    <cellStyle name="Normal 3 3 4 2 2 4 2 3" xfId="13863"/>
    <cellStyle name="Normal 3 3 4 2 2 4 2 3 2" xfId="13864"/>
    <cellStyle name="Normal 3 3 4 2 2 4 2 4" xfId="13865"/>
    <cellStyle name="Normal 3 3 4 2 2 4 3" xfId="13866"/>
    <cellStyle name="Normal 3 3 4 2 2 4 3 2" xfId="13867"/>
    <cellStyle name="Normal 3 3 4 2 2 4 3 2 2" xfId="13868"/>
    <cellStyle name="Normal 3 3 4 2 2 4 3 3" xfId="13869"/>
    <cellStyle name="Normal 3 3 4 2 2 4 4" xfId="13870"/>
    <cellStyle name="Normal 3 3 4 2 2 4 4 2" xfId="13871"/>
    <cellStyle name="Normal 3 3 4 2 2 4 5" xfId="13872"/>
    <cellStyle name="Normal 3 3 4 2 2 5" xfId="13873"/>
    <cellStyle name="Normal 3 3 4 2 2 5 2" xfId="13874"/>
    <cellStyle name="Normal 3 3 4 2 2 5 2 2" xfId="13875"/>
    <cellStyle name="Normal 3 3 4 2 2 5 2 2 2" xfId="13876"/>
    <cellStyle name="Normal 3 3 4 2 2 5 2 3" xfId="13877"/>
    <cellStyle name="Normal 3 3 4 2 2 5 3" xfId="13878"/>
    <cellStyle name="Normal 3 3 4 2 2 5 3 2" xfId="13879"/>
    <cellStyle name="Normal 3 3 4 2 2 5 4" xfId="13880"/>
    <cellStyle name="Normal 3 3 4 2 2 6" xfId="13881"/>
    <cellStyle name="Normal 3 3 4 2 2 6 2" xfId="13882"/>
    <cellStyle name="Normal 3 3 4 2 2 6 2 2" xfId="13883"/>
    <cellStyle name="Normal 3 3 4 2 2 6 3" xfId="13884"/>
    <cellStyle name="Normal 3 3 4 2 2 7" xfId="13885"/>
    <cellStyle name="Normal 3 3 4 2 2 7 2" xfId="13886"/>
    <cellStyle name="Normal 3 3 4 2 2 8" xfId="13887"/>
    <cellStyle name="Normal 3 3 4 2 3" xfId="13888"/>
    <cellStyle name="Normal 3 3 4 2 3 2" xfId="13889"/>
    <cellStyle name="Normal 3 3 4 2 3 2 2" xfId="13890"/>
    <cellStyle name="Normal 3 3 4 2 3 2 2 2" xfId="13891"/>
    <cellStyle name="Normal 3 3 4 2 3 2 2 2 2" xfId="13892"/>
    <cellStyle name="Normal 3 3 4 2 3 2 2 2 2 2" xfId="13893"/>
    <cellStyle name="Normal 3 3 4 2 3 2 2 2 2 2 2" xfId="13894"/>
    <cellStyle name="Normal 3 3 4 2 3 2 2 2 2 3" xfId="13895"/>
    <cellStyle name="Normal 3 3 4 2 3 2 2 2 3" xfId="13896"/>
    <cellStyle name="Normal 3 3 4 2 3 2 2 2 3 2" xfId="13897"/>
    <cellStyle name="Normal 3 3 4 2 3 2 2 2 4" xfId="13898"/>
    <cellStyle name="Normal 3 3 4 2 3 2 2 3" xfId="13899"/>
    <cellStyle name="Normal 3 3 4 2 3 2 2 3 2" xfId="13900"/>
    <cellStyle name="Normal 3 3 4 2 3 2 2 3 2 2" xfId="13901"/>
    <cellStyle name="Normal 3 3 4 2 3 2 2 3 3" xfId="13902"/>
    <cellStyle name="Normal 3 3 4 2 3 2 2 4" xfId="13903"/>
    <cellStyle name="Normal 3 3 4 2 3 2 2 4 2" xfId="13904"/>
    <cellStyle name="Normal 3 3 4 2 3 2 2 5" xfId="13905"/>
    <cellStyle name="Normal 3 3 4 2 3 2 3" xfId="13906"/>
    <cellStyle name="Normal 3 3 4 2 3 2 3 2" xfId="13907"/>
    <cellStyle name="Normal 3 3 4 2 3 2 3 2 2" xfId="13908"/>
    <cellStyle name="Normal 3 3 4 2 3 2 3 2 2 2" xfId="13909"/>
    <cellStyle name="Normal 3 3 4 2 3 2 3 2 3" xfId="13910"/>
    <cellStyle name="Normal 3 3 4 2 3 2 3 3" xfId="13911"/>
    <cellStyle name="Normal 3 3 4 2 3 2 3 3 2" xfId="13912"/>
    <cellStyle name="Normal 3 3 4 2 3 2 3 4" xfId="13913"/>
    <cellStyle name="Normal 3 3 4 2 3 2 4" xfId="13914"/>
    <cellStyle name="Normal 3 3 4 2 3 2 4 2" xfId="13915"/>
    <cellStyle name="Normal 3 3 4 2 3 2 4 2 2" xfId="13916"/>
    <cellStyle name="Normal 3 3 4 2 3 2 4 3" xfId="13917"/>
    <cellStyle name="Normal 3 3 4 2 3 2 5" xfId="13918"/>
    <cellStyle name="Normal 3 3 4 2 3 2 5 2" xfId="13919"/>
    <cellStyle name="Normal 3 3 4 2 3 2 6" xfId="13920"/>
    <cellStyle name="Normal 3 3 4 2 3 3" xfId="13921"/>
    <cellStyle name="Normal 3 3 4 2 3 3 2" xfId="13922"/>
    <cellStyle name="Normal 3 3 4 2 3 3 2 2" xfId="13923"/>
    <cellStyle name="Normal 3 3 4 2 3 3 2 2 2" xfId="13924"/>
    <cellStyle name="Normal 3 3 4 2 3 3 2 2 2 2" xfId="13925"/>
    <cellStyle name="Normal 3 3 4 2 3 3 2 2 3" xfId="13926"/>
    <cellStyle name="Normal 3 3 4 2 3 3 2 3" xfId="13927"/>
    <cellStyle name="Normal 3 3 4 2 3 3 2 3 2" xfId="13928"/>
    <cellStyle name="Normal 3 3 4 2 3 3 2 4" xfId="13929"/>
    <cellStyle name="Normal 3 3 4 2 3 3 3" xfId="13930"/>
    <cellStyle name="Normal 3 3 4 2 3 3 3 2" xfId="13931"/>
    <cellStyle name="Normal 3 3 4 2 3 3 3 2 2" xfId="13932"/>
    <cellStyle name="Normal 3 3 4 2 3 3 3 3" xfId="13933"/>
    <cellStyle name="Normal 3 3 4 2 3 3 4" xfId="13934"/>
    <cellStyle name="Normal 3 3 4 2 3 3 4 2" xfId="13935"/>
    <cellStyle name="Normal 3 3 4 2 3 3 5" xfId="13936"/>
    <cellStyle name="Normal 3 3 4 2 3 4" xfId="13937"/>
    <cellStyle name="Normal 3 3 4 2 3 4 2" xfId="13938"/>
    <cellStyle name="Normal 3 3 4 2 3 4 2 2" xfId="13939"/>
    <cellStyle name="Normal 3 3 4 2 3 4 2 2 2" xfId="13940"/>
    <cellStyle name="Normal 3 3 4 2 3 4 2 3" xfId="13941"/>
    <cellStyle name="Normal 3 3 4 2 3 4 3" xfId="13942"/>
    <cellStyle name="Normal 3 3 4 2 3 4 3 2" xfId="13943"/>
    <cellStyle name="Normal 3 3 4 2 3 4 4" xfId="13944"/>
    <cellStyle name="Normal 3 3 4 2 3 5" xfId="13945"/>
    <cellStyle name="Normal 3 3 4 2 3 5 2" xfId="13946"/>
    <cellStyle name="Normal 3 3 4 2 3 5 2 2" xfId="13947"/>
    <cellStyle name="Normal 3 3 4 2 3 5 3" xfId="13948"/>
    <cellStyle name="Normal 3 3 4 2 3 6" xfId="13949"/>
    <cellStyle name="Normal 3 3 4 2 3 6 2" xfId="13950"/>
    <cellStyle name="Normal 3 3 4 2 3 7" xfId="13951"/>
    <cellStyle name="Normal 3 3 4 2 4" xfId="13952"/>
    <cellStyle name="Normal 3 3 4 2 4 2" xfId="13953"/>
    <cellStyle name="Normal 3 3 4 2 4 2 2" xfId="13954"/>
    <cellStyle name="Normal 3 3 4 2 4 2 2 2" xfId="13955"/>
    <cellStyle name="Normal 3 3 4 2 4 2 2 2 2" xfId="13956"/>
    <cellStyle name="Normal 3 3 4 2 4 2 2 2 2 2" xfId="13957"/>
    <cellStyle name="Normal 3 3 4 2 4 2 2 2 3" xfId="13958"/>
    <cellStyle name="Normal 3 3 4 2 4 2 2 3" xfId="13959"/>
    <cellStyle name="Normal 3 3 4 2 4 2 2 3 2" xfId="13960"/>
    <cellStyle name="Normal 3 3 4 2 4 2 2 4" xfId="13961"/>
    <cellStyle name="Normal 3 3 4 2 4 2 3" xfId="13962"/>
    <cellStyle name="Normal 3 3 4 2 4 2 3 2" xfId="13963"/>
    <cellStyle name="Normal 3 3 4 2 4 2 3 2 2" xfId="13964"/>
    <cellStyle name="Normal 3 3 4 2 4 2 3 3" xfId="13965"/>
    <cellStyle name="Normal 3 3 4 2 4 2 4" xfId="13966"/>
    <cellStyle name="Normal 3 3 4 2 4 2 4 2" xfId="13967"/>
    <cellStyle name="Normal 3 3 4 2 4 2 5" xfId="13968"/>
    <cellStyle name="Normal 3 3 4 2 4 3" xfId="13969"/>
    <cellStyle name="Normal 3 3 4 2 4 3 2" xfId="13970"/>
    <cellStyle name="Normal 3 3 4 2 4 3 2 2" xfId="13971"/>
    <cellStyle name="Normal 3 3 4 2 4 3 2 2 2" xfId="13972"/>
    <cellStyle name="Normal 3 3 4 2 4 3 2 3" xfId="13973"/>
    <cellStyle name="Normal 3 3 4 2 4 3 3" xfId="13974"/>
    <cellStyle name="Normal 3 3 4 2 4 3 3 2" xfId="13975"/>
    <cellStyle name="Normal 3 3 4 2 4 3 4" xfId="13976"/>
    <cellStyle name="Normal 3 3 4 2 4 4" xfId="13977"/>
    <cellStyle name="Normal 3 3 4 2 4 4 2" xfId="13978"/>
    <cellStyle name="Normal 3 3 4 2 4 4 2 2" xfId="13979"/>
    <cellStyle name="Normal 3 3 4 2 4 4 3" xfId="13980"/>
    <cellStyle name="Normal 3 3 4 2 4 5" xfId="13981"/>
    <cellStyle name="Normal 3 3 4 2 4 5 2" xfId="13982"/>
    <cellStyle name="Normal 3 3 4 2 4 6" xfId="13983"/>
    <cellStyle name="Normal 3 3 4 2 5" xfId="13984"/>
    <cellStyle name="Normal 3 3 4 2 5 2" xfId="13985"/>
    <cellStyle name="Normal 3 3 4 2 5 2 2" xfId="13986"/>
    <cellStyle name="Normal 3 3 4 2 5 2 2 2" xfId="13987"/>
    <cellStyle name="Normal 3 3 4 2 5 2 2 2 2" xfId="13988"/>
    <cellStyle name="Normal 3 3 4 2 5 2 2 3" xfId="13989"/>
    <cellStyle name="Normal 3 3 4 2 5 2 3" xfId="13990"/>
    <cellStyle name="Normal 3 3 4 2 5 2 3 2" xfId="13991"/>
    <cellStyle name="Normal 3 3 4 2 5 2 4" xfId="13992"/>
    <cellStyle name="Normal 3 3 4 2 5 3" xfId="13993"/>
    <cellStyle name="Normal 3 3 4 2 5 3 2" xfId="13994"/>
    <cellStyle name="Normal 3 3 4 2 5 3 2 2" xfId="13995"/>
    <cellStyle name="Normal 3 3 4 2 5 3 3" xfId="13996"/>
    <cellStyle name="Normal 3 3 4 2 5 4" xfId="13997"/>
    <cellStyle name="Normal 3 3 4 2 5 4 2" xfId="13998"/>
    <cellStyle name="Normal 3 3 4 2 5 5" xfId="13999"/>
    <cellStyle name="Normal 3 3 4 2 6" xfId="14000"/>
    <cellStyle name="Normal 3 3 4 2 6 2" xfId="14001"/>
    <cellStyle name="Normal 3 3 4 2 6 2 2" xfId="14002"/>
    <cellStyle name="Normal 3 3 4 2 6 2 2 2" xfId="14003"/>
    <cellStyle name="Normal 3 3 4 2 6 2 3" xfId="14004"/>
    <cellStyle name="Normal 3 3 4 2 6 3" xfId="14005"/>
    <cellStyle name="Normal 3 3 4 2 6 3 2" xfId="14006"/>
    <cellStyle name="Normal 3 3 4 2 6 4" xfId="14007"/>
    <cellStyle name="Normal 3 3 4 2 7" xfId="14008"/>
    <cellStyle name="Normal 3 3 4 2 7 2" xfId="14009"/>
    <cellStyle name="Normal 3 3 4 2 7 2 2" xfId="14010"/>
    <cellStyle name="Normal 3 3 4 2 7 3" xfId="14011"/>
    <cellStyle name="Normal 3 3 4 2 8" xfId="14012"/>
    <cellStyle name="Normal 3 3 4 2 8 2" xfId="14013"/>
    <cellStyle name="Normal 3 3 4 2 9" xfId="14014"/>
    <cellStyle name="Normal 3 3 4 3" xfId="14015"/>
    <cellStyle name="Normal 3 3 4 3 2" xfId="14016"/>
    <cellStyle name="Normal 3 3 4 3 2 2" xfId="14017"/>
    <cellStyle name="Normal 3 3 4 3 2 2 2" xfId="14018"/>
    <cellStyle name="Normal 3 3 4 3 2 2 2 2" xfId="14019"/>
    <cellStyle name="Normal 3 3 4 3 2 2 2 2 2" xfId="14020"/>
    <cellStyle name="Normal 3 3 4 3 2 2 2 2 2 2" xfId="14021"/>
    <cellStyle name="Normal 3 3 4 3 2 2 2 2 2 2 2" xfId="14022"/>
    <cellStyle name="Normal 3 3 4 3 2 2 2 2 2 3" xfId="14023"/>
    <cellStyle name="Normal 3 3 4 3 2 2 2 2 3" xfId="14024"/>
    <cellStyle name="Normal 3 3 4 3 2 2 2 2 3 2" xfId="14025"/>
    <cellStyle name="Normal 3 3 4 3 2 2 2 2 4" xfId="14026"/>
    <cellStyle name="Normal 3 3 4 3 2 2 2 3" xfId="14027"/>
    <cellStyle name="Normal 3 3 4 3 2 2 2 3 2" xfId="14028"/>
    <cellStyle name="Normal 3 3 4 3 2 2 2 3 2 2" xfId="14029"/>
    <cellStyle name="Normal 3 3 4 3 2 2 2 3 3" xfId="14030"/>
    <cellStyle name="Normal 3 3 4 3 2 2 2 4" xfId="14031"/>
    <cellStyle name="Normal 3 3 4 3 2 2 2 4 2" xfId="14032"/>
    <cellStyle name="Normal 3 3 4 3 2 2 2 5" xfId="14033"/>
    <cellStyle name="Normal 3 3 4 3 2 2 3" xfId="14034"/>
    <cellStyle name="Normal 3 3 4 3 2 2 3 2" xfId="14035"/>
    <cellStyle name="Normal 3 3 4 3 2 2 3 2 2" xfId="14036"/>
    <cellStyle name="Normal 3 3 4 3 2 2 3 2 2 2" xfId="14037"/>
    <cellStyle name="Normal 3 3 4 3 2 2 3 2 3" xfId="14038"/>
    <cellStyle name="Normal 3 3 4 3 2 2 3 3" xfId="14039"/>
    <cellStyle name="Normal 3 3 4 3 2 2 3 3 2" xfId="14040"/>
    <cellStyle name="Normal 3 3 4 3 2 2 3 4" xfId="14041"/>
    <cellStyle name="Normal 3 3 4 3 2 2 4" xfId="14042"/>
    <cellStyle name="Normal 3 3 4 3 2 2 4 2" xfId="14043"/>
    <cellStyle name="Normal 3 3 4 3 2 2 4 2 2" xfId="14044"/>
    <cellStyle name="Normal 3 3 4 3 2 2 4 3" xfId="14045"/>
    <cellStyle name="Normal 3 3 4 3 2 2 5" xfId="14046"/>
    <cellStyle name="Normal 3 3 4 3 2 2 5 2" xfId="14047"/>
    <cellStyle name="Normal 3 3 4 3 2 2 6" xfId="14048"/>
    <cellStyle name="Normal 3 3 4 3 2 3" xfId="14049"/>
    <cellStyle name="Normal 3 3 4 3 2 3 2" xfId="14050"/>
    <cellStyle name="Normal 3 3 4 3 2 3 2 2" xfId="14051"/>
    <cellStyle name="Normal 3 3 4 3 2 3 2 2 2" xfId="14052"/>
    <cellStyle name="Normal 3 3 4 3 2 3 2 2 2 2" xfId="14053"/>
    <cellStyle name="Normal 3 3 4 3 2 3 2 2 3" xfId="14054"/>
    <cellStyle name="Normal 3 3 4 3 2 3 2 3" xfId="14055"/>
    <cellStyle name="Normal 3 3 4 3 2 3 2 3 2" xfId="14056"/>
    <cellStyle name="Normal 3 3 4 3 2 3 2 4" xfId="14057"/>
    <cellStyle name="Normal 3 3 4 3 2 3 3" xfId="14058"/>
    <cellStyle name="Normal 3 3 4 3 2 3 3 2" xfId="14059"/>
    <cellStyle name="Normal 3 3 4 3 2 3 3 2 2" xfId="14060"/>
    <cellStyle name="Normal 3 3 4 3 2 3 3 3" xfId="14061"/>
    <cellStyle name="Normal 3 3 4 3 2 3 4" xfId="14062"/>
    <cellStyle name="Normal 3 3 4 3 2 3 4 2" xfId="14063"/>
    <cellStyle name="Normal 3 3 4 3 2 3 5" xfId="14064"/>
    <cellStyle name="Normal 3 3 4 3 2 4" xfId="14065"/>
    <cellStyle name="Normal 3 3 4 3 2 4 2" xfId="14066"/>
    <cellStyle name="Normal 3 3 4 3 2 4 2 2" xfId="14067"/>
    <cellStyle name="Normal 3 3 4 3 2 4 2 2 2" xfId="14068"/>
    <cellStyle name="Normal 3 3 4 3 2 4 2 3" xfId="14069"/>
    <cellStyle name="Normal 3 3 4 3 2 4 3" xfId="14070"/>
    <cellStyle name="Normal 3 3 4 3 2 4 3 2" xfId="14071"/>
    <cellStyle name="Normal 3 3 4 3 2 4 4" xfId="14072"/>
    <cellStyle name="Normal 3 3 4 3 2 5" xfId="14073"/>
    <cellStyle name="Normal 3 3 4 3 2 5 2" xfId="14074"/>
    <cellStyle name="Normal 3 3 4 3 2 5 2 2" xfId="14075"/>
    <cellStyle name="Normal 3 3 4 3 2 5 3" xfId="14076"/>
    <cellStyle name="Normal 3 3 4 3 2 6" xfId="14077"/>
    <cellStyle name="Normal 3 3 4 3 2 6 2" xfId="14078"/>
    <cellStyle name="Normal 3 3 4 3 2 7" xfId="14079"/>
    <cellStyle name="Normal 3 3 4 3 3" xfId="14080"/>
    <cellStyle name="Normal 3 3 4 3 3 2" xfId="14081"/>
    <cellStyle name="Normal 3 3 4 3 3 2 2" xfId="14082"/>
    <cellStyle name="Normal 3 3 4 3 3 2 2 2" xfId="14083"/>
    <cellStyle name="Normal 3 3 4 3 3 2 2 2 2" xfId="14084"/>
    <cellStyle name="Normal 3 3 4 3 3 2 2 2 2 2" xfId="14085"/>
    <cellStyle name="Normal 3 3 4 3 3 2 2 2 3" xfId="14086"/>
    <cellStyle name="Normal 3 3 4 3 3 2 2 3" xfId="14087"/>
    <cellStyle name="Normal 3 3 4 3 3 2 2 3 2" xfId="14088"/>
    <cellStyle name="Normal 3 3 4 3 3 2 2 4" xfId="14089"/>
    <cellStyle name="Normal 3 3 4 3 3 2 3" xfId="14090"/>
    <cellStyle name="Normal 3 3 4 3 3 2 3 2" xfId="14091"/>
    <cellStyle name="Normal 3 3 4 3 3 2 3 2 2" xfId="14092"/>
    <cellStyle name="Normal 3 3 4 3 3 2 3 3" xfId="14093"/>
    <cellStyle name="Normal 3 3 4 3 3 2 4" xfId="14094"/>
    <cellStyle name="Normal 3 3 4 3 3 2 4 2" xfId="14095"/>
    <cellStyle name="Normal 3 3 4 3 3 2 5" xfId="14096"/>
    <cellStyle name="Normal 3 3 4 3 3 3" xfId="14097"/>
    <cellStyle name="Normal 3 3 4 3 3 3 2" xfId="14098"/>
    <cellStyle name="Normal 3 3 4 3 3 3 2 2" xfId="14099"/>
    <cellStyle name="Normal 3 3 4 3 3 3 2 2 2" xfId="14100"/>
    <cellStyle name="Normal 3 3 4 3 3 3 2 3" xfId="14101"/>
    <cellStyle name="Normal 3 3 4 3 3 3 3" xfId="14102"/>
    <cellStyle name="Normal 3 3 4 3 3 3 3 2" xfId="14103"/>
    <cellStyle name="Normal 3 3 4 3 3 3 4" xfId="14104"/>
    <cellStyle name="Normal 3 3 4 3 3 4" xfId="14105"/>
    <cellStyle name="Normal 3 3 4 3 3 4 2" xfId="14106"/>
    <cellStyle name="Normal 3 3 4 3 3 4 2 2" xfId="14107"/>
    <cellStyle name="Normal 3 3 4 3 3 4 3" xfId="14108"/>
    <cellStyle name="Normal 3 3 4 3 3 5" xfId="14109"/>
    <cellStyle name="Normal 3 3 4 3 3 5 2" xfId="14110"/>
    <cellStyle name="Normal 3 3 4 3 3 6" xfId="14111"/>
    <cellStyle name="Normal 3 3 4 3 4" xfId="14112"/>
    <cellStyle name="Normal 3 3 4 3 4 2" xfId="14113"/>
    <cellStyle name="Normal 3 3 4 3 4 2 2" xfId="14114"/>
    <cellStyle name="Normal 3 3 4 3 4 2 2 2" xfId="14115"/>
    <cellStyle name="Normal 3 3 4 3 4 2 2 2 2" xfId="14116"/>
    <cellStyle name="Normal 3 3 4 3 4 2 2 3" xfId="14117"/>
    <cellStyle name="Normal 3 3 4 3 4 2 3" xfId="14118"/>
    <cellStyle name="Normal 3 3 4 3 4 2 3 2" xfId="14119"/>
    <cellStyle name="Normal 3 3 4 3 4 2 4" xfId="14120"/>
    <cellStyle name="Normal 3 3 4 3 4 3" xfId="14121"/>
    <cellStyle name="Normal 3 3 4 3 4 3 2" xfId="14122"/>
    <cellStyle name="Normal 3 3 4 3 4 3 2 2" xfId="14123"/>
    <cellStyle name="Normal 3 3 4 3 4 3 3" xfId="14124"/>
    <cellStyle name="Normal 3 3 4 3 4 4" xfId="14125"/>
    <cellStyle name="Normal 3 3 4 3 4 4 2" xfId="14126"/>
    <cellStyle name="Normal 3 3 4 3 4 5" xfId="14127"/>
    <cellStyle name="Normal 3 3 4 3 5" xfId="14128"/>
    <cellStyle name="Normal 3 3 4 3 5 2" xfId="14129"/>
    <cellStyle name="Normal 3 3 4 3 5 2 2" xfId="14130"/>
    <cellStyle name="Normal 3 3 4 3 5 2 2 2" xfId="14131"/>
    <cellStyle name="Normal 3 3 4 3 5 2 3" xfId="14132"/>
    <cellStyle name="Normal 3 3 4 3 5 3" xfId="14133"/>
    <cellStyle name="Normal 3 3 4 3 5 3 2" xfId="14134"/>
    <cellStyle name="Normal 3 3 4 3 5 4" xfId="14135"/>
    <cellStyle name="Normal 3 3 4 3 6" xfId="14136"/>
    <cellStyle name="Normal 3 3 4 3 6 2" xfId="14137"/>
    <cellStyle name="Normal 3 3 4 3 6 2 2" xfId="14138"/>
    <cellStyle name="Normal 3 3 4 3 6 3" xfId="14139"/>
    <cellStyle name="Normal 3 3 4 3 7" xfId="14140"/>
    <cellStyle name="Normal 3 3 4 3 7 2" xfId="14141"/>
    <cellStyle name="Normal 3 3 4 3 8" xfId="14142"/>
    <cellStyle name="Normal 3 3 4 4" xfId="14143"/>
    <cellStyle name="Normal 3 3 4 4 2" xfId="14144"/>
    <cellStyle name="Normal 3 3 4 4 2 2" xfId="14145"/>
    <cellStyle name="Normal 3 3 4 4 2 2 2" xfId="14146"/>
    <cellStyle name="Normal 3 3 4 4 2 2 2 2" xfId="14147"/>
    <cellStyle name="Normal 3 3 4 4 2 2 2 2 2" xfId="14148"/>
    <cellStyle name="Normal 3 3 4 4 2 2 2 2 2 2" xfId="14149"/>
    <cellStyle name="Normal 3 3 4 4 2 2 2 2 3" xfId="14150"/>
    <cellStyle name="Normal 3 3 4 4 2 2 2 3" xfId="14151"/>
    <cellStyle name="Normal 3 3 4 4 2 2 2 3 2" xfId="14152"/>
    <cellStyle name="Normal 3 3 4 4 2 2 2 4" xfId="14153"/>
    <cellStyle name="Normal 3 3 4 4 2 2 3" xfId="14154"/>
    <cellStyle name="Normal 3 3 4 4 2 2 3 2" xfId="14155"/>
    <cellStyle name="Normal 3 3 4 4 2 2 3 2 2" xfId="14156"/>
    <cellStyle name="Normal 3 3 4 4 2 2 3 3" xfId="14157"/>
    <cellStyle name="Normal 3 3 4 4 2 2 4" xfId="14158"/>
    <cellStyle name="Normal 3 3 4 4 2 2 4 2" xfId="14159"/>
    <cellStyle name="Normal 3 3 4 4 2 2 5" xfId="14160"/>
    <cellStyle name="Normal 3 3 4 4 2 3" xfId="14161"/>
    <cellStyle name="Normal 3 3 4 4 2 3 2" xfId="14162"/>
    <cellStyle name="Normal 3 3 4 4 2 3 2 2" xfId="14163"/>
    <cellStyle name="Normal 3 3 4 4 2 3 2 2 2" xfId="14164"/>
    <cellStyle name="Normal 3 3 4 4 2 3 2 3" xfId="14165"/>
    <cellStyle name="Normal 3 3 4 4 2 3 3" xfId="14166"/>
    <cellStyle name="Normal 3 3 4 4 2 3 3 2" xfId="14167"/>
    <cellStyle name="Normal 3 3 4 4 2 3 4" xfId="14168"/>
    <cellStyle name="Normal 3 3 4 4 2 4" xfId="14169"/>
    <cellStyle name="Normal 3 3 4 4 2 4 2" xfId="14170"/>
    <cellStyle name="Normal 3 3 4 4 2 4 2 2" xfId="14171"/>
    <cellStyle name="Normal 3 3 4 4 2 4 3" xfId="14172"/>
    <cellStyle name="Normal 3 3 4 4 2 5" xfId="14173"/>
    <cellStyle name="Normal 3 3 4 4 2 5 2" xfId="14174"/>
    <cellStyle name="Normal 3 3 4 4 2 6" xfId="14175"/>
    <cellStyle name="Normal 3 3 4 4 3" xfId="14176"/>
    <cellStyle name="Normal 3 3 4 4 3 2" xfId="14177"/>
    <cellStyle name="Normal 3 3 4 4 3 2 2" xfId="14178"/>
    <cellStyle name="Normal 3 3 4 4 3 2 2 2" xfId="14179"/>
    <cellStyle name="Normal 3 3 4 4 3 2 2 2 2" xfId="14180"/>
    <cellStyle name="Normal 3 3 4 4 3 2 2 3" xfId="14181"/>
    <cellStyle name="Normal 3 3 4 4 3 2 3" xfId="14182"/>
    <cellStyle name="Normal 3 3 4 4 3 2 3 2" xfId="14183"/>
    <cellStyle name="Normal 3 3 4 4 3 2 4" xfId="14184"/>
    <cellStyle name="Normal 3 3 4 4 3 3" xfId="14185"/>
    <cellStyle name="Normal 3 3 4 4 3 3 2" xfId="14186"/>
    <cellStyle name="Normal 3 3 4 4 3 3 2 2" xfId="14187"/>
    <cellStyle name="Normal 3 3 4 4 3 3 3" xfId="14188"/>
    <cellStyle name="Normal 3 3 4 4 3 4" xfId="14189"/>
    <cellStyle name="Normal 3 3 4 4 3 4 2" xfId="14190"/>
    <cellStyle name="Normal 3 3 4 4 3 5" xfId="14191"/>
    <cellStyle name="Normal 3 3 4 4 4" xfId="14192"/>
    <cellStyle name="Normal 3 3 4 4 4 2" xfId="14193"/>
    <cellStyle name="Normal 3 3 4 4 4 2 2" xfId="14194"/>
    <cellStyle name="Normal 3 3 4 4 4 2 2 2" xfId="14195"/>
    <cellStyle name="Normal 3 3 4 4 4 2 3" xfId="14196"/>
    <cellStyle name="Normal 3 3 4 4 4 3" xfId="14197"/>
    <cellStyle name="Normal 3 3 4 4 4 3 2" xfId="14198"/>
    <cellStyle name="Normal 3 3 4 4 4 4" xfId="14199"/>
    <cellStyle name="Normal 3 3 4 4 5" xfId="14200"/>
    <cellStyle name="Normal 3 3 4 4 5 2" xfId="14201"/>
    <cellStyle name="Normal 3 3 4 4 5 2 2" xfId="14202"/>
    <cellStyle name="Normal 3 3 4 4 5 3" xfId="14203"/>
    <cellStyle name="Normal 3 3 4 4 6" xfId="14204"/>
    <cellStyle name="Normal 3 3 4 4 6 2" xfId="14205"/>
    <cellStyle name="Normal 3 3 4 4 7" xfId="14206"/>
    <cellStyle name="Normal 3 3 4 5" xfId="14207"/>
    <cellStyle name="Normal 3 3 4 5 2" xfId="14208"/>
    <cellStyle name="Normal 3 3 4 5 2 2" xfId="14209"/>
    <cellStyle name="Normal 3 3 4 5 2 2 2" xfId="14210"/>
    <cellStyle name="Normal 3 3 4 5 2 2 2 2" xfId="14211"/>
    <cellStyle name="Normal 3 3 4 5 2 2 2 2 2" xfId="14212"/>
    <cellStyle name="Normal 3 3 4 5 2 2 2 3" xfId="14213"/>
    <cellStyle name="Normal 3 3 4 5 2 2 3" xfId="14214"/>
    <cellStyle name="Normal 3 3 4 5 2 2 3 2" xfId="14215"/>
    <cellStyle name="Normal 3 3 4 5 2 2 4" xfId="14216"/>
    <cellStyle name="Normal 3 3 4 5 2 3" xfId="14217"/>
    <cellStyle name="Normal 3 3 4 5 2 3 2" xfId="14218"/>
    <cellStyle name="Normal 3 3 4 5 2 3 2 2" xfId="14219"/>
    <cellStyle name="Normal 3 3 4 5 2 3 3" xfId="14220"/>
    <cellStyle name="Normal 3 3 4 5 2 4" xfId="14221"/>
    <cellStyle name="Normal 3 3 4 5 2 4 2" xfId="14222"/>
    <cellStyle name="Normal 3 3 4 5 2 5" xfId="14223"/>
    <cellStyle name="Normal 3 3 4 5 3" xfId="14224"/>
    <cellStyle name="Normal 3 3 4 5 3 2" xfId="14225"/>
    <cellStyle name="Normal 3 3 4 5 3 2 2" xfId="14226"/>
    <cellStyle name="Normal 3 3 4 5 3 2 2 2" xfId="14227"/>
    <cellStyle name="Normal 3 3 4 5 3 2 3" xfId="14228"/>
    <cellStyle name="Normal 3 3 4 5 3 3" xfId="14229"/>
    <cellStyle name="Normal 3 3 4 5 3 3 2" xfId="14230"/>
    <cellStyle name="Normal 3 3 4 5 3 4" xfId="14231"/>
    <cellStyle name="Normal 3 3 4 5 4" xfId="14232"/>
    <cellStyle name="Normal 3 3 4 5 4 2" xfId="14233"/>
    <cellStyle name="Normal 3 3 4 5 4 2 2" xfId="14234"/>
    <cellStyle name="Normal 3 3 4 5 4 3" xfId="14235"/>
    <cellStyle name="Normal 3 3 4 5 5" xfId="14236"/>
    <cellStyle name="Normal 3 3 4 5 5 2" xfId="14237"/>
    <cellStyle name="Normal 3 3 4 5 6" xfId="14238"/>
    <cellStyle name="Normal 3 3 4 6" xfId="14239"/>
    <cellStyle name="Normal 3 3 4 6 2" xfId="14240"/>
    <cellStyle name="Normal 3 3 4 6 2 2" xfId="14241"/>
    <cellStyle name="Normal 3 3 4 6 2 2 2" xfId="14242"/>
    <cellStyle name="Normal 3 3 4 6 2 2 2 2" xfId="14243"/>
    <cellStyle name="Normal 3 3 4 6 2 2 3" xfId="14244"/>
    <cellStyle name="Normal 3 3 4 6 2 3" xfId="14245"/>
    <cellStyle name="Normal 3 3 4 6 2 3 2" xfId="14246"/>
    <cellStyle name="Normal 3 3 4 6 2 4" xfId="14247"/>
    <cellStyle name="Normal 3 3 4 6 3" xfId="14248"/>
    <cellStyle name="Normal 3 3 4 6 3 2" xfId="14249"/>
    <cellStyle name="Normal 3 3 4 6 3 2 2" xfId="14250"/>
    <cellStyle name="Normal 3 3 4 6 3 3" xfId="14251"/>
    <cellStyle name="Normal 3 3 4 6 4" xfId="14252"/>
    <cellStyle name="Normal 3 3 4 6 4 2" xfId="14253"/>
    <cellStyle name="Normal 3 3 4 6 5" xfId="14254"/>
    <cellStyle name="Normal 3 3 4 7" xfId="14255"/>
    <cellStyle name="Normal 3 3 4 7 2" xfId="14256"/>
    <cellStyle name="Normal 3 3 4 7 2 2" xfId="14257"/>
    <cellStyle name="Normal 3 3 4 7 2 2 2" xfId="14258"/>
    <cellStyle name="Normal 3 3 4 7 2 3" xfId="14259"/>
    <cellStyle name="Normal 3 3 4 7 3" xfId="14260"/>
    <cellStyle name="Normal 3 3 4 7 3 2" xfId="14261"/>
    <cellStyle name="Normal 3 3 4 7 4" xfId="14262"/>
    <cellStyle name="Normal 3 3 4 8" xfId="14263"/>
    <cellStyle name="Normal 3 3 4 8 2" xfId="14264"/>
    <cellStyle name="Normal 3 3 4 8 2 2" xfId="14265"/>
    <cellStyle name="Normal 3 3 4 8 3" xfId="14266"/>
    <cellStyle name="Normal 3 3 4 9" xfId="14267"/>
    <cellStyle name="Normal 3 3 4 9 2" xfId="14268"/>
    <cellStyle name="Normal 3 3 5" xfId="14269"/>
    <cellStyle name="Normal 3 3 5 2" xfId="14270"/>
    <cellStyle name="Normal 3 3 5 2 2" xfId="14271"/>
    <cellStyle name="Normal 3 3 5 2 2 2" xfId="14272"/>
    <cellStyle name="Normal 3 3 5 2 2 2 2" xfId="14273"/>
    <cellStyle name="Normal 3 3 5 2 2 2 2 2" xfId="14274"/>
    <cellStyle name="Normal 3 3 5 2 2 2 2 2 2" xfId="14275"/>
    <cellStyle name="Normal 3 3 5 2 2 2 2 2 2 2" xfId="14276"/>
    <cellStyle name="Normal 3 3 5 2 2 2 2 2 2 2 2" xfId="14277"/>
    <cellStyle name="Normal 3 3 5 2 2 2 2 2 2 3" xfId="14278"/>
    <cellStyle name="Normal 3 3 5 2 2 2 2 2 3" xfId="14279"/>
    <cellStyle name="Normal 3 3 5 2 2 2 2 2 3 2" xfId="14280"/>
    <cellStyle name="Normal 3 3 5 2 2 2 2 2 4" xfId="14281"/>
    <cellStyle name="Normal 3 3 5 2 2 2 2 3" xfId="14282"/>
    <cellStyle name="Normal 3 3 5 2 2 2 2 3 2" xfId="14283"/>
    <cellStyle name="Normal 3 3 5 2 2 2 2 3 2 2" xfId="14284"/>
    <cellStyle name="Normal 3 3 5 2 2 2 2 3 3" xfId="14285"/>
    <cellStyle name="Normal 3 3 5 2 2 2 2 4" xfId="14286"/>
    <cellStyle name="Normal 3 3 5 2 2 2 2 4 2" xfId="14287"/>
    <cellStyle name="Normal 3 3 5 2 2 2 2 5" xfId="14288"/>
    <cellStyle name="Normal 3 3 5 2 2 2 3" xfId="14289"/>
    <cellStyle name="Normal 3 3 5 2 2 2 3 2" xfId="14290"/>
    <cellStyle name="Normal 3 3 5 2 2 2 3 2 2" xfId="14291"/>
    <cellStyle name="Normal 3 3 5 2 2 2 3 2 2 2" xfId="14292"/>
    <cellStyle name="Normal 3 3 5 2 2 2 3 2 3" xfId="14293"/>
    <cellStyle name="Normal 3 3 5 2 2 2 3 3" xfId="14294"/>
    <cellStyle name="Normal 3 3 5 2 2 2 3 3 2" xfId="14295"/>
    <cellStyle name="Normal 3 3 5 2 2 2 3 4" xfId="14296"/>
    <cellStyle name="Normal 3 3 5 2 2 2 4" xfId="14297"/>
    <cellStyle name="Normal 3 3 5 2 2 2 4 2" xfId="14298"/>
    <cellStyle name="Normal 3 3 5 2 2 2 4 2 2" xfId="14299"/>
    <cellStyle name="Normal 3 3 5 2 2 2 4 3" xfId="14300"/>
    <cellStyle name="Normal 3 3 5 2 2 2 5" xfId="14301"/>
    <cellStyle name="Normal 3 3 5 2 2 2 5 2" xfId="14302"/>
    <cellStyle name="Normal 3 3 5 2 2 2 6" xfId="14303"/>
    <cellStyle name="Normal 3 3 5 2 2 3" xfId="14304"/>
    <cellStyle name="Normal 3 3 5 2 2 3 2" xfId="14305"/>
    <cellStyle name="Normal 3 3 5 2 2 3 2 2" xfId="14306"/>
    <cellStyle name="Normal 3 3 5 2 2 3 2 2 2" xfId="14307"/>
    <cellStyle name="Normal 3 3 5 2 2 3 2 2 2 2" xfId="14308"/>
    <cellStyle name="Normal 3 3 5 2 2 3 2 2 3" xfId="14309"/>
    <cellStyle name="Normal 3 3 5 2 2 3 2 3" xfId="14310"/>
    <cellStyle name="Normal 3 3 5 2 2 3 2 3 2" xfId="14311"/>
    <cellStyle name="Normal 3 3 5 2 2 3 2 4" xfId="14312"/>
    <cellStyle name="Normal 3 3 5 2 2 3 3" xfId="14313"/>
    <cellStyle name="Normal 3 3 5 2 2 3 3 2" xfId="14314"/>
    <cellStyle name="Normal 3 3 5 2 2 3 3 2 2" xfId="14315"/>
    <cellStyle name="Normal 3 3 5 2 2 3 3 3" xfId="14316"/>
    <cellStyle name="Normal 3 3 5 2 2 3 4" xfId="14317"/>
    <cellStyle name="Normal 3 3 5 2 2 3 4 2" xfId="14318"/>
    <cellStyle name="Normal 3 3 5 2 2 3 5" xfId="14319"/>
    <cellStyle name="Normal 3 3 5 2 2 4" xfId="14320"/>
    <cellStyle name="Normal 3 3 5 2 2 4 2" xfId="14321"/>
    <cellStyle name="Normal 3 3 5 2 2 4 2 2" xfId="14322"/>
    <cellStyle name="Normal 3 3 5 2 2 4 2 2 2" xfId="14323"/>
    <cellStyle name="Normal 3 3 5 2 2 4 2 3" xfId="14324"/>
    <cellStyle name="Normal 3 3 5 2 2 4 3" xfId="14325"/>
    <cellStyle name="Normal 3 3 5 2 2 4 3 2" xfId="14326"/>
    <cellStyle name="Normal 3 3 5 2 2 4 4" xfId="14327"/>
    <cellStyle name="Normal 3 3 5 2 2 5" xfId="14328"/>
    <cellStyle name="Normal 3 3 5 2 2 5 2" xfId="14329"/>
    <cellStyle name="Normal 3 3 5 2 2 5 2 2" xfId="14330"/>
    <cellStyle name="Normal 3 3 5 2 2 5 3" xfId="14331"/>
    <cellStyle name="Normal 3 3 5 2 2 6" xfId="14332"/>
    <cellStyle name="Normal 3 3 5 2 2 6 2" xfId="14333"/>
    <cellStyle name="Normal 3 3 5 2 2 7" xfId="14334"/>
    <cellStyle name="Normal 3 3 5 2 3" xfId="14335"/>
    <cellStyle name="Normal 3 3 5 2 3 2" xfId="14336"/>
    <cellStyle name="Normal 3 3 5 2 3 2 2" xfId="14337"/>
    <cellStyle name="Normal 3 3 5 2 3 2 2 2" xfId="14338"/>
    <cellStyle name="Normal 3 3 5 2 3 2 2 2 2" xfId="14339"/>
    <cellStyle name="Normal 3 3 5 2 3 2 2 2 2 2" xfId="14340"/>
    <cellStyle name="Normal 3 3 5 2 3 2 2 2 3" xfId="14341"/>
    <cellStyle name="Normal 3 3 5 2 3 2 2 3" xfId="14342"/>
    <cellStyle name="Normal 3 3 5 2 3 2 2 3 2" xfId="14343"/>
    <cellStyle name="Normal 3 3 5 2 3 2 2 4" xfId="14344"/>
    <cellStyle name="Normal 3 3 5 2 3 2 3" xfId="14345"/>
    <cellStyle name="Normal 3 3 5 2 3 2 3 2" xfId="14346"/>
    <cellStyle name="Normal 3 3 5 2 3 2 3 2 2" xfId="14347"/>
    <cellStyle name="Normal 3 3 5 2 3 2 3 3" xfId="14348"/>
    <cellStyle name="Normal 3 3 5 2 3 2 4" xfId="14349"/>
    <cellStyle name="Normal 3 3 5 2 3 2 4 2" xfId="14350"/>
    <cellStyle name="Normal 3 3 5 2 3 2 5" xfId="14351"/>
    <cellStyle name="Normal 3 3 5 2 3 3" xfId="14352"/>
    <cellStyle name="Normal 3 3 5 2 3 3 2" xfId="14353"/>
    <cellStyle name="Normal 3 3 5 2 3 3 2 2" xfId="14354"/>
    <cellStyle name="Normal 3 3 5 2 3 3 2 2 2" xfId="14355"/>
    <cellStyle name="Normal 3 3 5 2 3 3 2 3" xfId="14356"/>
    <cellStyle name="Normal 3 3 5 2 3 3 3" xfId="14357"/>
    <cellStyle name="Normal 3 3 5 2 3 3 3 2" xfId="14358"/>
    <cellStyle name="Normal 3 3 5 2 3 3 4" xfId="14359"/>
    <cellStyle name="Normal 3 3 5 2 3 4" xfId="14360"/>
    <cellStyle name="Normal 3 3 5 2 3 4 2" xfId="14361"/>
    <cellStyle name="Normal 3 3 5 2 3 4 2 2" xfId="14362"/>
    <cellStyle name="Normal 3 3 5 2 3 4 3" xfId="14363"/>
    <cellStyle name="Normal 3 3 5 2 3 5" xfId="14364"/>
    <cellStyle name="Normal 3 3 5 2 3 5 2" xfId="14365"/>
    <cellStyle name="Normal 3 3 5 2 3 6" xfId="14366"/>
    <cellStyle name="Normal 3 3 5 2 4" xfId="14367"/>
    <cellStyle name="Normal 3 3 5 2 4 2" xfId="14368"/>
    <cellStyle name="Normal 3 3 5 2 4 2 2" xfId="14369"/>
    <cellStyle name="Normal 3 3 5 2 4 2 2 2" xfId="14370"/>
    <cellStyle name="Normal 3 3 5 2 4 2 2 2 2" xfId="14371"/>
    <cellStyle name="Normal 3 3 5 2 4 2 2 3" xfId="14372"/>
    <cellStyle name="Normal 3 3 5 2 4 2 3" xfId="14373"/>
    <cellStyle name="Normal 3 3 5 2 4 2 3 2" xfId="14374"/>
    <cellStyle name="Normal 3 3 5 2 4 2 4" xfId="14375"/>
    <cellStyle name="Normal 3 3 5 2 4 3" xfId="14376"/>
    <cellStyle name="Normal 3 3 5 2 4 3 2" xfId="14377"/>
    <cellStyle name="Normal 3 3 5 2 4 3 2 2" xfId="14378"/>
    <cellStyle name="Normal 3 3 5 2 4 3 3" xfId="14379"/>
    <cellStyle name="Normal 3 3 5 2 4 4" xfId="14380"/>
    <cellStyle name="Normal 3 3 5 2 4 4 2" xfId="14381"/>
    <cellStyle name="Normal 3 3 5 2 4 5" xfId="14382"/>
    <cellStyle name="Normal 3 3 5 2 5" xfId="14383"/>
    <cellStyle name="Normal 3 3 5 2 5 2" xfId="14384"/>
    <cellStyle name="Normal 3 3 5 2 5 2 2" xfId="14385"/>
    <cellStyle name="Normal 3 3 5 2 5 2 2 2" xfId="14386"/>
    <cellStyle name="Normal 3 3 5 2 5 2 3" xfId="14387"/>
    <cellStyle name="Normal 3 3 5 2 5 3" xfId="14388"/>
    <cellStyle name="Normal 3 3 5 2 5 3 2" xfId="14389"/>
    <cellStyle name="Normal 3 3 5 2 5 4" xfId="14390"/>
    <cellStyle name="Normal 3 3 5 2 6" xfId="14391"/>
    <cellStyle name="Normal 3 3 5 2 6 2" xfId="14392"/>
    <cellStyle name="Normal 3 3 5 2 6 2 2" xfId="14393"/>
    <cellStyle name="Normal 3 3 5 2 6 3" xfId="14394"/>
    <cellStyle name="Normal 3 3 5 2 7" xfId="14395"/>
    <cellStyle name="Normal 3 3 5 2 7 2" xfId="14396"/>
    <cellStyle name="Normal 3 3 5 2 8" xfId="14397"/>
    <cellStyle name="Normal 3 3 5 3" xfId="14398"/>
    <cellStyle name="Normal 3 3 5 3 2" xfId="14399"/>
    <cellStyle name="Normal 3 3 5 3 2 2" xfId="14400"/>
    <cellStyle name="Normal 3 3 5 3 2 2 2" xfId="14401"/>
    <cellStyle name="Normal 3 3 5 3 2 2 2 2" xfId="14402"/>
    <cellStyle name="Normal 3 3 5 3 2 2 2 2 2" xfId="14403"/>
    <cellStyle name="Normal 3 3 5 3 2 2 2 2 2 2" xfId="14404"/>
    <cellStyle name="Normal 3 3 5 3 2 2 2 2 3" xfId="14405"/>
    <cellStyle name="Normal 3 3 5 3 2 2 2 3" xfId="14406"/>
    <cellStyle name="Normal 3 3 5 3 2 2 2 3 2" xfId="14407"/>
    <cellStyle name="Normal 3 3 5 3 2 2 2 4" xfId="14408"/>
    <cellStyle name="Normal 3 3 5 3 2 2 3" xfId="14409"/>
    <cellStyle name="Normal 3 3 5 3 2 2 3 2" xfId="14410"/>
    <cellStyle name="Normal 3 3 5 3 2 2 3 2 2" xfId="14411"/>
    <cellStyle name="Normal 3 3 5 3 2 2 3 3" xfId="14412"/>
    <cellStyle name="Normal 3 3 5 3 2 2 4" xfId="14413"/>
    <cellStyle name="Normal 3 3 5 3 2 2 4 2" xfId="14414"/>
    <cellStyle name="Normal 3 3 5 3 2 2 5" xfId="14415"/>
    <cellStyle name="Normal 3 3 5 3 2 3" xfId="14416"/>
    <cellStyle name="Normal 3 3 5 3 2 3 2" xfId="14417"/>
    <cellStyle name="Normal 3 3 5 3 2 3 2 2" xfId="14418"/>
    <cellStyle name="Normal 3 3 5 3 2 3 2 2 2" xfId="14419"/>
    <cellStyle name="Normal 3 3 5 3 2 3 2 3" xfId="14420"/>
    <cellStyle name="Normal 3 3 5 3 2 3 3" xfId="14421"/>
    <cellStyle name="Normal 3 3 5 3 2 3 3 2" xfId="14422"/>
    <cellStyle name="Normal 3 3 5 3 2 3 4" xfId="14423"/>
    <cellStyle name="Normal 3 3 5 3 2 4" xfId="14424"/>
    <cellStyle name="Normal 3 3 5 3 2 4 2" xfId="14425"/>
    <cellStyle name="Normal 3 3 5 3 2 4 2 2" xfId="14426"/>
    <cellStyle name="Normal 3 3 5 3 2 4 3" xfId="14427"/>
    <cellStyle name="Normal 3 3 5 3 2 5" xfId="14428"/>
    <cellStyle name="Normal 3 3 5 3 2 5 2" xfId="14429"/>
    <cellStyle name="Normal 3 3 5 3 2 6" xfId="14430"/>
    <cellStyle name="Normal 3 3 5 3 3" xfId="14431"/>
    <cellStyle name="Normal 3 3 5 3 3 2" xfId="14432"/>
    <cellStyle name="Normal 3 3 5 3 3 2 2" xfId="14433"/>
    <cellStyle name="Normal 3 3 5 3 3 2 2 2" xfId="14434"/>
    <cellStyle name="Normal 3 3 5 3 3 2 2 2 2" xfId="14435"/>
    <cellStyle name="Normal 3 3 5 3 3 2 2 3" xfId="14436"/>
    <cellStyle name="Normal 3 3 5 3 3 2 3" xfId="14437"/>
    <cellStyle name="Normal 3 3 5 3 3 2 3 2" xfId="14438"/>
    <cellStyle name="Normal 3 3 5 3 3 2 4" xfId="14439"/>
    <cellStyle name="Normal 3 3 5 3 3 3" xfId="14440"/>
    <cellStyle name="Normal 3 3 5 3 3 3 2" xfId="14441"/>
    <cellStyle name="Normal 3 3 5 3 3 3 2 2" xfId="14442"/>
    <cellStyle name="Normal 3 3 5 3 3 3 3" xfId="14443"/>
    <cellStyle name="Normal 3 3 5 3 3 4" xfId="14444"/>
    <cellStyle name="Normal 3 3 5 3 3 4 2" xfId="14445"/>
    <cellStyle name="Normal 3 3 5 3 3 5" xfId="14446"/>
    <cellStyle name="Normal 3 3 5 3 4" xfId="14447"/>
    <cellStyle name="Normal 3 3 5 3 4 2" xfId="14448"/>
    <cellStyle name="Normal 3 3 5 3 4 2 2" xfId="14449"/>
    <cellStyle name="Normal 3 3 5 3 4 2 2 2" xfId="14450"/>
    <cellStyle name="Normal 3 3 5 3 4 2 3" xfId="14451"/>
    <cellStyle name="Normal 3 3 5 3 4 3" xfId="14452"/>
    <cellStyle name="Normal 3 3 5 3 4 3 2" xfId="14453"/>
    <cellStyle name="Normal 3 3 5 3 4 4" xfId="14454"/>
    <cellStyle name="Normal 3 3 5 3 5" xfId="14455"/>
    <cellStyle name="Normal 3 3 5 3 5 2" xfId="14456"/>
    <cellStyle name="Normal 3 3 5 3 5 2 2" xfId="14457"/>
    <cellStyle name="Normal 3 3 5 3 5 3" xfId="14458"/>
    <cellStyle name="Normal 3 3 5 3 6" xfId="14459"/>
    <cellStyle name="Normal 3 3 5 3 6 2" xfId="14460"/>
    <cellStyle name="Normal 3 3 5 3 7" xfId="14461"/>
    <cellStyle name="Normal 3 3 5 4" xfId="14462"/>
    <cellStyle name="Normal 3 3 5 4 2" xfId="14463"/>
    <cellStyle name="Normal 3 3 5 4 2 2" xfId="14464"/>
    <cellStyle name="Normal 3 3 5 4 2 2 2" xfId="14465"/>
    <cellStyle name="Normal 3 3 5 4 2 2 2 2" xfId="14466"/>
    <cellStyle name="Normal 3 3 5 4 2 2 2 2 2" xfId="14467"/>
    <cellStyle name="Normal 3 3 5 4 2 2 2 3" xfId="14468"/>
    <cellStyle name="Normal 3 3 5 4 2 2 3" xfId="14469"/>
    <cellStyle name="Normal 3 3 5 4 2 2 3 2" xfId="14470"/>
    <cellStyle name="Normal 3 3 5 4 2 2 4" xfId="14471"/>
    <cellStyle name="Normal 3 3 5 4 2 3" xfId="14472"/>
    <cellStyle name="Normal 3 3 5 4 2 3 2" xfId="14473"/>
    <cellStyle name="Normal 3 3 5 4 2 3 2 2" xfId="14474"/>
    <cellStyle name="Normal 3 3 5 4 2 3 3" xfId="14475"/>
    <cellStyle name="Normal 3 3 5 4 2 4" xfId="14476"/>
    <cellStyle name="Normal 3 3 5 4 2 4 2" xfId="14477"/>
    <cellStyle name="Normal 3 3 5 4 2 5" xfId="14478"/>
    <cellStyle name="Normal 3 3 5 4 3" xfId="14479"/>
    <cellStyle name="Normal 3 3 5 4 3 2" xfId="14480"/>
    <cellStyle name="Normal 3 3 5 4 3 2 2" xfId="14481"/>
    <cellStyle name="Normal 3 3 5 4 3 2 2 2" xfId="14482"/>
    <cellStyle name="Normal 3 3 5 4 3 2 3" xfId="14483"/>
    <cellStyle name="Normal 3 3 5 4 3 3" xfId="14484"/>
    <cellStyle name="Normal 3 3 5 4 3 3 2" xfId="14485"/>
    <cellStyle name="Normal 3 3 5 4 3 4" xfId="14486"/>
    <cellStyle name="Normal 3 3 5 4 4" xfId="14487"/>
    <cellStyle name="Normal 3 3 5 4 4 2" xfId="14488"/>
    <cellStyle name="Normal 3 3 5 4 4 2 2" xfId="14489"/>
    <cellStyle name="Normal 3 3 5 4 4 3" xfId="14490"/>
    <cellStyle name="Normal 3 3 5 4 5" xfId="14491"/>
    <cellStyle name="Normal 3 3 5 4 5 2" xfId="14492"/>
    <cellStyle name="Normal 3 3 5 4 6" xfId="14493"/>
    <cellStyle name="Normal 3 3 5 5" xfId="14494"/>
    <cellStyle name="Normal 3 3 5 5 2" xfId="14495"/>
    <cellStyle name="Normal 3 3 5 5 2 2" xfId="14496"/>
    <cellStyle name="Normal 3 3 5 5 2 2 2" xfId="14497"/>
    <cellStyle name="Normal 3 3 5 5 2 2 2 2" xfId="14498"/>
    <cellStyle name="Normal 3 3 5 5 2 2 3" xfId="14499"/>
    <cellStyle name="Normal 3 3 5 5 2 3" xfId="14500"/>
    <cellStyle name="Normal 3 3 5 5 2 3 2" xfId="14501"/>
    <cellStyle name="Normal 3 3 5 5 2 4" xfId="14502"/>
    <cellStyle name="Normal 3 3 5 5 3" xfId="14503"/>
    <cellStyle name="Normal 3 3 5 5 3 2" xfId="14504"/>
    <cellStyle name="Normal 3 3 5 5 3 2 2" xfId="14505"/>
    <cellStyle name="Normal 3 3 5 5 3 3" xfId="14506"/>
    <cellStyle name="Normal 3 3 5 5 4" xfId="14507"/>
    <cellStyle name="Normal 3 3 5 5 4 2" xfId="14508"/>
    <cellStyle name="Normal 3 3 5 5 5" xfId="14509"/>
    <cellStyle name="Normal 3 3 5 6" xfId="14510"/>
    <cellStyle name="Normal 3 3 5 6 2" xfId="14511"/>
    <cellStyle name="Normal 3 3 5 6 2 2" xfId="14512"/>
    <cellStyle name="Normal 3 3 5 6 2 2 2" xfId="14513"/>
    <cellStyle name="Normal 3 3 5 6 2 3" xfId="14514"/>
    <cellStyle name="Normal 3 3 5 6 3" xfId="14515"/>
    <cellStyle name="Normal 3 3 5 6 3 2" xfId="14516"/>
    <cellStyle name="Normal 3 3 5 6 4" xfId="14517"/>
    <cellStyle name="Normal 3 3 5 7" xfId="14518"/>
    <cellStyle name="Normal 3 3 5 7 2" xfId="14519"/>
    <cellStyle name="Normal 3 3 5 7 2 2" xfId="14520"/>
    <cellStyle name="Normal 3 3 5 7 3" xfId="14521"/>
    <cellStyle name="Normal 3 3 5 8" xfId="14522"/>
    <cellStyle name="Normal 3 3 5 8 2" xfId="14523"/>
    <cellStyle name="Normal 3 3 5 9" xfId="14524"/>
    <cellStyle name="Normal 3 3 6" xfId="14525"/>
    <cellStyle name="Normal 3 3 6 2" xfId="14526"/>
    <cellStyle name="Normal 3 3 6 2 2" xfId="14527"/>
    <cellStyle name="Normal 3 3 6 2 2 2" xfId="14528"/>
    <cellStyle name="Normal 3 3 6 2 2 2 2" xfId="14529"/>
    <cellStyle name="Normal 3 3 6 2 2 2 2 2" xfId="14530"/>
    <cellStyle name="Normal 3 3 6 2 2 2 2 2 2" xfId="14531"/>
    <cellStyle name="Normal 3 3 6 2 2 2 2 2 2 2" xfId="14532"/>
    <cellStyle name="Normal 3 3 6 2 2 2 2 2 3" xfId="14533"/>
    <cellStyle name="Normal 3 3 6 2 2 2 2 3" xfId="14534"/>
    <cellStyle name="Normal 3 3 6 2 2 2 2 3 2" xfId="14535"/>
    <cellStyle name="Normal 3 3 6 2 2 2 2 4" xfId="14536"/>
    <cellStyle name="Normal 3 3 6 2 2 2 3" xfId="14537"/>
    <cellStyle name="Normal 3 3 6 2 2 2 3 2" xfId="14538"/>
    <cellStyle name="Normal 3 3 6 2 2 2 3 2 2" xfId="14539"/>
    <cellStyle name="Normal 3 3 6 2 2 2 3 3" xfId="14540"/>
    <cellStyle name="Normal 3 3 6 2 2 2 4" xfId="14541"/>
    <cellStyle name="Normal 3 3 6 2 2 2 4 2" xfId="14542"/>
    <cellStyle name="Normal 3 3 6 2 2 2 5" xfId="14543"/>
    <cellStyle name="Normal 3 3 6 2 2 3" xfId="14544"/>
    <cellStyle name="Normal 3 3 6 2 2 3 2" xfId="14545"/>
    <cellStyle name="Normal 3 3 6 2 2 3 2 2" xfId="14546"/>
    <cellStyle name="Normal 3 3 6 2 2 3 2 2 2" xfId="14547"/>
    <cellStyle name="Normal 3 3 6 2 2 3 2 3" xfId="14548"/>
    <cellStyle name="Normal 3 3 6 2 2 3 3" xfId="14549"/>
    <cellStyle name="Normal 3 3 6 2 2 3 3 2" xfId="14550"/>
    <cellStyle name="Normal 3 3 6 2 2 3 4" xfId="14551"/>
    <cellStyle name="Normal 3 3 6 2 2 4" xfId="14552"/>
    <cellStyle name="Normal 3 3 6 2 2 4 2" xfId="14553"/>
    <cellStyle name="Normal 3 3 6 2 2 4 2 2" xfId="14554"/>
    <cellStyle name="Normal 3 3 6 2 2 4 3" xfId="14555"/>
    <cellStyle name="Normal 3 3 6 2 2 5" xfId="14556"/>
    <cellStyle name="Normal 3 3 6 2 2 5 2" xfId="14557"/>
    <cellStyle name="Normal 3 3 6 2 2 6" xfId="14558"/>
    <cellStyle name="Normal 3 3 6 2 3" xfId="14559"/>
    <cellStyle name="Normal 3 3 6 2 3 2" xfId="14560"/>
    <cellStyle name="Normal 3 3 6 2 3 2 2" xfId="14561"/>
    <cellStyle name="Normal 3 3 6 2 3 2 2 2" xfId="14562"/>
    <cellStyle name="Normal 3 3 6 2 3 2 2 2 2" xfId="14563"/>
    <cellStyle name="Normal 3 3 6 2 3 2 2 3" xfId="14564"/>
    <cellStyle name="Normal 3 3 6 2 3 2 3" xfId="14565"/>
    <cellStyle name="Normal 3 3 6 2 3 2 3 2" xfId="14566"/>
    <cellStyle name="Normal 3 3 6 2 3 2 4" xfId="14567"/>
    <cellStyle name="Normal 3 3 6 2 3 3" xfId="14568"/>
    <cellStyle name="Normal 3 3 6 2 3 3 2" xfId="14569"/>
    <cellStyle name="Normal 3 3 6 2 3 3 2 2" xfId="14570"/>
    <cellStyle name="Normal 3 3 6 2 3 3 3" xfId="14571"/>
    <cellStyle name="Normal 3 3 6 2 3 4" xfId="14572"/>
    <cellStyle name="Normal 3 3 6 2 3 4 2" xfId="14573"/>
    <cellStyle name="Normal 3 3 6 2 3 5" xfId="14574"/>
    <cellStyle name="Normal 3 3 6 2 4" xfId="14575"/>
    <cellStyle name="Normal 3 3 6 2 4 2" xfId="14576"/>
    <cellStyle name="Normal 3 3 6 2 4 2 2" xfId="14577"/>
    <cellStyle name="Normal 3 3 6 2 4 2 2 2" xfId="14578"/>
    <cellStyle name="Normal 3 3 6 2 4 2 3" xfId="14579"/>
    <cellStyle name="Normal 3 3 6 2 4 3" xfId="14580"/>
    <cellStyle name="Normal 3 3 6 2 4 3 2" xfId="14581"/>
    <cellStyle name="Normal 3 3 6 2 4 4" xfId="14582"/>
    <cellStyle name="Normal 3 3 6 2 5" xfId="14583"/>
    <cellStyle name="Normal 3 3 6 2 5 2" xfId="14584"/>
    <cellStyle name="Normal 3 3 6 2 5 2 2" xfId="14585"/>
    <cellStyle name="Normal 3 3 6 2 5 3" xfId="14586"/>
    <cellStyle name="Normal 3 3 6 2 6" xfId="14587"/>
    <cellStyle name="Normal 3 3 6 2 6 2" xfId="14588"/>
    <cellStyle name="Normal 3 3 6 2 7" xfId="14589"/>
    <cellStyle name="Normal 3 3 6 3" xfId="14590"/>
    <cellStyle name="Normal 3 3 6 3 2" xfId="14591"/>
    <cellStyle name="Normal 3 3 6 3 2 2" xfId="14592"/>
    <cellStyle name="Normal 3 3 6 3 2 2 2" xfId="14593"/>
    <cellStyle name="Normal 3 3 6 3 2 2 2 2" xfId="14594"/>
    <cellStyle name="Normal 3 3 6 3 2 2 2 2 2" xfId="14595"/>
    <cellStyle name="Normal 3 3 6 3 2 2 2 3" xfId="14596"/>
    <cellStyle name="Normal 3 3 6 3 2 2 3" xfId="14597"/>
    <cellStyle name="Normal 3 3 6 3 2 2 3 2" xfId="14598"/>
    <cellStyle name="Normal 3 3 6 3 2 2 4" xfId="14599"/>
    <cellStyle name="Normal 3 3 6 3 2 3" xfId="14600"/>
    <cellStyle name="Normal 3 3 6 3 2 3 2" xfId="14601"/>
    <cellStyle name="Normal 3 3 6 3 2 3 2 2" xfId="14602"/>
    <cellStyle name="Normal 3 3 6 3 2 3 3" xfId="14603"/>
    <cellStyle name="Normal 3 3 6 3 2 4" xfId="14604"/>
    <cellStyle name="Normal 3 3 6 3 2 4 2" xfId="14605"/>
    <cellStyle name="Normal 3 3 6 3 2 5" xfId="14606"/>
    <cellStyle name="Normal 3 3 6 3 3" xfId="14607"/>
    <cellStyle name="Normal 3 3 6 3 3 2" xfId="14608"/>
    <cellStyle name="Normal 3 3 6 3 3 2 2" xfId="14609"/>
    <cellStyle name="Normal 3 3 6 3 3 2 2 2" xfId="14610"/>
    <cellStyle name="Normal 3 3 6 3 3 2 3" xfId="14611"/>
    <cellStyle name="Normal 3 3 6 3 3 3" xfId="14612"/>
    <cellStyle name="Normal 3 3 6 3 3 3 2" xfId="14613"/>
    <cellStyle name="Normal 3 3 6 3 3 4" xfId="14614"/>
    <cellStyle name="Normal 3 3 6 3 4" xfId="14615"/>
    <cellStyle name="Normal 3 3 6 3 4 2" xfId="14616"/>
    <cellStyle name="Normal 3 3 6 3 4 2 2" xfId="14617"/>
    <cellStyle name="Normal 3 3 6 3 4 3" xfId="14618"/>
    <cellStyle name="Normal 3 3 6 3 5" xfId="14619"/>
    <cellStyle name="Normal 3 3 6 3 5 2" xfId="14620"/>
    <cellStyle name="Normal 3 3 6 3 6" xfId="14621"/>
    <cellStyle name="Normal 3 3 6 4" xfId="14622"/>
    <cellStyle name="Normal 3 3 6 4 2" xfId="14623"/>
    <cellStyle name="Normal 3 3 6 4 2 2" xfId="14624"/>
    <cellStyle name="Normal 3 3 6 4 2 2 2" xfId="14625"/>
    <cellStyle name="Normal 3 3 6 4 2 2 2 2" xfId="14626"/>
    <cellStyle name="Normal 3 3 6 4 2 2 3" xfId="14627"/>
    <cellStyle name="Normal 3 3 6 4 2 3" xfId="14628"/>
    <cellStyle name="Normal 3 3 6 4 2 3 2" xfId="14629"/>
    <cellStyle name="Normal 3 3 6 4 2 4" xfId="14630"/>
    <cellStyle name="Normal 3 3 6 4 3" xfId="14631"/>
    <cellStyle name="Normal 3 3 6 4 3 2" xfId="14632"/>
    <cellStyle name="Normal 3 3 6 4 3 2 2" xfId="14633"/>
    <cellStyle name="Normal 3 3 6 4 3 3" xfId="14634"/>
    <cellStyle name="Normal 3 3 6 4 4" xfId="14635"/>
    <cellStyle name="Normal 3 3 6 4 4 2" xfId="14636"/>
    <cellStyle name="Normal 3 3 6 4 5" xfId="14637"/>
    <cellStyle name="Normal 3 3 6 5" xfId="14638"/>
    <cellStyle name="Normal 3 3 6 5 2" xfId="14639"/>
    <cellStyle name="Normal 3 3 6 5 2 2" xfId="14640"/>
    <cellStyle name="Normal 3 3 6 5 2 2 2" xfId="14641"/>
    <cellStyle name="Normal 3 3 6 5 2 3" xfId="14642"/>
    <cellStyle name="Normal 3 3 6 5 3" xfId="14643"/>
    <cellStyle name="Normal 3 3 6 5 3 2" xfId="14644"/>
    <cellStyle name="Normal 3 3 6 5 4" xfId="14645"/>
    <cellStyle name="Normal 3 3 6 6" xfId="14646"/>
    <cellStyle name="Normal 3 3 6 6 2" xfId="14647"/>
    <cellStyle name="Normal 3 3 6 6 2 2" xfId="14648"/>
    <cellStyle name="Normal 3 3 6 6 3" xfId="14649"/>
    <cellStyle name="Normal 3 3 6 7" xfId="14650"/>
    <cellStyle name="Normal 3 3 6 7 2" xfId="14651"/>
    <cellStyle name="Normal 3 3 6 8" xfId="14652"/>
    <cellStyle name="Normal 3 3 7" xfId="14653"/>
    <cellStyle name="Normal 3 3 7 2" xfId="14654"/>
    <cellStyle name="Normal 3 3 7 2 2" xfId="14655"/>
    <cellStyle name="Normal 3 3 7 2 2 2" xfId="14656"/>
    <cellStyle name="Normal 3 3 7 2 2 2 2" xfId="14657"/>
    <cellStyle name="Normal 3 3 7 2 2 2 2 2" xfId="14658"/>
    <cellStyle name="Normal 3 3 7 2 2 2 2 2 2" xfId="14659"/>
    <cellStyle name="Normal 3 3 7 2 2 2 2 3" xfId="14660"/>
    <cellStyle name="Normal 3 3 7 2 2 2 3" xfId="14661"/>
    <cellStyle name="Normal 3 3 7 2 2 2 3 2" xfId="14662"/>
    <cellStyle name="Normal 3 3 7 2 2 2 4" xfId="14663"/>
    <cellStyle name="Normal 3 3 7 2 2 3" xfId="14664"/>
    <cellStyle name="Normal 3 3 7 2 2 3 2" xfId="14665"/>
    <cellStyle name="Normal 3 3 7 2 2 3 2 2" xfId="14666"/>
    <cellStyle name="Normal 3 3 7 2 2 3 3" xfId="14667"/>
    <cellStyle name="Normal 3 3 7 2 2 4" xfId="14668"/>
    <cellStyle name="Normal 3 3 7 2 2 4 2" xfId="14669"/>
    <cellStyle name="Normal 3 3 7 2 2 5" xfId="14670"/>
    <cellStyle name="Normal 3 3 7 2 3" xfId="14671"/>
    <cellStyle name="Normal 3 3 7 2 3 2" xfId="14672"/>
    <cellStyle name="Normal 3 3 7 2 3 2 2" xfId="14673"/>
    <cellStyle name="Normal 3 3 7 2 3 2 2 2" xfId="14674"/>
    <cellStyle name="Normal 3 3 7 2 3 2 3" xfId="14675"/>
    <cellStyle name="Normal 3 3 7 2 3 3" xfId="14676"/>
    <cellStyle name="Normal 3 3 7 2 3 3 2" xfId="14677"/>
    <cellStyle name="Normal 3 3 7 2 3 4" xfId="14678"/>
    <cellStyle name="Normal 3 3 7 2 4" xfId="14679"/>
    <cellStyle name="Normal 3 3 7 2 4 2" xfId="14680"/>
    <cellStyle name="Normal 3 3 7 2 4 2 2" xfId="14681"/>
    <cellStyle name="Normal 3 3 7 2 4 3" xfId="14682"/>
    <cellStyle name="Normal 3 3 7 2 5" xfId="14683"/>
    <cellStyle name="Normal 3 3 7 2 5 2" xfId="14684"/>
    <cellStyle name="Normal 3 3 7 2 6" xfId="14685"/>
    <cellStyle name="Normal 3 3 7 3" xfId="14686"/>
    <cellStyle name="Normal 3 3 7 3 2" xfId="14687"/>
    <cellStyle name="Normal 3 3 7 3 2 2" xfId="14688"/>
    <cellStyle name="Normal 3 3 7 3 2 2 2" xfId="14689"/>
    <cellStyle name="Normal 3 3 7 3 2 2 2 2" xfId="14690"/>
    <cellStyle name="Normal 3 3 7 3 2 2 3" xfId="14691"/>
    <cellStyle name="Normal 3 3 7 3 2 3" xfId="14692"/>
    <cellStyle name="Normal 3 3 7 3 2 3 2" xfId="14693"/>
    <cellStyle name="Normal 3 3 7 3 2 4" xfId="14694"/>
    <cellStyle name="Normal 3 3 7 3 3" xfId="14695"/>
    <cellStyle name="Normal 3 3 7 3 3 2" xfId="14696"/>
    <cellStyle name="Normal 3 3 7 3 3 2 2" xfId="14697"/>
    <cellStyle name="Normal 3 3 7 3 3 3" xfId="14698"/>
    <cellStyle name="Normal 3 3 7 3 4" xfId="14699"/>
    <cellStyle name="Normal 3 3 7 3 4 2" xfId="14700"/>
    <cellStyle name="Normal 3 3 7 3 5" xfId="14701"/>
    <cellStyle name="Normal 3 3 7 4" xfId="14702"/>
    <cellStyle name="Normal 3 3 7 4 2" xfId="14703"/>
    <cellStyle name="Normal 3 3 7 4 2 2" xfId="14704"/>
    <cellStyle name="Normal 3 3 7 4 2 2 2" xfId="14705"/>
    <cellStyle name="Normal 3 3 7 4 2 3" xfId="14706"/>
    <cellStyle name="Normal 3 3 7 4 3" xfId="14707"/>
    <cellStyle name="Normal 3 3 7 4 3 2" xfId="14708"/>
    <cellStyle name="Normal 3 3 7 4 4" xfId="14709"/>
    <cellStyle name="Normal 3 3 7 5" xfId="14710"/>
    <cellStyle name="Normal 3 3 7 5 2" xfId="14711"/>
    <cellStyle name="Normal 3 3 7 5 2 2" xfId="14712"/>
    <cellStyle name="Normal 3 3 7 5 3" xfId="14713"/>
    <cellStyle name="Normal 3 3 7 6" xfId="14714"/>
    <cellStyle name="Normal 3 3 7 6 2" xfId="14715"/>
    <cellStyle name="Normal 3 3 7 7" xfId="14716"/>
    <cellStyle name="Normal 3 3 8" xfId="14717"/>
    <cellStyle name="Normal 3 3 8 2" xfId="14718"/>
    <cellStyle name="Normal 3 3 8 2 2" xfId="14719"/>
    <cellStyle name="Normal 3 3 8 2 2 2" xfId="14720"/>
    <cellStyle name="Normal 3 3 8 2 2 2 2" xfId="14721"/>
    <cellStyle name="Normal 3 3 8 2 2 2 2 2" xfId="14722"/>
    <cellStyle name="Normal 3 3 8 2 2 2 3" xfId="14723"/>
    <cellStyle name="Normal 3 3 8 2 2 3" xfId="14724"/>
    <cellStyle name="Normal 3 3 8 2 2 3 2" xfId="14725"/>
    <cellStyle name="Normal 3 3 8 2 2 4" xfId="14726"/>
    <cellStyle name="Normal 3 3 8 2 3" xfId="14727"/>
    <cellStyle name="Normal 3 3 8 2 3 2" xfId="14728"/>
    <cellStyle name="Normal 3 3 8 2 3 2 2" xfId="14729"/>
    <cellStyle name="Normal 3 3 8 2 3 3" xfId="14730"/>
    <cellStyle name="Normal 3 3 8 2 4" xfId="14731"/>
    <cellStyle name="Normal 3 3 8 2 4 2" xfId="14732"/>
    <cellStyle name="Normal 3 3 8 2 5" xfId="14733"/>
    <cellStyle name="Normal 3 3 8 3" xfId="14734"/>
    <cellStyle name="Normal 3 3 8 3 2" xfId="14735"/>
    <cellStyle name="Normal 3 3 8 3 2 2" xfId="14736"/>
    <cellStyle name="Normal 3 3 8 3 2 2 2" xfId="14737"/>
    <cellStyle name="Normal 3 3 8 3 2 3" xfId="14738"/>
    <cellStyle name="Normal 3 3 8 3 3" xfId="14739"/>
    <cellStyle name="Normal 3 3 8 3 3 2" xfId="14740"/>
    <cellStyle name="Normal 3 3 8 3 4" xfId="14741"/>
    <cellStyle name="Normal 3 3 8 4" xfId="14742"/>
    <cellStyle name="Normal 3 3 8 4 2" xfId="14743"/>
    <cellStyle name="Normal 3 3 8 4 2 2" xfId="14744"/>
    <cellStyle name="Normal 3 3 8 4 3" xfId="14745"/>
    <cellStyle name="Normal 3 3 8 5" xfId="14746"/>
    <cellStyle name="Normal 3 3 8 5 2" xfId="14747"/>
    <cellStyle name="Normal 3 3 8 6" xfId="14748"/>
    <cellStyle name="Normal 3 3 9" xfId="14749"/>
    <cellStyle name="Normal 3 3 9 2" xfId="14750"/>
    <cellStyle name="Normal 3 3 9 2 2" xfId="14751"/>
    <cellStyle name="Normal 3 3 9 2 2 2" xfId="14752"/>
    <cellStyle name="Normal 3 3 9 2 2 2 2" xfId="14753"/>
    <cellStyle name="Normal 3 3 9 2 2 3" xfId="14754"/>
    <cellStyle name="Normal 3 3 9 2 3" xfId="14755"/>
    <cellStyle name="Normal 3 3 9 2 3 2" xfId="14756"/>
    <cellStyle name="Normal 3 3 9 2 4" xfId="14757"/>
    <cellStyle name="Normal 3 3 9 3" xfId="14758"/>
    <cellStyle name="Normal 3 3 9 3 2" xfId="14759"/>
    <cellStyle name="Normal 3 3 9 3 2 2" xfId="14760"/>
    <cellStyle name="Normal 3 3 9 3 3" xfId="14761"/>
    <cellStyle name="Normal 3 3 9 4" xfId="14762"/>
    <cellStyle name="Normal 3 3 9 4 2" xfId="14763"/>
    <cellStyle name="Normal 3 3 9 5" xfId="14764"/>
    <cellStyle name="Normal 3 4" xfId="210"/>
    <cellStyle name="Normal 3 4 10" xfId="14765"/>
    <cellStyle name="Normal 3 4 10 2" xfId="14766"/>
    <cellStyle name="Normal 3 4 10 2 2" xfId="14767"/>
    <cellStyle name="Normal 3 4 10 3" xfId="14768"/>
    <cellStyle name="Normal 3 4 11" xfId="14769"/>
    <cellStyle name="Normal 3 4 11 2" xfId="14770"/>
    <cellStyle name="Normal 3 4 12" xfId="14771"/>
    <cellStyle name="Normal 3 4 13" xfId="14772"/>
    <cellStyle name="Normal 3 4 2" xfId="14773"/>
    <cellStyle name="Normal 3 4 2 10" xfId="14774"/>
    <cellStyle name="Normal 3 4 2 10 2" xfId="14775"/>
    <cellStyle name="Normal 3 4 2 11" xfId="14776"/>
    <cellStyle name="Normal 3 4 2 2" xfId="14777"/>
    <cellStyle name="Normal 3 4 2 2 10" xfId="14778"/>
    <cellStyle name="Normal 3 4 2 2 2" xfId="14779"/>
    <cellStyle name="Normal 3 4 2 2 2 2" xfId="14780"/>
    <cellStyle name="Normal 3 4 2 2 2 2 2" xfId="14781"/>
    <cellStyle name="Normal 3 4 2 2 2 2 2 2" xfId="14782"/>
    <cellStyle name="Normal 3 4 2 2 2 2 2 2 2" xfId="14783"/>
    <cellStyle name="Normal 3 4 2 2 2 2 2 2 2 2" xfId="14784"/>
    <cellStyle name="Normal 3 4 2 2 2 2 2 2 2 2 2" xfId="14785"/>
    <cellStyle name="Normal 3 4 2 2 2 2 2 2 2 2 2 2" xfId="14786"/>
    <cellStyle name="Normal 3 4 2 2 2 2 2 2 2 2 2 2 2" xfId="14787"/>
    <cellStyle name="Normal 3 4 2 2 2 2 2 2 2 2 2 3" xfId="14788"/>
    <cellStyle name="Normal 3 4 2 2 2 2 2 2 2 2 3" xfId="14789"/>
    <cellStyle name="Normal 3 4 2 2 2 2 2 2 2 2 3 2" xfId="14790"/>
    <cellStyle name="Normal 3 4 2 2 2 2 2 2 2 2 4" xfId="14791"/>
    <cellStyle name="Normal 3 4 2 2 2 2 2 2 2 3" xfId="14792"/>
    <cellStyle name="Normal 3 4 2 2 2 2 2 2 2 3 2" xfId="14793"/>
    <cellStyle name="Normal 3 4 2 2 2 2 2 2 2 3 2 2" xfId="14794"/>
    <cellStyle name="Normal 3 4 2 2 2 2 2 2 2 3 3" xfId="14795"/>
    <cellStyle name="Normal 3 4 2 2 2 2 2 2 2 4" xfId="14796"/>
    <cellStyle name="Normal 3 4 2 2 2 2 2 2 2 4 2" xfId="14797"/>
    <cellStyle name="Normal 3 4 2 2 2 2 2 2 2 5" xfId="14798"/>
    <cellStyle name="Normal 3 4 2 2 2 2 2 2 3" xfId="14799"/>
    <cellStyle name="Normal 3 4 2 2 2 2 2 2 3 2" xfId="14800"/>
    <cellStyle name="Normal 3 4 2 2 2 2 2 2 3 2 2" xfId="14801"/>
    <cellStyle name="Normal 3 4 2 2 2 2 2 2 3 2 2 2" xfId="14802"/>
    <cellStyle name="Normal 3 4 2 2 2 2 2 2 3 2 3" xfId="14803"/>
    <cellStyle name="Normal 3 4 2 2 2 2 2 2 3 3" xfId="14804"/>
    <cellStyle name="Normal 3 4 2 2 2 2 2 2 3 3 2" xfId="14805"/>
    <cellStyle name="Normal 3 4 2 2 2 2 2 2 3 4" xfId="14806"/>
    <cellStyle name="Normal 3 4 2 2 2 2 2 2 4" xfId="14807"/>
    <cellStyle name="Normal 3 4 2 2 2 2 2 2 4 2" xfId="14808"/>
    <cellStyle name="Normal 3 4 2 2 2 2 2 2 4 2 2" xfId="14809"/>
    <cellStyle name="Normal 3 4 2 2 2 2 2 2 4 3" xfId="14810"/>
    <cellStyle name="Normal 3 4 2 2 2 2 2 2 5" xfId="14811"/>
    <cellStyle name="Normal 3 4 2 2 2 2 2 2 5 2" xfId="14812"/>
    <cellStyle name="Normal 3 4 2 2 2 2 2 2 6" xfId="14813"/>
    <cellStyle name="Normal 3 4 2 2 2 2 2 3" xfId="14814"/>
    <cellStyle name="Normal 3 4 2 2 2 2 2 3 2" xfId="14815"/>
    <cellStyle name="Normal 3 4 2 2 2 2 2 3 2 2" xfId="14816"/>
    <cellStyle name="Normal 3 4 2 2 2 2 2 3 2 2 2" xfId="14817"/>
    <cellStyle name="Normal 3 4 2 2 2 2 2 3 2 2 2 2" xfId="14818"/>
    <cellStyle name="Normal 3 4 2 2 2 2 2 3 2 2 3" xfId="14819"/>
    <cellStyle name="Normal 3 4 2 2 2 2 2 3 2 3" xfId="14820"/>
    <cellStyle name="Normal 3 4 2 2 2 2 2 3 2 3 2" xfId="14821"/>
    <cellStyle name="Normal 3 4 2 2 2 2 2 3 2 4" xfId="14822"/>
    <cellStyle name="Normal 3 4 2 2 2 2 2 3 3" xfId="14823"/>
    <cellStyle name="Normal 3 4 2 2 2 2 2 3 3 2" xfId="14824"/>
    <cellStyle name="Normal 3 4 2 2 2 2 2 3 3 2 2" xfId="14825"/>
    <cellStyle name="Normal 3 4 2 2 2 2 2 3 3 3" xfId="14826"/>
    <cellStyle name="Normal 3 4 2 2 2 2 2 3 4" xfId="14827"/>
    <cellStyle name="Normal 3 4 2 2 2 2 2 3 4 2" xfId="14828"/>
    <cellStyle name="Normal 3 4 2 2 2 2 2 3 5" xfId="14829"/>
    <cellStyle name="Normal 3 4 2 2 2 2 2 4" xfId="14830"/>
    <cellStyle name="Normal 3 4 2 2 2 2 2 4 2" xfId="14831"/>
    <cellStyle name="Normal 3 4 2 2 2 2 2 4 2 2" xfId="14832"/>
    <cellStyle name="Normal 3 4 2 2 2 2 2 4 2 2 2" xfId="14833"/>
    <cellStyle name="Normal 3 4 2 2 2 2 2 4 2 3" xfId="14834"/>
    <cellStyle name="Normal 3 4 2 2 2 2 2 4 3" xfId="14835"/>
    <cellStyle name="Normal 3 4 2 2 2 2 2 4 3 2" xfId="14836"/>
    <cellStyle name="Normal 3 4 2 2 2 2 2 4 4" xfId="14837"/>
    <cellStyle name="Normal 3 4 2 2 2 2 2 5" xfId="14838"/>
    <cellStyle name="Normal 3 4 2 2 2 2 2 5 2" xfId="14839"/>
    <cellStyle name="Normal 3 4 2 2 2 2 2 5 2 2" xfId="14840"/>
    <cellStyle name="Normal 3 4 2 2 2 2 2 5 3" xfId="14841"/>
    <cellStyle name="Normal 3 4 2 2 2 2 2 6" xfId="14842"/>
    <cellStyle name="Normal 3 4 2 2 2 2 2 6 2" xfId="14843"/>
    <cellStyle name="Normal 3 4 2 2 2 2 2 7" xfId="14844"/>
    <cellStyle name="Normal 3 4 2 2 2 2 3" xfId="14845"/>
    <cellStyle name="Normal 3 4 2 2 2 2 3 2" xfId="14846"/>
    <cellStyle name="Normal 3 4 2 2 2 2 3 2 2" xfId="14847"/>
    <cellStyle name="Normal 3 4 2 2 2 2 3 2 2 2" xfId="14848"/>
    <cellStyle name="Normal 3 4 2 2 2 2 3 2 2 2 2" xfId="14849"/>
    <cellStyle name="Normal 3 4 2 2 2 2 3 2 2 2 2 2" xfId="14850"/>
    <cellStyle name="Normal 3 4 2 2 2 2 3 2 2 2 3" xfId="14851"/>
    <cellStyle name="Normal 3 4 2 2 2 2 3 2 2 3" xfId="14852"/>
    <cellStyle name="Normal 3 4 2 2 2 2 3 2 2 3 2" xfId="14853"/>
    <cellStyle name="Normal 3 4 2 2 2 2 3 2 2 4" xfId="14854"/>
    <cellStyle name="Normal 3 4 2 2 2 2 3 2 3" xfId="14855"/>
    <cellStyle name="Normal 3 4 2 2 2 2 3 2 3 2" xfId="14856"/>
    <cellStyle name="Normal 3 4 2 2 2 2 3 2 3 2 2" xfId="14857"/>
    <cellStyle name="Normal 3 4 2 2 2 2 3 2 3 3" xfId="14858"/>
    <cellStyle name="Normal 3 4 2 2 2 2 3 2 4" xfId="14859"/>
    <cellStyle name="Normal 3 4 2 2 2 2 3 2 4 2" xfId="14860"/>
    <cellStyle name="Normal 3 4 2 2 2 2 3 2 5" xfId="14861"/>
    <cellStyle name="Normal 3 4 2 2 2 2 3 3" xfId="14862"/>
    <cellStyle name="Normal 3 4 2 2 2 2 3 3 2" xfId="14863"/>
    <cellStyle name="Normal 3 4 2 2 2 2 3 3 2 2" xfId="14864"/>
    <cellStyle name="Normal 3 4 2 2 2 2 3 3 2 2 2" xfId="14865"/>
    <cellStyle name="Normal 3 4 2 2 2 2 3 3 2 3" xfId="14866"/>
    <cellStyle name="Normal 3 4 2 2 2 2 3 3 3" xfId="14867"/>
    <cellStyle name="Normal 3 4 2 2 2 2 3 3 3 2" xfId="14868"/>
    <cellStyle name="Normal 3 4 2 2 2 2 3 3 4" xfId="14869"/>
    <cellStyle name="Normal 3 4 2 2 2 2 3 4" xfId="14870"/>
    <cellStyle name="Normal 3 4 2 2 2 2 3 4 2" xfId="14871"/>
    <cellStyle name="Normal 3 4 2 2 2 2 3 4 2 2" xfId="14872"/>
    <cellStyle name="Normal 3 4 2 2 2 2 3 4 3" xfId="14873"/>
    <cellStyle name="Normal 3 4 2 2 2 2 3 5" xfId="14874"/>
    <cellStyle name="Normal 3 4 2 2 2 2 3 5 2" xfId="14875"/>
    <cellStyle name="Normal 3 4 2 2 2 2 3 6" xfId="14876"/>
    <cellStyle name="Normal 3 4 2 2 2 2 4" xfId="14877"/>
    <cellStyle name="Normal 3 4 2 2 2 2 4 2" xfId="14878"/>
    <cellStyle name="Normal 3 4 2 2 2 2 4 2 2" xfId="14879"/>
    <cellStyle name="Normal 3 4 2 2 2 2 4 2 2 2" xfId="14880"/>
    <cellStyle name="Normal 3 4 2 2 2 2 4 2 2 2 2" xfId="14881"/>
    <cellStyle name="Normal 3 4 2 2 2 2 4 2 2 3" xfId="14882"/>
    <cellStyle name="Normal 3 4 2 2 2 2 4 2 3" xfId="14883"/>
    <cellStyle name="Normal 3 4 2 2 2 2 4 2 3 2" xfId="14884"/>
    <cellStyle name="Normal 3 4 2 2 2 2 4 2 4" xfId="14885"/>
    <cellStyle name="Normal 3 4 2 2 2 2 4 3" xfId="14886"/>
    <cellStyle name="Normal 3 4 2 2 2 2 4 3 2" xfId="14887"/>
    <cellStyle name="Normal 3 4 2 2 2 2 4 3 2 2" xfId="14888"/>
    <cellStyle name="Normal 3 4 2 2 2 2 4 3 3" xfId="14889"/>
    <cellStyle name="Normal 3 4 2 2 2 2 4 4" xfId="14890"/>
    <cellStyle name="Normal 3 4 2 2 2 2 4 4 2" xfId="14891"/>
    <cellStyle name="Normal 3 4 2 2 2 2 4 5" xfId="14892"/>
    <cellStyle name="Normal 3 4 2 2 2 2 5" xfId="14893"/>
    <cellStyle name="Normal 3 4 2 2 2 2 5 2" xfId="14894"/>
    <cellStyle name="Normal 3 4 2 2 2 2 5 2 2" xfId="14895"/>
    <cellStyle name="Normal 3 4 2 2 2 2 5 2 2 2" xfId="14896"/>
    <cellStyle name="Normal 3 4 2 2 2 2 5 2 3" xfId="14897"/>
    <cellStyle name="Normal 3 4 2 2 2 2 5 3" xfId="14898"/>
    <cellStyle name="Normal 3 4 2 2 2 2 5 3 2" xfId="14899"/>
    <cellStyle name="Normal 3 4 2 2 2 2 5 4" xfId="14900"/>
    <cellStyle name="Normal 3 4 2 2 2 2 6" xfId="14901"/>
    <cellStyle name="Normal 3 4 2 2 2 2 6 2" xfId="14902"/>
    <cellStyle name="Normal 3 4 2 2 2 2 6 2 2" xfId="14903"/>
    <cellStyle name="Normal 3 4 2 2 2 2 6 3" xfId="14904"/>
    <cellStyle name="Normal 3 4 2 2 2 2 7" xfId="14905"/>
    <cellStyle name="Normal 3 4 2 2 2 2 7 2" xfId="14906"/>
    <cellStyle name="Normal 3 4 2 2 2 2 8" xfId="14907"/>
    <cellStyle name="Normal 3 4 2 2 2 3" xfId="14908"/>
    <cellStyle name="Normal 3 4 2 2 2 3 2" xfId="14909"/>
    <cellStyle name="Normal 3 4 2 2 2 3 2 2" xfId="14910"/>
    <cellStyle name="Normal 3 4 2 2 2 3 2 2 2" xfId="14911"/>
    <cellStyle name="Normal 3 4 2 2 2 3 2 2 2 2" xfId="14912"/>
    <cellStyle name="Normal 3 4 2 2 2 3 2 2 2 2 2" xfId="14913"/>
    <cellStyle name="Normal 3 4 2 2 2 3 2 2 2 2 2 2" xfId="14914"/>
    <cellStyle name="Normal 3 4 2 2 2 3 2 2 2 2 3" xfId="14915"/>
    <cellStyle name="Normal 3 4 2 2 2 3 2 2 2 3" xfId="14916"/>
    <cellStyle name="Normal 3 4 2 2 2 3 2 2 2 3 2" xfId="14917"/>
    <cellStyle name="Normal 3 4 2 2 2 3 2 2 2 4" xfId="14918"/>
    <cellStyle name="Normal 3 4 2 2 2 3 2 2 3" xfId="14919"/>
    <cellStyle name="Normal 3 4 2 2 2 3 2 2 3 2" xfId="14920"/>
    <cellStyle name="Normal 3 4 2 2 2 3 2 2 3 2 2" xfId="14921"/>
    <cellStyle name="Normal 3 4 2 2 2 3 2 2 3 3" xfId="14922"/>
    <cellStyle name="Normal 3 4 2 2 2 3 2 2 4" xfId="14923"/>
    <cellStyle name="Normal 3 4 2 2 2 3 2 2 4 2" xfId="14924"/>
    <cellStyle name="Normal 3 4 2 2 2 3 2 2 5" xfId="14925"/>
    <cellStyle name="Normal 3 4 2 2 2 3 2 3" xfId="14926"/>
    <cellStyle name="Normal 3 4 2 2 2 3 2 3 2" xfId="14927"/>
    <cellStyle name="Normal 3 4 2 2 2 3 2 3 2 2" xfId="14928"/>
    <cellStyle name="Normal 3 4 2 2 2 3 2 3 2 2 2" xfId="14929"/>
    <cellStyle name="Normal 3 4 2 2 2 3 2 3 2 3" xfId="14930"/>
    <cellStyle name="Normal 3 4 2 2 2 3 2 3 3" xfId="14931"/>
    <cellStyle name="Normal 3 4 2 2 2 3 2 3 3 2" xfId="14932"/>
    <cellStyle name="Normal 3 4 2 2 2 3 2 3 4" xfId="14933"/>
    <cellStyle name="Normal 3 4 2 2 2 3 2 4" xfId="14934"/>
    <cellStyle name="Normal 3 4 2 2 2 3 2 4 2" xfId="14935"/>
    <cellStyle name="Normal 3 4 2 2 2 3 2 4 2 2" xfId="14936"/>
    <cellStyle name="Normal 3 4 2 2 2 3 2 4 3" xfId="14937"/>
    <cellStyle name="Normal 3 4 2 2 2 3 2 5" xfId="14938"/>
    <cellStyle name="Normal 3 4 2 2 2 3 2 5 2" xfId="14939"/>
    <cellStyle name="Normal 3 4 2 2 2 3 2 6" xfId="14940"/>
    <cellStyle name="Normal 3 4 2 2 2 3 3" xfId="14941"/>
    <cellStyle name="Normal 3 4 2 2 2 3 3 2" xfId="14942"/>
    <cellStyle name="Normal 3 4 2 2 2 3 3 2 2" xfId="14943"/>
    <cellStyle name="Normal 3 4 2 2 2 3 3 2 2 2" xfId="14944"/>
    <cellStyle name="Normal 3 4 2 2 2 3 3 2 2 2 2" xfId="14945"/>
    <cellStyle name="Normal 3 4 2 2 2 3 3 2 2 3" xfId="14946"/>
    <cellStyle name="Normal 3 4 2 2 2 3 3 2 3" xfId="14947"/>
    <cellStyle name="Normal 3 4 2 2 2 3 3 2 3 2" xfId="14948"/>
    <cellStyle name="Normal 3 4 2 2 2 3 3 2 4" xfId="14949"/>
    <cellStyle name="Normal 3 4 2 2 2 3 3 3" xfId="14950"/>
    <cellStyle name="Normal 3 4 2 2 2 3 3 3 2" xfId="14951"/>
    <cellStyle name="Normal 3 4 2 2 2 3 3 3 2 2" xfId="14952"/>
    <cellStyle name="Normal 3 4 2 2 2 3 3 3 3" xfId="14953"/>
    <cellStyle name="Normal 3 4 2 2 2 3 3 4" xfId="14954"/>
    <cellStyle name="Normal 3 4 2 2 2 3 3 4 2" xfId="14955"/>
    <cellStyle name="Normal 3 4 2 2 2 3 3 5" xfId="14956"/>
    <cellStyle name="Normal 3 4 2 2 2 3 4" xfId="14957"/>
    <cellStyle name="Normal 3 4 2 2 2 3 4 2" xfId="14958"/>
    <cellStyle name="Normal 3 4 2 2 2 3 4 2 2" xfId="14959"/>
    <cellStyle name="Normal 3 4 2 2 2 3 4 2 2 2" xfId="14960"/>
    <cellStyle name="Normal 3 4 2 2 2 3 4 2 3" xfId="14961"/>
    <cellStyle name="Normal 3 4 2 2 2 3 4 3" xfId="14962"/>
    <cellStyle name="Normal 3 4 2 2 2 3 4 3 2" xfId="14963"/>
    <cellStyle name="Normal 3 4 2 2 2 3 4 4" xfId="14964"/>
    <cellStyle name="Normal 3 4 2 2 2 3 5" xfId="14965"/>
    <cellStyle name="Normal 3 4 2 2 2 3 5 2" xfId="14966"/>
    <cellStyle name="Normal 3 4 2 2 2 3 5 2 2" xfId="14967"/>
    <cellStyle name="Normal 3 4 2 2 2 3 5 3" xfId="14968"/>
    <cellStyle name="Normal 3 4 2 2 2 3 6" xfId="14969"/>
    <cellStyle name="Normal 3 4 2 2 2 3 6 2" xfId="14970"/>
    <cellStyle name="Normal 3 4 2 2 2 3 7" xfId="14971"/>
    <cellStyle name="Normal 3 4 2 2 2 4" xfId="14972"/>
    <cellStyle name="Normal 3 4 2 2 2 4 2" xfId="14973"/>
    <cellStyle name="Normal 3 4 2 2 2 4 2 2" xfId="14974"/>
    <cellStyle name="Normal 3 4 2 2 2 4 2 2 2" xfId="14975"/>
    <cellStyle name="Normal 3 4 2 2 2 4 2 2 2 2" xfId="14976"/>
    <cellStyle name="Normal 3 4 2 2 2 4 2 2 2 2 2" xfId="14977"/>
    <cellStyle name="Normal 3 4 2 2 2 4 2 2 2 3" xfId="14978"/>
    <cellStyle name="Normal 3 4 2 2 2 4 2 2 3" xfId="14979"/>
    <cellStyle name="Normal 3 4 2 2 2 4 2 2 3 2" xfId="14980"/>
    <cellStyle name="Normal 3 4 2 2 2 4 2 2 4" xfId="14981"/>
    <cellStyle name="Normal 3 4 2 2 2 4 2 3" xfId="14982"/>
    <cellStyle name="Normal 3 4 2 2 2 4 2 3 2" xfId="14983"/>
    <cellStyle name="Normal 3 4 2 2 2 4 2 3 2 2" xfId="14984"/>
    <cellStyle name="Normal 3 4 2 2 2 4 2 3 3" xfId="14985"/>
    <cellStyle name="Normal 3 4 2 2 2 4 2 4" xfId="14986"/>
    <cellStyle name="Normal 3 4 2 2 2 4 2 4 2" xfId="14987"/>
    <cellStyle name="Normal 3 4 2 2 2 4 2 5" xfId="14988"/>
    <cellStyle name="Normal 3 4 2 2 2 4 3" xfId="14989"/>
    <cellStyle name="Normal 3 4 2 2 2 4 3 2" xfId="14990"/>
    <cellStyle name="Normal 3 4 2 2 2 4 3 2 2" xfId="14991"/>
    <cellStyle name="Normal 3 4 2 2 2 4 3 2 2 2" xfId="14992"/>
    <cellStyle name="Normal 3 4 2 2 2 4 3 2 3" xfId="14993"/>
    <cellStyle name="Normal 3 4 2 2 2 4 3 3" xfId="14994"/>
    <cellStyle name="Normal 3 4 2 2 2 4 3 3 2" xfId="14995"/>
    <cellStyle name="Normal 3 4 2 2 2 4 3 4" xfId="14996"/>
    <cellStyle name="Normal 3 4 2 2 2 4 4" xfId="14997"/>
    <cellStyle name="Normal 3 4 2 2 2 4 4 2" xfId="14998"/>
    <cellStyle name="Normal 3 4 2 2 2 4 4 2 2" xfId="14999"/>
    <cellStyle name="Normal 3 4 2 2 2 4 4 3" xfId="15000"/>
    <cellStyle name="Normal 3 4 2 2 2 4 5" xfId="15001"/>
    <cellStyle name="Normal 3 4 2 2 2 4 5 2" xfId="15002"/>
    <cellStyle name="Normal 3 4 2 2 2 4 6" xfId="15003"/>
    <cellStyle name="Normal 3 4 2 2 2 5" xfId="15004"/>
    <cellStyle name="Normal 3 4 2 2 2 5 2" xfId="15005"/>
    <cellStyle name="Normal 3 4 2 2 2 5 2 2" xfId="15006"/>
    <cellStyle name="Normal 3 4 2 2 2 5 2 2 2" xfId="15007"/>
    <cellStyle name="Normal 3 4 2 2 2 5 2 2 2 2" xfId="15008"/>
    <cellStyle name="Normal 3 4 2 2 2 5 2 2 3" xfId="15009"/>
    <cellStyle name="Normal 3 4 2 2 2 5 2 3" xfId="15010"/>
    <cellStyle name="Normal 3 4 2 2 2 5 2 3 2" xfId="15011"/>
    <cellStyle name="Normal 3 4 2 2 2 5 2 4" xfId="15012"/>
    <cellStyle name="Normal 3 4 2 2 2 5 3" xfId="15013"/>
    <cellStyle name="Normal 3 4 2 2 2 5 3 2" xfId="15014"/>
    <cellStyle name="Normal 3 4 2 2 2 5 3 2 2" xfId="15015"/>
    <cellStyle name="Normal 3 4 2 2 2 5 3 3" xfId="15016"/>
    <cellStyle name="Normal 3 4 2 2 2 5 4" xfId="15017"/>
    <cellStyle name="Normal 3 4 2 2 2 5 4 2" xfId="15018"/>
    <cellStyle name="Normal 3 4 2 2 2 5 5" xfId="15019"/>
    <cellStyle name="Normal 3 4 2 2 2 6" xfId="15020"/>
    <cellStyle name="Normal 3 4 2 2 2 6 2" xfId="15021"/>
    <cellStyle name="Normal 3 4 2 2 2 6 2 2" xfId="15022"/>
    <cellStyle name="Normal 3 4 2 2 2 6 2 2 2" xfId="15023"/>
    <cellStyle name="Normal 3 4 2 2 2 6 2 3" xfId="15024"/>
    <cellStyle name="Normal 3 4 2 2 2 6 3" xfId="15025"/>
    <cellStyle name="Normal 3 4 2 2 2 6 3 2" xfId="15026"/>
    <cellStyle name="Normal 3 4 2 2 2 6 4" xfId="15027"/>
    <cellStyle name="Normal 3 4 2 2 2 7" xfId="15028"/>
    <cellStyle name="Normal 3 4 2 2 2 7 2" xfId="15029"/>
    <cellStyle name="Normal 3 4 2 2 2 7 2 2" xfId="15030"/>
    <cellStyle name="Normal 3 4 2 2 2 7 3" xfId="15031"/>
    <cellStyle name="Normal 3 4 2 2 2 8" xfId="15032"/>
    <cellStyle name="Normal 3 4 2 2 2 8 2" xfId="15033"/>
    <cellStyle name="Normal 3 4 2 2 2 9" xfId="15034"/>
    <cellStyle name="Normal 3 4 2 2 3" xfId="15035"/>
    <cellStyle name="Normal 3 4 2 2 3 2" xfId="15036"/>
    <cellStyle name="Normal 3 4 2 2 3 2 2" xfId="15037"/>
    <cellStyle name="Normal 3 4 2 2 3 2 2 2" xfId="15038"/>
    <cellStyle name="Normal 3 4 2 2 3 2 2 2 2" xfId="15039"/>
    <cellStyle name="Normal 3 4 2 2 3 2 2 2 2 2" xfId="15040"/>
    <cellStyle name="Normal 3 4 2 2 3 2 2 2 2 2 2" xfId="15041"/>
    <cellStyle name="Normal 3 4 2 2 3 2 2 2 2 2 2 2" xfId="15042"/>
    <cellStyle name="Normal 3 4 2 2 3 2 2 2 2 2 3" xfId="15043"/>
    <cellStyle name="Normal 3 4 2 2 3 2 2 2 2 3" xfId="15044"/>
    <cellStyle name="Normal 3 4 2 2 3 2 2 2 2 3 2" xfId="15045"/>
    <cellStyle name="Normal 3 4 2 2 3 2 2 2 2 4" xfId="15046"/>
    <cellStyle name="Normal 3 4 2 2 3 2 2 2 3" xfId="15047"/>
    <cellStyle name="Normal 3 4 2 2 3 2 2 2 3 2" xfId="15048"/>
    <cellStyle name="Normal 3 4 2 2 3 2 2 2 3 2 2" xfId="15049"/>
    <cellStyle name="Normal 3 4 2 2 3 2 2 2 3 3" xfId="15050"/>
    <cellStyle name="Normal 3 4 2 2 3 2 2 2 4" xfId="15051"/>
    <cellStyle name="Normal 3 4 2 2 3 2 2 2 4 2" xfId="15052"/>
    <cellStyle name="Normal 3 4 2 2 3 2 2 2 5" xfId="15053"/>
    <cellStyle name="Normal 3 4 2 2 3 2 2 3" xfId="15054"/>
    <cellStyle name="Normal 3 4 2 2 3 2 2 3 2" xfId="15055"/>
    <cellStyle name="Normal 3 4 2 2 3 2 2 3 2 2" xfId="15056"/>
    <cellStyle name="Normal 3 4 2 2 3 2 2 3 2 2 2" xfId="15057"/>
    <cellStyle name="Normal 3 4 2 2 3 2 2 3 2 3" xfId="15058"/>
    <cellStyle name="Normal 3 4 2 2 3 2 2 3 3" xfId="15059"/>
    <cellStyle name="Normal 3 4 2 2 3 2 2 3 3 2" xfId="15060"/>
    <cellStyle name="Normal 3 4 2 2 3 2 2 3 4" xfId="15061"/>
    <cellStyle name="Normal 3 4 2 2 3 2 2 4" xfId="15062"/>
    <cellStyle name="Normal 3 4 2 2 3 2 2 4 2" xfId="15063"/>
    <cellStyle name="Normal 3 4 2 2 3 2 2 4 2 2" xfId="15064"/>
    <cellStyle name="Normal 3 4 2 2 3 2 2 4 3" xfId="15065"/>
    <cellStyle name="Normal 3 4 2 2 3 2 2 5" xfId="15066"/>
    <cellStyle name="Normal 3 4 2 2 3 2 2 5 2" xfId="15067"/>
    <cellStyle name="Normal 3 4 2 2 3 2 2 6" xfId="15068"/>
    <cellStyle name="Normal 3 4 2 2 3 2 3" xfId="15069"/>
    <cellStyle name="Normal 3 4 2 2 3 2 3 2" xfId="15070"/>
    <cellStyle name="Normal 3 4 2 2 3 2 3 2 2" xfId="15071"/>
    <cellStyle name="Normal 3 4 2 2 3 2 3 2 2 2" xfId="15072"/>
    <cellStyle name="Normal 3 4 2 2 3 2 3 2 2 2 2" xfId="15073"/>
    <cellStyle name="Normal 3 4 2 2 3 2 3 2 2 3" xfId="15074"/>
    <cellStyle name="Normal 3 4 2 2 3 2 3 2 3" xfId="15075"/>
    <cellStyle name="Normal 3 4 2 2 3 2 3 2 3 2" xfId="15076"/>
    <cellStyle name="Normal 3 4 2 2 3 2 3 2 4" xfId="15077"/>
    <cellStyle name="Normal 3 4 2 2 3 2 3 3" xfId="15078"/>
    <cellStyle name="Normal 3 4 2 2 3 2 3 3 2" xfId="15079"/>
    <cellStyle name="Normal 3 4 2 2 3 2 3 3 2 2" xfId="15080"/>
    <cellStyle name="Normal 3 4 2 2 3 2 3 3 3" xfId="15081"/>
    <cellStyle name="Normal 3 4 2 2 3 2 3 4" xfId="15082"/>
    <cellStyle name="Normal 3 4 2 2 3 2 3 4 2" xfId="15083"/>
    <cellStyle name="Normal 3 4 2 2 3 2 3 5" xfId="15084"/>
    <cellStyle name="Normal 3 4 2 2 3 2 4" xfId="15085"/>
    <cellStyle name="Normal 3 4 2 2 3 2 4 2" xfId="15086"/>
    <cellStyle name="Normal 3 4 2 2 3 2 4 2 2" xfId="15087"/>
    <cellStyle name="Normal 3 4 2 2 3 2 4 2 2 2" xfId="15088"/>
    <cellStyle name="Normal 3 4 2 2 3 2 4 2 3" xfId="15089"/>
    <cellStyle name="Normal 3 4 2 2 3 2 4 3" xfId="15090"/>
    <cellStyle name="Normal 3 4 2 2 3 2 4 3 2" xfId="15091"/>
    <cellStyle name="Normal 3 4 2 2 3 2 4 4" xfId="15092"/>
    <cellStyle name="Normal 3 4 2 2 3 2 5" xfId="15093"/>
    <cellStyle name="Normal 3 4 2 2 3 2 5 2" xfId="15094"/>
    <cellStyle name="Normal 3 4 2 2 3 2 5 2 2" xfId="15095"/>
    <cellStyle name="Normal 3 4 2 2 3 2 5 3" xfId="15096"/>
    <cellStyle name="Normal 3 4 2 2 3 2 6" xfId="15097"/>
    <cellStyle name="Normal 3 4 2 2 3 2 6 2" xfId="15098"/>
    <cellStyle name="Normal 3 4 2 2 3 2 7" xfId="15099"/>
    <cellStyle name="Normal 3 4 2 2 3 3" xfId="15100"/>
    <cellStyle name="Normal 3 4 2 2 3 3 2" xfId="15101"/>
    <cellStyle name="Normal 3 4 2 2 3 3 2 2" xfId="15102"/>
    <cellStyle name="Normal 3 4 2 2 3 3 2 2 2" xfId="15103"/>
    <cellStyle name="Normal 3 4 2 2 3 3 2 2 2 2" xfId="15104"/>
    <cellStyle name="Normal 3 4 2 2 3 3 2 2 2 2 2" xfId="15105"/>
    <cellStyle name="Normal 3 4 2 2 3 3 2 2 2 3" xfId="15106"/>
    <cellStyle name="Normal 3 4 2 2 3 3 2 2 3" xfId="15107"/>
    <cellStyle name="Normal 3 4 2 2 3 3 2 2 3 2" xfId="15108"/>
    <cellStyle name="Normal 3 4 2 2 3 3 2 2 4" xfId="15109"/>
    <cellStyle name="Normal 3 4 2 2 3 3 2 3" xfId="15110"/>
    <cellStyle name="Normal 3 4 2 2 3 3 2 3 2" xfId="15111"/>
    <cellStyle name="Normal 3 4 2 2 3 3 2 3 2 2" xfId="15112"/>
    <cellStyle name="Normal 3 4 2 2 3 3 2 3 3" xfId="15113"/>
    <cellStyle name="Normal 3 4 2 2 3 3 2 4" xfId="15114"/>
    <cellStyle name="Normal 3 4 2 2 3 3 2 4 2" xfId="15115"/>
    <cellStyle name="Normal 3 4 2 2 3 3 2 5" xfId="15116"/>
    <cellStyle name="Normal 3 4 2 2 3 3 3" xfId="15117"/>
    <cellStyle name="Normal 3 4 2 2 3 3 3 2" xfId="15118"/>
    <cellStyle name="Normal 3 4 2 2 3 3 3 2 2" xfId="15119"/>
    <cellStyle name="Normal 3 4 2 2 3 3 3 2 2 2" xfId="15120"/>
    <cellStyle name="Normal 3 4 2 2 3 3 3 2 3" xfId="15121"/>
    <cellStyle name="Normal 3 4 2 2 3 3 3 3" xfId="15122"/>
    <cellStyle name="Normal 3 4 2 2 3 3 3 3 2" xfId="15123"/>
    <cellStyle name="Normal 3 4 2 2 3 3 3 4" xfId="15124"/>
    <cellStyle name="Normal 3 4 2 2 3 3 4" xfId="15125"/>
    <cellStyle name="Normal 3 4 2 2 3 3 4 2" xfId="15126"/>
    <cellStyle name="Normal 3 4 2 2 3 3 4 2 2" xfId="15127"/>
    <cellStyle name="Normal 3 4 2 2 3 3 4 3" xfId="15128"/>
    <cellStyle name="Normal 3 4 2 2 3 3 5" xfId="15129"/>
    <cellStyle name="Normal 3 4 2 2 3 3 5 2" xfId="15130"/>
    <cellStyle name="Normal 3 4 2 2 3 3 6" xfId="15131"/>
    <cellStyle name="Normal 3 4 2 2 3 4" xfId="15132"/>
    <cellStyle name="Normal 3 4 2 2 3 4 2" xfId="15133"/>
    <cellStyle name="Normal 3 4 2 2 3 4 2 2" xfId="15134"/>
    <cellStyle name="Normal 3 4 2 2 3 4 2 2 2" xfId="15135"/>
    <cellStyle name="Normal 3 4 2 2 3 4 2 2 2 2" xfId="15136"/>
    <cellStyle name="Normal 3 4 2 2 3 4 2 2 3" xfId="15137"/>
    <cellStyle name="Normal 3 4 2 2 3 4 2 3" xfId="15138"/>
    <cellStyle name="Normal 3 4 2 2 3 4 2 3 2" xfId="15139"/>
    <cellStyle name="Normal 3 4 2 2 3 4 2 4" xfId="15140"/>
    <cellStyle name="Normal 3 4 2 2 3 4 3" xfId="15141"/>
    <cellStyle name="Normal 3 4 2 2 3 4 3 2" xfId="15142"/>
    <cellStyle name="Normal 3 4 2 2 3 4 3 2 2" xfId="15143"/>
    <cellStyle name="Normal 3 4 2 2 3 4 3 3" xfId="15144"/>
    <cellStyle name="Normal 3 4 2 2 3 4 4" xfId="15145"/>
    <cellStyle name="Normal 3 4 2 2 3 4 4 2" xfId="15146"/>
    <cellStyle name="Normal 3 4 2 2 3 4 5" xfId="15147"/>
    <cellStyle name="Normal 3 4 2 2 3 5" xfId="15148"/>
    <cellStyle name="Normal 3 4 2 2 3 5 2" xfId="15149"/>
    <cellStyle name="Normal 3 4 2 2 3 5 2 2" xfId="15150"/>
    <cellStyle name="Normal 3 4 2 2 3 5 2 2 2" xfId="15151"/>
    <cellStyle name="Normal 3 4 2 2 3 5 2 3" xfId="15152"/>
    <cellStyle name="Normal 3 4 2 2 3 5 3" xfId="15153"/>
    <cellStyle name="Normal 3 4 2 2 3 5 3 2" xfId="15154"/>
    <cellStyle name="Normal 3 4 2 2 3 5 4" xfId="15155"/>
    <cellStyle name="Normal 3 4 2 2 3 6" xfId="15156"/>
    <cellStyle name="Normal 3 4 2 2 3 6 2" xfId="15157"/>
    <cellStyle name="Normal 3 4 2 2 3 6 2 2" xfId="15158"/>
    <cellStyle name="Normal 3 4 2 2 3 6 3" xfId="15159"/>
    <cellStyle name="Normal 3 4 2 2 3 7" xfId="15160"/>
    <cellStyle name="Normal 3 4 2 2 3 7 2" xfId="15161"/>
    <cellStyle name="Normal 3 4 2 2 3 8" xfId="15162"/>
    <cellStyle name="Normal 3 4 2 2 4" xfId="15163"/>
    <cellStyle name="Normal 3 4 2 2 4 2" xfId="15164"/>
    <cellStyle name="Normal 3 4 2 2 4 2 2" xfId="15165"/>
    <cellStyle name="Normal 3 4 2 2 4 2 2 2" xfId="15166"/>
    <cellStyle name="Normal 3 4 2 2 4 2 2 2 2" xfId="15167"/>
    <cellStyle name="Normal 3 4 2 2 4 2 2 2 2 2" xfId="15168"/>
    <cellStyle name="Normal 3 4 2 2 4 2 2 2 2 2 2" xfId="15169"/>
    <cellStyle name="Normal 3 4 2 2 4 2 2 2 2 3" xfId="15170"/>
    <cellStyle name="Normal 3 4 2 2 4 2 2 2 3" xfId="15171"/>
    <cellStyle name="Normal 3 4 2 2 4 2 2 2 3 2" xfId="15172"/>
    <cellStyle name="Normal 3 4 2 2 4 2 2 2 4" xfId="15173"/>
    <cellStyle name="Normal 3 4 2 2 4 2 2 3" xfId="15174"/>
    <cellStyle name="Normal 3 4 2 2 4 2 2 3 2" xfId="15175"/>
    <cellStyle name="Normal 3 4 2 2 4 2 2 3 2 2" xfId="15176"/>
    <cellStyle name="Normal 3 4 2 2 4 2 2 3 3" xfId="15177"/>
    <cellStyle name="Normal 3 4 2 2 4 2 2 4" xfId="15178"/>
    <cellStyle name="Normal 3 4 2 2 4 2 2 4 2" xfId="15179"/>
    <cellStyle name="Normal 3 4 2 2 4 2 2 5" xfId="15180"/>
    <cellStyle name="Normal 3 4 2 2 4 2 3" xfId="15181"/>
    <cellStyle name="Normal 3 4 2 2 4 2 3 2" xfId="15182"/>
    <cellStyle name="Normal 3 4 2 2 4 2 3 2 2" xfId="15183"/>
    <cellStyle name="Normal 3 4 2 2 4 2 3 2 2 2" xfId="15184"/>
    <cellStyle name="Normal 3 4 2 2 4 2 3 2 3" xfId="15185"/>
    <cellStyle name="Normal 3 4 2 2 4 2 3 3" xfId="15186"/>
    <cellStyle name="Normal 3 4 2 2 4 2 3 3 2" xfId="15187"/>
    <cellStyle name="Normal 3 4 2 2 4 2 3 4" xfId="15188"/>
    <cellStyle name="Normal 3 4 2 2 4 2 4" xfId="15189"/>
    <cellStyle name="Normal 3 4 2 2 4 2 4 2" xfId="15190"/>
    <cellStyle name="Normal 3 4 2 2 4 2 4 2 2" xfId="15191"/>
    <cellStyle name="Normal 3 4 2 2 4 2 4 3" xfId="15192"/>
    <cellStyle name="Normal 3 4 2 2 4 2 5" xfId="15193"/>
    <cellStyle name="Normal 3 4 2 2 4 2 5 2" xfId="15194"/>
    <cellStyle name="Normal 3 4 2 2 4 2 6" xfId="15195"/>
    <cellStyle name="Normal 3 4 2 2 4 3" xfId="15196"/>
    <cellStyle name="Normal 3 4 2 2 4 3 2" xfId="15197"/>
    <cellStyle name="Normal 3 4 2 2 4 3 2 2" xfId="15198"/>
    <cellStyle name="Normal 3 4 2 2 4 3 2 2 2" xfId="15199"/>
    <cellStyle name="Normal 3 4 2 2 4 3 2 2 2 2" xfId="15200"/>
    <cellStyle name="Normal 3 4 2 2 4 3 2 2 3" xfId="15201"/>
    <cellStyle name="Normal 3 4 2 2 4 3 2 3" xfId="15202"/>
    <cellStyle name="Normal 3 4 2 2 4 3 2 3 2" xfId="15203"/>
    <cellStyle name="Normal 3 4 2 2 4 3 2 4" xfId="15204"/>
    <cellStyle name="Normal 3 4 2 2 4 3 3" xfId="15205"/>
    <cellStyle name="Normal 3 4 2 2 4 3 3 2" xfId="15206"/>
    <cellStyle name="Normal 3 4 2 2 4 3 3 2 2" xfId="15207"/>
    <cellStyle name="Normal 3 4 2 2 4 3 3 3" xfId="15208"/>
    <cellStyle name="Normal 3 4 2 2 4 3 4" xfId="15209"/>
    <cellStyle name="Normal 3 4 2 2 4 3 4 2" xfId="15210"/>
    <cellStyle name="Normal 3 4 2 2 4 3 5" xfId="15211"/>
    <cellStyle name="Normal 3 4 2 2 4 4" xfId="15212"/>
    <cellStyle name="Normal 3 4 2 2 4 4 2" xfId="15213"/>
    <cellStyle name="Normal 3 4 2 2 4 4 2 2" xfId="15214"/>
    <cellStyle name="Normal 3 4 2 2 4 4 2 2 2" xfId="15215"/>
    <cellStyle name="Normal 3 4 2 2 4 4 2 3" xfId="15216"/>
    <cellStyle name="Normal 3 4 2 2 4 4 3" xfId="15217"/>
    <cellStyle name="Normal 3 4 2 2 4 4 3 2" xfId="15218"/>
    <cellStyle name="Normal 3 4 2 2 4 4 4" xfId="15219"/>
    <cellStyle name="Normal 3 4 2 2 4 5" xfId="15220"/>
    <cellStyle name="Normal 3 4 2 2 4 5 2" xfId="15221"/>
    <cellStyle name="Normal 3 4 2 2 4 5 2 2" xfId="15222"/>
    <cellStyle name="Normal 3 4 2 2 4 5 3" xfId="15223"/>
    <cellStyle name="Normal 3 4 2 2 4 6" xfId="15224"/>
    <cellStyle name="Normal 3 4 2 2 4 6 2" xfId="15225"/>
    <cellStyle name="Normal 3 4 2 2 4 7" xfId="15226"/>
    <cellStyle name="Normal 3 4 2 2 5" xfId="15227"/>
    <cellStyle name="Normal 3 4 2 2 5 2" xfId="15228"/>
    <cellStyle name="Normal 3 4 2 2 5 2 2" xfId="15229"/>
    <cellStyle name="Normal 3 4 2 2 5 2 2 2" xfId="15230"/>
    <cellStyle name="Normal 3 4 2 2 5 2 2 2 2" xfId="15231"/>
    <cellStyle name="Normal 3 4 2 2 5 2 2 2 2 2" xfId="15232"/>
    <cellStyle name="Normal 3 4 2 2 5 2 2 2 3" xfId="15233"/>
    <cellStyle name="Normal 3 4 2 2 5 2 2 3" xfId="15234"/>
    <cellStyle name="Normal 3 4 2 2 5 2 2 3 2" xfId="15235"/>
    <cellStyle name="Normal 3 4 2 2 5 2 2 4" xfId="15236"/>
    <cellStyle name="Normal 3 4 2 2 5 2 3" xfId="15237"/>
    <cellStyle name="Normal 3 4 2 2 5 2 3 2" xfId="15238"/>
    <cellStyle name="Normal 3 4 2 2 5 2 3 2 2" xfId="15239"/>
    <cellStyle name="Normal 3 4 2 2 5 2 3 3" xfId="15240"/>
    <cellStyle name="Normal 3 4 2 2 5 2 4" xfId="15241"/>
    <cellStyle name="Normal 3 4 2 2 5 2 4 2" xfId="15242"/>
    <cellStyle name="Normal 3 4 2 2 5 2 5" xfId="15243"/>
    <cellStyle name="Normal 3 4 2 2 5 3" xfId="15244"/>
    <cellStyle name="Normal 3 4 2 2 5 3 2" xfId="15245"/>
    <cellStyle name="Normal 3 4 2 2 5 3 2 2" xfId="15246"/>
    <cellStyle name="Normal 3 4 2 2 5 3 2 2 2" xfId="15247"/>
    <cellStyle name="Normal 3 4 2 2 5 3 2 3" xfId="15248"/>
    <cellStyle name="Normal 3 4 2 2 5 3 3" xfId="15249"/>
    <cellStyle name="Normal 3 4 2 2 5 3 3 2" xfId="15250"/>
    <cellStyle name="Normal 3 4 2 2 5 3 4" xfId="15251"/>
    <cellStyle name="Normal 3 4 2 2 5 4" xfId="15252"/>
    <cellStyle name="Normal 3 4 2 2 5 4 2" xfId="15253"/>
    <cellStyle name="Normal 3 4 2 2 5 4 2 2" xfId="15254"/>
    <cellStyle name="Normal 3 4 2 2 5 4 3" xfId="15255"/>
    <cellStyle name="Normal 3 4 2 2 5 5" xfId="15256"/>
    <cellStyle name="Normal 3 4 2 2 5 5 2" xfId="15257"/>
    <cellStyle name="Normal 3 4 2 2 5 6" xfId="15258"/>
    <cellStyle name="Normal 3 4 2 2 6" xfId="15259"/>
    <cellStyle name="Normal 3 4 2 2 6 2" xfId="15260"/>
    <cellStyle name="Normal 3 4 2 2 6 2 2" xfId="15261"/>
    <cellStyle name="Normal 3 4 2 2 6 2 2 2" xfId="15262"/>
    <cellStyle name="Normal 3 4 2 2 6 2 2 2 2" xfId="15263"/>
    <cellStyle name="Normal 3 4 2 2 6 2 2 3" xfId="15264"/>
    <cellStyle name="Normal 3 4 2 2 6 2 3" xfId="15265"/>
    <cellStyle name="Normal 3 4 2 2 6 2 3 2" xfId="15266"/>
    <cellStyle name="Normal 3 4 2 2 6 2 4" xfId="15267"/>
    <cellStyle name="Normal 3 4 2 2 6 3" xfId="15268"/>
    <cellStyle name="Normal 3 4 2 2 6 3 2" xfId="15269"/>
    <cellStyle name="Normal 3 4 2 2 6 3 2 2" xfId="15270"/>
    <cellStyle name="Normal 3 4 2 2 6 3 3" xfId="15271"/>
    <cellStyle name="Normal 3 4 2 2 6 4" xfId="15272"/>
    <cellStyle name="Normal 3 4 2 2 6 4 2" xfId="15273"/>
    <cellStyle name="Normal 3 4 2 2 6 5" xfId="15274"/>
    <cellStyle name="Normal 3 4 2 2 7" xfId="15275"/>
    <cellStyle name="Normal 3 4 2 2 7 2" xfId="15276"/>
    <cellStyle name="Normal 3 4 2 2 7 2 2" xfId="15277"/>
    <cellStyle name="Normal 3 4 2 2 7 2 2 2" xfId="15278"/>
    <cellStyle name="Normal 3 4 2 2 7 2 3" xfId="15279"/>
    <cellStyle name="Normal 3 4 2 2 7 3" xfId="15280"/>
    <cellStyle name="Normal 3 4 2 2 7 3 2" xfId="15281"/>
    <cellStyle name="Normal 3 4 2 2 7 4" xfId="15282"/>
    <cellStyle name="Normal 3 4 2 2 8" xfId="15283"/>
    <cellStyle name="Normal 3 4 2 2 8 2" xfId="15284"/>
    <cellStyle name="Normal 3 4 2 2 8 2 2" xfId="15285"/>
    <cellStyle name="Normal 3 4 2 2 8 3" xfId="15286"/>
    <cellStyle name="Normal 3 4 2 2 9" xfId="15287"/>
    <cellStyle name="Normal 3 4 2 2 9 2" xfId="15288"/>
    <cellStyle name="Normal 3 4 2 3" xfId="15289"/>
    <cellStyle name="Normal 3 4 2 3 2" xfId="15290"/>
    <cellStyle name="Normal 3 4 2 3 2 2" xfId="15291"/>
    <cellStyle name="Normal 3 4 2 3 2 2 2" xfId="15292"/>
    <cellStyle name="Normal 3 4 2 3 2 2 2 2" xfId="15293"/>
    <cellStyle name="Normal 3 4 2 3 2 2 2 2 2" xfId="15294"/>
    <cellStyle name="Normal 3 4 2 3 2 2 2 2 2 2" xfId="15295"/>
    <cellStyle name="Normal 3 4 2 3 2 2 2 2 2 2 2" xfId="15296"/>
    <cellStyle name="Normal 3 4 2 3 2 2 2 2 2 2 2 2" xfId="15297"/>
    <cellStyle name="Normal 3 4 2 3 2 2 2 2 2 2 3" xfId="15298"/>
    <cellStyle name="Normal 3 4 2 3 2 2 2 2 2 3" xfId="15299"/>
    <cellStyle name="Normal 3 4 2 3 2 2 2 2 2 3 2" xfId="15300"/>
    <cellStyle name="Normal 3 4 2 3 2 2 2 2 2 4" xfId="15301"/>
    <cellStyle name="Normal 3 4 2 3 2 2 2 2 3" xfId="15302"/>
    <cellStyle name="Normal 3 4 2 3 2 2 2 2 3 2" xfId="15303"/>
    <cellStyle name="Normal 3 4 2 3 2 2 2 2 3 2 2" xfId="15304"/>
    <cellStyle name="Normal 3 4 2 3 2 2 2 2 3 3" xfId="15305"/>
    <cellStyle name="Normal 3 4 2 3 2 2 2 2 4" xfId="15306"/>
    <cellStyle name="Normal 3 4 2 3 2 2 2 2 4 2" xfId="15307"/>
    <cellStyle name="Normal 3 4 2 3 2 2 2 2 5" xfId="15308"/>
    <cellStyle name="Normal 3 4 2 3 2 2 2 3" xfId="15309"/>
    <cellStyle name="Normal 3 4 2 3 2 2 2 3 2" xfId="15310"/>
    <cellStyle name="Normal 3 4 2 3 2 2 2 3 2 2" xfId="15311"/>
    <cellStyle name="Normal 3 4 2 3 2 2 2 3 2 2 2" xfId="15312"/>
    <cellStyle name="Normal 3 4 2 3 2 2 2 3 2 3" xfId="15313"/>
    <cellStyle name="Normal 3 4 2 3 2 2 2 3 3" xfId="15314"/>
    <cellStyle name="Normal 3 4 2 3 2 2 2 3 3 2" xfId="15315"/>
    <cellStyle name="Normal 3 4 2 3 2 2 2 3 4" xfId="15316"/>
    <cellStyle name="Normal 3 4 2 3 2 2 2 4" xfId="15317"/>
    <cellStyle name="Normal 3 4 2 3 2 2 2 4 2" xfId="15318"/>
    <cellStyle name="Normal 3 4 2 3 2 2 2 4 2 2" xfId="15319"/>
    <cellStyle name="Normal 3 4 2 3 2 2 2 4 3" xfId="15320"/>
    <cellStyle name="Normal 3 4 2 3 2 2 2 5" xfId="15321"/>
    <cellStyle name="Normal 3 4 2 3 2 2 2 5 2" xfId="15322"/>
    <cellStyle name="Normal 3 4 2 3 2 2 2 6" xfId="15323"/>
    <cellStyle name="Normal 3 4 2 3 2 2 3" xfId="15324"/>
    <cellStyle name="Normal 3 4 2 3 2 2 3 2" xfId="15325"/>
    <cellStyle name="Normal 3 4 2 3 2 2 3 2 2" xfId="15326"/>
    <cellStyle name="Normal 3 4 2 3 2 2 3 2 2 2" xfId="15327"/>
    <cellStyle name="Normal 3 4 2 3 2 2 3 2 2 2 2" xfId="15328"/>
    <cellStyle name="Normal 3 4 2 3 2 2 3 2 2 3" xfId="15329"/>
    <cellStyle name="Normal 3 4 2 3 2 2 3 2 3" xfId="15330"/>
    <cellStyle name="Normal 3 4 2 3 2 2 3 2 3 2" xfId="15331"/>
    <cellStyle name="Normal 3 4 2 3 2 2 3 2 4" xfId="15332"/>
    <cellStyle name="Normal 3 4 2 3 2 2 3 3" xfId="15333"/>
    <cellStyle name="Normal 3 4 2 3 2 2 3 3 2" xfId="15334"/>
    <cellStyle name="Normal 3 4 2 3 2 2 3 3 2 2" xfId="15335"/>
    <cellStyle name="Normal 3 4 2 3 2 2 3 3 3" xfId="15336"/>
    <cellStyle name="Normal 3 4 2 3 2 2 3 4" xfId="15337"/>
    <cellStyle name="Normal 3 4 2 3 2 2 3 4 2" xfId="15338"/>
    <cellStyle name="Normal 3 4 2 3 2 2 3 5" xfId="15339"/>
    <cellStyle name="Normal 3 4 2 3 2 2 4" xfId="15340"/>
    <cellStyle name="Normal 3 4 2 3 2 2 4 2" xfId="15341"/>
    <cellStyle name="Normal 3 4 2 3 2 2 4 2 2" xfId="15342"/>
    <cellStyle name="Normal 3 4 2 3 2 2 4 2 2 2" xfId="15343"/>
    <cellStyle name="Normal 3 4 2 3 2 2 4 2 3" xfId="15344"/>
    <cellStyle name="Normal 3 4 2 3 2 2 4 3" xfId="15345"/>
    <cellStyle name="Normal 3 4 2 3 2 2 4 3 2" xfId="15346"/>
    <cellStyle name="Normal 3 4 2 3 2 2 4 4" xfId="15347"/>
    <cellStyle name="Normal 3 4 2 3 2 2 5" xfId="15348"/>
    <cellStyle name="Normal 3 4 2 3 2 2 5 2" xfId="15349"/>
    <cellStyle name="Normal 3 4 2 3 2 2 5 2 2" xfId="15350"/>
    <cellStyle name="Normal 3 4 2 3 2 2 5 3" xfId="15351"/>
    <cellStyle name="Normal 3 4 2 3 2 2 6" xfId="15352"/>
    <cellStyle name="Normal 3 4 2 3 2 2 6 2" xfId="15353"/>
    <cellStyle name="Normal 3 4 2 3 2 2 7" xfId="15354"/>
    <cellStyle name="Normal 3 4 2 3 2 3" xfId="15355"/>
    <cellStyle name="Normal 3 4 2 3 2 3 2" xfId="15356"/>
    <cellStyle name="Normal 3 4 2 3 2 3 2 2" xfId="15357"/>
    <cellStyle name="Normal 3 4 2 3 2 3 2 2 2" xfId="15358"/>
    <cellStyle name="Normal 3 4 2 3 2 3 2 2 2 2" xfId="15359"/>
    <cellStyle name="Normal 3 4 2 3 2 3 2 2 2 2 2" xfId="15360"/>
    <cellStyle name="Normal 3 4 2 3 2 3 2 2 2 3" xfId="15361"/>
    <cellStyle name="Normal 3 4 2 3 2 3 2 2 3" xfId="15362"/>
    <cellStyle name="Normal 3 4 2 3 2 3 2 2 3 2" xfId="15363"/>
    <cellStyle name="Normal 3 4 2 3 2 3 2 2 4" xfId="15364"/>
    <cellStyle name="Normal 3 4 2 3 2 3 2 3" xfId="15365"/>
    <cellStyle name="Normal 3 4 2 3 2 3 2 3 2" xfId="15366"/>
    <cellStyle name="Normal 3 4 2 3 2 3 2 3 2 2" xfId="15367"/>
    <cellStyle name="Normal 3 4 2 3 2 3 2 3 3" xfId="15368"/>
    <cellStyle name="Normal 3 4 2 3 2 3 2 4" xfId="15369"/>
    <cellStyle name="Normal 3 4 2 3 2 3 2 4 2" xfId="15370"/>
    <cellStyle name="Normal 3 4 2 3 2 3 2 5" xfId="15371"/>
    <cellStyle name="Normal 3 4 2 3 2 3 3" xfId="15372"/>
    <cellStyle name="Normal 3 4 2 3 2 3 3 2" xfId="15373"/>
    <cellStyle name="Normal 3 4 2 3 2 3 3 2 2" xfId="15374"/>
    <cellStyle name="Normal 3 4 2 3 2 3 3 2 2 2" xfId="15375"/>
    <cellStyle name="Normal 3 4 2 3 2 3 3 2 3" xfId="15376"/>
    <cellStyle name="Normal 3 4 2 3 2 3 3 3" xfId="15377"/>
    <cellStyle name="Normal 3 4 2 3 2 3 3 3 2" xfId="15378"/>
    <cellStyle name="Normal 3 4 2 3 2 3 3 4" xfId="15379"/>
    <cellStyle name="Normal 3 4 2 3 2 3 4" xfId="15380"/>
    <cellStyle name="Normal 3 4 2 3 2 3 4 2" xfId="15381"/>
    <cellStyle name="Normal 3 4 2 3 2 3 4 2 2" xfId="15382"/>
    <cellStyle name="Normal 3 4 2 3 2 3 4 3" xfId="15383"/>
    <cellStyle name="Normal 3 4 2 3 2 3 5" xfId="15384"/>
    <cellStyle name="Normal 3 4 2 3 2 3 5 2" xfId="15385"/>
    <cellStyle name="Normal 3 4 2 3 2 3 6" xfId="15386"/>
    <cellStyle name="Normal 3 4 2 3 2 4" xfId="15387"/>
    <cellStyle name="Normal 3 4 2 3 2 4 2" xfId="15388"/>
    <cellStyle name="Normal 3 4 2 3 2 4 2 2" xfId="15389"/>
    <cellStyle name="Normal 3 4 2 3 2 4 2 2 2" xfId="15390"/>
    <cellStyle name="Normal 3 4 2 3 2 4 2 2 2 2" xfId="15391"/>
    <cellStyle name="Normal 3 4 2 3 2 4 2 2 3" xfId="15392"/>
    <cellStyle name="Normal 3 4 2 3 2 4 2 3" xfId="15393"/>
    <cellStyle name="Normal 3 4 2 3 2 4 2 3 2" xfId="15394"/>
    <cellStyle name="Normal 3 4 2 3 2 4 2 4" xfId="15395"/>
    <cellStyle name="Normal 3 4 2 3 2 4 3" xfId="15396"/>
    <cellStyle name="Normal 3 4 2 3 2 4 3 2" xfId="15397"/>
    <cellStyle name="Normal 3 4 2 3 2 4 3 2 2" xfId="15398"/>
    <cellStyle name="Normal 3 4 2 3 2 4 3 3" xfId="15399"/>
    <cellStyle name="Normal 3 4 2 3 2 4 4" xfId="15400"/>
    <cellStyle name="Normal 3 4 2 3 2 4 4 2" xfId="15401"/>
    <cellStyle name="Normal 3 4 2 3 2 4 5" xfId="15402"/>
    <cellStyle name="Normal 3 4 2 3 2 5" xfId="15403"/>
    <cellStyle name="Normal 3 4 2 3 2 5 2" xfId="15404"/>
    <cellStyle name="Normal 3 4 2 3 2 5 2 2" xfId="15405"/>
    <cellStyle name="Normal 3 4 2 3 2 5 2 2 2" xfId="15406"/>
    <cellStyle name="Normal 3 4 2 3 2 5 2 3" xfId="15407"/>
    <cellStyle name="Normal 3 4 2 3 2 5 3" xfId="15408"/>
    <cellStyle name="Normal 3 4 2 3 2 5 3 2" xfId="15409"/>
    <cellStyle name="Normal 3 4 2 3 2 5 4" xfId="15410"/>
    <cellStyle name="Normal 3 4 2 3 2 6" xfId="15411"/>
    <cellStyle name="Normal 3 4 2 3 2 6 2" xfId="15412"/>
    <cellStyle name="Normal 3 4 2 3 2 6 2 2" xfId="15413"/>
    <cellStyle name="Normal 3 4 2 3 2 6 3" xfId="15414"/>
    <cellStyle name="Normal 3 4 2 3 2 7" xfId="15415"/>
    <cellStyle name="Normal 3 4 2 3 2 7 2" xfId="15416"/>
    <cellStyle name="Normal 3 4 2 3 2 8" xfId="15417"/>
    <cellStyle name="Normal 3 4 2 3 3" xfId="15418"/>
    <cellStyle name="Normal 3 4 2 3 3 2" xfId="15419"/>
    <cellStyle name="Normal 3 4 2 3 3 2 2" xfId="15420"/>
    <cellStyle name="Normal 3 4 2 3 3 2 2 2" xfId="15421"/>
    <cellStyle name="Normal 3 4 2 3 3 2 2 2 2" xfId="15422"/>
    <cellStyle name="Normal 3 4 2 3 3 2 2 2 2 2" xfId="15423"/>
    <cellStyle name="Normal 3 4 2 3 3 2 2 2 2 2 2" xfId="15424"/>
    <cellStyle name="Normal 3 4 2 3 3 2 2 2 2 3" xfId="15425"/>
    <cellStyle name="Normal 3 4 2 3 3 2 2 2 3" xfId="15426"/>
    <cellStyle name="Normal 3 4 2 3 3 2 2 2 3 2" xfId="15427"/>
    <cellStyle name="Normal 3 4 2 3 3 2 2 2 4" xfId="15428"/>
    <cellStyle name="Normal 3 4 2 3 3 2 2 3" xfId="15429"/>
    <cellStyle name="Normal 3 4 2 3 3 2 2 3 2" xfId="15430"/>
    <cellStyle name="Normal 3 4 2 3 3 2 2 3 2 2" xfId="15431"/>
    <cellStyle name="Normal 3 4 2 3 3 2 2 3 3" xfId="15432"/>
    <cellStyle name="Normal 3 4 2 3 3 2 2 4" xfId="15433"/>
    <cellStyle name="Normal 3 4 2 3 3 2 2 4 2" xfId="15434"/>
    <cellStyle name="Normal 3 4 2 3 3 2 2 5" xfId="15435"/>
    <cellStyle name="Normal 3 4 2 3 3 2 3" xfId="15436"/>
    <cellStyle name="Normal 3 4 2 3 3 2 3 2" xfId="15437"/>
    <cellStyle name="Normal 3 4 2 3 3 2 3 2 2" xfId="15438"/>
    <cellStyle name="Normal 3 4 2 3 3 2 3 2 2 2" xfId="15439"/>
    <cellStyle name="Normal 3 4 2 3 3 2 3 2 3" xfId="15440"/>
    <cellStyle name="Normal 3 4 2 3 3 2 3 3" xfId="15441"/>
    <cellStyle name="Normal 3 4 2 3 3 2 3 3 2" xfId="15442"/>
    <cellStyle name="Normal 3 4 2 3 3 2 3 4" xfId="15443"/>
    <cellStyle name="Normal 3 4 2 3 3 2 4" xfId="15444"/>
    <cellStyle name="Normal 3 4 2 3 3 2 4 2" xfId="15445"/>
    <cellStyle name="Normal 3 4 2 3 3 2 4 2 2" xfId="15446"/>
    <cellStyle name="Normal 3 4 2 3 3 2 4 3" xfId="15447"/>
    <cellStyle name="Normal 3 4 2 3 3 2 5" xfId="15448"/>
    <cellStyle name="Normal 3 4 2 3 3 2 5 2" xfId="15449"/>
    <cellStyle name="Normal 3 4 2 3 3 2 6" xfId="15450"/>
    <cellStyle name="Normal 3 4 2 3 3 3" xfId="15451"/>
    <cellStyle name="Normal 3 4 2 3 3 3 2" xfId="15452"/>
    <cellStyle name="Normal 3 4 2 3 3 3 2 2" xfId="15453"/>
    <cellStyle name="Normal 3 4 2 3 3 3 2 2 2" xfId="15454"/>
    <cellStyle name="Normal 3 4 2 3 3 3 2 2 2 2" xfId="15455"/>
    <cellStyle name="Normal 3 4 2 3 3 3 2 2 3" xfId="15456"/>
    <cellStyle name="Normal 3 4 2 3 3 3 2 3" xfId="15457"/>
    <cellStyle name="Normal 3 4 2 3 3 3 2 3 2" xfId="15458"/>
    <cellStyle name="Normal 3 4 2 3 3 3 2 4" xfId="15459"/>
    <cellStyle name="Normal 3 4 2 3 3 3 3" xfId="15460"/>
    <cellStyle name="Normal 3 4 2 3 3 3 3 2" xfId="15461"/>
    <cellStyle name="Normal 3 4 2 3 3 3 3 2 2" xfId="15462"/>
    <cellStyle name="Normal 3 4 2 3 3 3 3 3" xfId="15463"/>
    <cellStyle name="Normal 3 4 2 3 3 3 4" xfId="15464"/>
    <cellStyle name="Normal 3 4 2 3 3 3 4 2" xfId="15465"/>
    <cellStyle name="Normal 3 4 2 3 3 3 5" xfId="15466"/>
    <cellStyle name="Normal 3 4 2 3 3 4" xfId="15467"/>
    <cellStyle name="Normal 3 4 2 3 3 4 2" xfId="15468"/>
    <cellStyle name="Normal 3 4 2 3 3 4 2 2" xfId="15469"/>
    <cellStyle name="Normal 3 4 2 3 3 4 2 2 2" xfId="15470"/>
    <cellStyle name="Normal 3 4 2 3 3 4 2 3" xfId="15471"/>
    <cellStyle name="Normal 3 4 2 3 3 4 3" xfId="15472"/>
    <cellStyle name="Normal 3 4 2 3 3 4 3 2" xfId="15473"/>
    <cellStyle name="Normal 3 4 2 3 3 4 4" xfId="15474"/>
    <cellStyle name="Normal 3 4 2 3 3 5" xfId="15475"/>
    <cellStyle name="Normal 3 4 2 3 3 5 2" xfId="15476"/>
    <cellStyle name="Normal 3 4 2 3 3 5 2 2" xfId="15477"/>
    <cellStyle name="Normal 3 4 2 3 3 5 3" xfId="15478"/>
    <cellStyle name="Normal 3 4 2 3 3 6" xfId="15479"/>
    <cellStyle name="Normal 3 4 2 3 3 6 2" xfId="15480"/>
    <cellStyle name="Normal 3 4 2 3 3 7" xfId="15481"/>
    <cellStyle name="Normal 3 4 2 3 4" xfId="15482"/>
    <cellStyle name="Normal 3 4 2 3 4 2" xfId="15483"/>
    <cellStyle name="Normal 3 4 2 3 4 2 2" xfId="15484"/>
    <cellStyle name="Normal 3 4 2 3 4 2 2 2" xfId="15485"/>
    <cellStyle name="Normal 3 4 2 3 4 2 2 2 2" xfId="15486"/>
    <cellStyle name="Normal 3 4 2 3 4 2 2 2 2 2" xfId="15487"/>
    <cellStyle name="Normal 3 4 2 3 4 2 2 2 3" xfId="15488"/>
    <cellStyle name="Normal 3 4 2 3 4 2 2 3" xfId="15489"/>
    <cellStyle name="Normal 3 4 2 3 4 2 2 3 2" xfId="15490"/>
    <cellStyle name="Normal 3 4 2 3 4 2 2 4" xfId="15491"/>
    <cellStyle name="Normal 3 4 2 3 4 2 3" xfId="15492"/>
    <cellStyle name="Normal 3 4 2 3 4 2 3 2" xfId="15493"/>
    <cellStyle name="Normal 3 4 2 3 4 2 3 2 2" xfId="15494"/>
    <cellStyle name="Normal 3 4 2 3 4 2 3 3" xfId="15495"/>
    <cellStyle name="Normal 3 4 2 3 4 2 4" xfId="15496"/>
    <cellStyle name="Normal 3 4 2 3 4 2 4 2" xfId="15497"/>
    <cellStyle name="Normal 3 4 2 3 4 2 5" xfId="15498"/>
    <cellStyle name="Normal 3 4 2 3 4 3" xfId="15499"/>
    <cellStyle name="Normal 3 4 2 3 4 3 2" xfId="15500"/>
    <cellStyle name="Normal 3 4 2 3 4 3 2 2" xfId="15501"/>
    <cellStyle name="Normal 3 4 2 3 4 3 2 2 2" xfId="15502"/>
    <cellStyle name="Normal 3 4 2 3 4 3 2 3" xfId="15503"/>
    <cellStyle name="Normal 3 4 2 3 4 3 3" xfId="15504"/>
    <cellStyle name="Normal 3 4 2 3 4 3 3 2" xfId="15505"/>
    <cellStyle name="Normal 3 4 2 3 4 3 4" xfId="15506"/>
    <cellStyle name="Normal 3 4 2 3 4 4" xfId="15507"/>
    <cellStyle name="Normal 3 4 2 3 4 4 2" xfId="15508"/>
    <cellStyle name="Normal 3 4 2 3 4 4 2 2" xfId="15509"/>
    <cellStyle name="Normal 3 4 2 3 4 4 3" xfId="15510"/>
    <cellStyle name="Normal 3 4 2 3 4 5" xfId="15511"/>
    <cellStyle name="Normal 3 4 2 3 4 5 2" xfId="15512"/>
    <cellStyle name="Normal 3 4 2 3 4 6" xfId="15513"/>
    <cellStyle name="Normal 3 4 2 3 5" xfId="15514"/>
    <cellStyle name="Normal 3 4 2 3 5 2" xfId="15515"/>
    <cellStyle name="Normal 3 4 2 3 5 2 2" xfId="15516"/>
    <cellStyle name="Normal 3 4 2 3 5 2 2 2" xfId="15517"/>
    <cellStyle name="Normal 3 4 2 3 5 2 2 2 2" xfId="15518"/>
    <cellStyle name="Normal 3 4 2 3 5 2 2 3" xfId="15519"/>
    <cellStyle name="Normal 3 4 2 3 5 2 3" xfId="15520"/>
    <cellStyle name="Normal 3 4 2 3 5 2 3 2" xfId="15521"/>
    <cellStyle name="Normal 3 4 2 3 5 2 4" xfId="15522"/>
    <cellStyle name="Normal 3 4 2 3 5 3" xfId="15523"/>
    <cellStyle name="Normal 3 4 2 3 5 3 2" xfId="15524"/>
    <cellStyle name="Normal 3 4 2 3 5 3 2 2" xfId="15525"/>
    <cellStyle name="Normal 3 4 2 3 5 3 3" xfId="15526"/>
    <cellStyle name="Normal 3 4 2 3 5 4" xfId="15527"/>
    <cellStyle name="Normal 3 4 2 3 5 4 2" xfId="15528"/>
    <cellStyle name="Normal 3 4 2 3 5 5" xfId="15529"/>
    <cellStyle name="Normal 3 4 2 3 6" xfId="15530"/>
    <cellStyle name="Normal 3 4 2 3 6 2" xfId="15531"/>
    <cellStyle name="Normal 3 4 2 3 6 2 2" xfId="15532"/>
    <cellStyle name="Normal 3 4 2 3 6 2 2 2" xfId="15533"/>
    <cellStyle name="Normal 3 4 2 3 6 2 3" xfId="15534"/>
    <cellStyle name="Normal 3 4 2 3 6 3" xfId="15535"/>
    <cellStyle name="Normal 3 4 2 3 6 3 2" xfId="15536"/>
    <cellStyle name="Normal 3 4 2 3 6 4" xfId="15537"/>
    <cellStyle name="Normal 3 4 2 3 7" xfId="15538"/>
    <cellStyle name="Normal 3 4 2 3 7 2" xfId="15539"/>
    <cellStyle name="Normal 3 4 2 3 7 2 2" xfId="15540"/>
    <cellStyle name="Normal 3 4 2 3 7 3" xfId="15541"/>
    <cellStyle name="Normal 3 4 2 3 8" xfId="15542"/>
    <cellStyle name="Normal 3 4 2 3 8 2" xfId="15543"/>
    <cellStyle name="Normal 3 4 2 3 9" xfId="15544"/>
    <cellStyle name="Normal 3 4 2 4" xfId="15545"/>
    <cellStyle name="Normal 3 4 2 4 2" xfId="15546"/>
    <cellStyle name="Normal 3 4 2 4 2 2" xfId="15547"/>
    <cellStyle name="Normal 3 4 2 4 2 2 2" xfId="15548"/>
    <cellStyle name="Normal 3 4 2 4 2 2 2 2" xfId="15549"/>
    <cellStyle name="Normal 3 4 2 4 2 2 2 2 2" xfId="15550"/>
    <cellStyle name="Normal 3 4 2 4 2 2 2 2 2 2" xfId="15551"/>
    <cellStyle name="Normal 3 4 2 4 2 2 2 2 2 2 2" xfId="15552"/>
    <cellStyle name="Normal 3 4 2 4 2 2 2 2 2 3" xfId="15553"/>
    <cellStyle name="Normal 3 4 2 4 2 2 2 2 3" xfId="15554"/>
    <cellStyle name="Normal 3 4 2 4 2 2 2 2 3 2" xfId="15555"/>
    <cellStyle name="Normal 3 4 2 4 2 2 2 2 4" xfId="15556"/>
    <cellStyle name="Normal 3 4 2 4 2 2 2 3" xfId="15557"/>
    <cellStyle name="Normal 3 4 2 4 2 2 2 3 2" xfId="15558"/>
    <cellStyle name="Normal 3 4 2 4 2 2 2 3 2 2" xfId="15559"/>
    <cellStyle name="Normal 3 4 2 4 2 2 2 3 3" xfId="15560"/>
    <cellStyle name="Normal 3 4 2 4 2 2 2 4" xfId="15561"/>
    <cellStyle name="Normal 3 4 2 4 2 2 2 4 2" xfId="15562"/>
    <cellStyle name="Normal 3 4 2 4 2 2 2 5" xfId="15563"/>
    <cellStyle name="Normal 3 4 2 4 2 2 3" xfId="15564"/>
    <cellStyle name="Normal 3 4 2 4 2 2 3 2" xfId="15565"/>
    <cellStyle name="Normal 3 4 2 4 2 2 3 2 2" xfId="15566"/>
    <cellStyle name="Normal 3 4 2 4 2 2 3 2 2 2" xfId="15567"/>
    <cellStyle name="Normal 3 4 2 4 2 2 3 2 3" xfId="15568"/>
    <cellStyle name="Normal 3 4 2 4 2 2 3 3" xfId="15569"/>
    <cellStyle name="Normal 3 4 2 4 2 2 3 3 2" xfId="15570"/>
    <cellStyle name="Normal 3 4 2 4 2 2 3 4" xfId="15571"/>
    <cellStyle name="Normal 3 4 2 4 2 2 4" xfId="15572"/>
    <cellStyle name="Normal 3 4 2 4 2 2 4 2" xfId="15573"/>
    <cellStyle name="Normal 3 4 2 4 2 2 4 2 2" xfId="15574"/>
    <cellStyle name="Normal 3 4 2 4 2 2 4 3" xfId="15575"/>
    <cellStyle name="Normal 3 4 2 4 2 2 5" xfId="15576"/>
    <cellStyle name="Normal 3 4 2 4 2 2 5 2" xfId="15577"/>
    <cellStyle name="Normal 3 4 2 4 2 2 6" xfId="15578"/>
    <cellStyle name="Normal 3 4 2 4 2 3" xfId="15579"/>
    <cellStyle name="Normal 3 4 2 4 2 3 2" xfId="15580"/>
    <cellStyle name="Normal 3 4 2 4 2 3 2 2" xfId="15581"/>
    <cellStyle name="Normal 3 4 2 4 2 3 2 2 2" xfId="15582"/>
    <cellStyle name="Normal 3 4 2 4 2 3 2 2 2 2" xfId="15583"/>
    <cellStyle name="Normal 3 4 2 4 2 3 2 2 3" xfId="15584"/>
    <cellStyle name="Normal 3 4 2 4 2 3 2 3" xfId="15585"/>
    <cellStyle name="Normal 3 4 2 4 2 3 2 3 2" xfId="15586"/>
    <cellStyle name="Normal 3 4 2 4 2 3 2 4" xfId="15587"/>
    <cellStyle name="Normal 3 4 2 4 2 3 3" xfId="15588"/>
    <cellStyle name="Normal 3 4 2 4 2 3 3 2" xfId="15589"/>
    <cellStyle name="Normal 3 4 2 4 2 3 3 2 2" xfId="15590"/>
    <cellStyle name="Normal 3 4 2 4 2 3 3 3" xfId="15591"/>
    <cellStyle name="Normal 3 4 2 4 2 3 4" xfId="15592"/>
    <cellStyle name="Normal 3 4 2 4 2 3 4 2" xfId="15593"/>
    <cellStyle name="Normal 3 4 2 4 2 3 5" xfId="15594"/>
    <cellStyle name="Normal 3 4 2 4 2 4" xfId="15595"/>
    <cellStyle name="Normal 3 4 2 4 2 4 2" xfId="15596"/>
    <cellStyle name="Normal 3 4 2 4 2 4 2 2" xfId="15597"/>
    <cellStyle name="Normal 3 4 2 4 2 4 2 2 2" xfId="15598"/>
    <cellStyle name="Normal 3 4 2 4 2 4 2 3" xfId="15599"/>
    <cellStyle name="Normal 3 4 2 4 2 4 3" xfId="15600"/>
    <cellStyle name="Normal 3 4 2 4 2 4 3 2" xfId="15601"/>
    <cellStyle name="Normal 3 4 2 4 2 4 4" xfId="15602"/>
    <cellStyle name="Normal 3 4 2 4 2 5" xfId="15603"/>
    <cellStyle name="Normal 3 4 2 4 2 5 2" xfId="15604"/>
    <cellStyle name="Normal 3 4 2 4 2 5 2 2" xfId="15605"/>
    <cellStyle name="Normal 3 4 2 4 2 5 3" xfId="15606"/>
    <cellStyle name="Normal 3 4 2 4 2 6" xfId="15607"/>
    <cellStyle name="Normal 3 4 2 4 2 6 2" xfId="15608"/>
    <cellStyle name="Normal 3 4 2 4 2 7" xfId="15609"/>
    <cellStyle name="Normal 3 4 2 4 3" xfId="15610"/>
    <cellStyle name="Normal 3 4 2 4 3 2" xfId="15611"/>
    <cellStyle name="Normal 3 4 2 4 3 2 2" xfId="15612"/>
    <cellStyle name="Normal 3 4 2 4 3 2 2 2" xfId="15613"/>
    <cellStyle name="Normal 3 4 2 4 3 2 2 2 2" xfId="15614"/>
    <cellStyle name="Normal 3 4 2 4 3 2 2 2 2 2" xfId="15615"/>
    <cellStyle name="Normal 3 4 2 4 3 2 2 2 3" xfId="15616"/>
    <cellStyle name="Normal 3 4 2 4 3 2 2 3" xfId="15617"/>
    <cellStyle name="Normal 3 4 2 4 3 2 2 3 2" xfId="15618"/>
    <cellStyle name="Normal 3 4 2 4 3 2 2 4" xfId="15619"/>
    <cellStyle name="Normal 3 4 2 4 3 2 3" xfId="15620"/>
    <cellStyle name="Normal 3 4 2 4 3 2 3 2" xfId="15621"/>
    <cellStyle name="Normal 3 4 2 4 3 2 3 2 2" xfId="15622"/>
    <cellStyle name="Normal 3 4 2 4 3 2 3 3" xfId="15623"/>
    <cellStyle name="Normal 3 4 2 4 3 2 4" xfId="15624"/>
    <cellStyle name="Normal 3 4 2 4 3 2 4 2" xfId="15625"/>
    <cellStyle name="Normal 3 4 2 4 3 2 5" xfId="15626"/>
    <cellStyle name="Normal 3 4 2 4 3 3" xfId="15627"/>
    <cellStyle name="Normal 3 4 2 4 3 3 2" xfId="15628"/>
    <cellStyle name="Normal 3 4 2 4 3 3 2 2" xfId="15629"/>
    <cellStyle name="Normal 3 4 2 4 3 3 2 2 2" xfId="15630"/>
    <cellStyle name="Normal 3 4 2 4 3 3 2 3" xfId="15631"/>
    <cellStyle name="Normal 3 4 2 4 3 3 3" xfId="15632"/>
    <cellStyle name="Normal 3 4 2 4 3 3 3 2" xfId="15633"/>
    <cellStyle name="Normal 3 4 2 4 3 3 4" xfId="15634"/>
    <cellStyle name="Normal 3 4 2 4 3 4" xfId="15635"/>
    <cellStyle name="Normal 3 4 2 4 3 4 2" xfId="15636"/>
    <cellStyle name="Normal 3 4 2 4 3 4 2 2" xfId="15637"/>
    <cellStyle name="Normal 3 4 2 4 3 4 3" xfId="15638"/>
    <cellStyle name="Normal 3 4 2 4 3 5" xfId="15639"/>
    <cellStyle name="Normal 3 4 2 4 3 5 2" xfId="15640"/>
    <cellStyle name="Normal 3 4 2 4 3 6" xfId="15641"/>
    <cellStyle name="Normal 3 4 2 4 4" xfId="15642"/>
    <cellStyle name="Normal 3 4 2 4 4 2" xfId="15643"/>
    <cellStyle name="Normal 3 4 2 4 4 2 2" xfId="15644"/>
    <cellStyle name="Normal 3 4 2 4 4 2 2 2" xfId="15645"/>
    <cellStyle name="Normal 3 4 2 4 4 2 2 2 2" xfId="15646"/>
    <cellStyle name="Normal 3 4 2 4 4 2 2 3" xfId="15647"/>
    <cellStyle name="Normal 3 4 2 4 4 2 3" xfId="15648"/>
    <cellStyle name="Normal 3 4 2 4 4 2 3 2" xfId="15649"/>
    <cellStyle name="Normal 3 4 2 4 4 2 4" xfId="15650"/>
    <cellStyle name="Normal 3 4 2 4 4 3" xfId="15651"/>
    <cellStyle name="Normal 3 4 2 4 4 3 2" xfId="15652"/>
    <cellStyle name="Normal 3 4 2 4 4 3 2 2" xfId="15653"/>
    <cellStyle name="Normal 3 4 2 4 4 3 3" xfId="15654"/>
    <cellStyle name="Normal 3 4 2 4 4 4" xfId="15655"/>
    <cellStyle name="Normal 3 4 2 4 4 4 2" xfId="15656"/>
    <cellStyle name="Normal 3 4 2 4 4 5" xfId="15657"/>
    <cellStyle name="Normal 3 4 2 4 5" xfId="15658"/>
    <cellStyle name="Normal 3 4 2 4 5 2" xfId="15659"/>
    <cellStyle name="Normal 3 4 2 4 5 2 2" xfId="15660"/>
    <cellStyle name="Normal 3 4 2 4 5 2 2 2" xfId="15661"/>
    <cellStyle name="Normal 3 4 2 4 5 2 3" xfId="15662"/>
    <cellStyle name="Normal 3 4 2 4 5 3" xfId="15663"/>
    <cellStyle name="Normal 3 4 2 4 5 3 2" xfId="15664"/>
    <cellStyle name="Normal 3 4 2 4 5 4" xfId="15665"/>
    <cellStyle name="Normal 3 4 2 4 6" xfId="15666"/>
    <cellStyle name="Normal 3 4 2 4 6 2" xfId="15667"/>
    <cellStyle name="Normal 3 4 2 4 6 2 2" xfId="15668"/>
    <cellStyle name="Normal 3 4 2 4 6 3" xfId="15669"/>
    <cellStyle name="Normal 3 4 2 4 7" xfId="15670"/>
    <cellStyle name="Normal 3 4 2 4 7 2" xfId="15671"/>
    <cellStyle name="Normal 3 4 2 4 8" xfId="15672"/>
    <cellStyle name="Normal 3 4 2 5" xfId="15673"/>
    <cellStyle name="Normal 3 4 2 5 2" xfId="15674"/>
    <cellStyle name="Normal 3 4 2 5 2 2" xfId="15675"/>
    <cellStyle name="Normal 3 4 2 5 2 2 2" xfId="15676"/>
    <cellStyle name="Normal 3 4 2 5 2 2 2 2" xfId="15677"/>
    <cellStyle name="Normal 3 4 2 5 2 2 2 2 2" xfId="15678"/>
    <cellStyle name="Normal 3 4 2 5 2 2 2 2 2 2" xfId="15679"/>
    <cellStyle name="Normal 3 4 2 5 2 2 2 2 3" xfId="15680"/>
    <cellStyle name="Normal 3 4 2 5 2 2 2 3" xfId="15681"/>
    <cellStyle name="Normal 3 4 2 5 2 2 2 3 2" xfId="15682"/>
    <cellStyle name="Normal 3 4 2 5 2 2 2 4" xfId="15683"/>
    <cellStyle name="Normal 3 4 2 5 2 2 3" xfId="15684"/>
    <cellStyle name="Normal 3 4 2 5 2 2 3 2" xfId="15685"/>
    <cellStyle name="Normal 3 4 2 5 2 2 3 2 2" xfId="15686"/>
    <cellStyle name="Normal 3 4 2 5 2 2 3 3" xfId="15687"/>
    <cellStyle name="Normal 3 4 2 5 2 2 4" xfId="15688"/>
    <cellStyle name="Normal 3 4 2 5 2 2 4 2" xfId="15689"/>
    <cellStyle name="Normal 3 4 2 5 2 2 5" xfId="15690"/>
    <cellStyle name="Normal 3 4 2 5 2 3" xfId="15691"/>
    <cellStyle name="Normal 3 4 2 5 2 3 2" xfId="15692"/>
    <cellStyle name="Normal 3 4 2 5 2 3 2 2" xfId="15693"/>
    <cellStyle name="Normal 3 4 2 5 2 3 2 2 2" xfId="15694"/>
    <cellStyle name="Normal 3 4 2 5 2 3 2 3" xfId="15695"/>
    <cellStyle name="Normal 3 4 2 5 2 3 3" xfId="15696"/>
    <cellStyle name="Normal 3 4 2 5 2 3 3 2" xfId="15697"/>
    <cellStyle name="Normal 3 4 2 5 2 3 4" xfId="15698"/>
    <cellStyle name="Normal 3 4 2 5 2 4" xfId="15699"/>
    <cellStyle name="Normal 3 4 2 5 2 4 2" xfId="15700"/>
    <cellStyle name="Normal 3 4 2 5 2 4 2 2" xfId="15701"/>
    <cellStyle name="Normal 3 4 2 5 2 4 3" xfId="15702"/>
    <cellStyle name="Normal 3 4 2 5 2 5" xfId="15703"/>
    <cellStyle name="Normal 3 4 2 5 2 5 2" xfId="15704"/>
    <cellStyle name="Normal 3 4 2 5 2 6" xfId="15705"/>
    <cellStyle name="Normal 3 4 2 5 3" xfId="15706"/>
    <cellStyle name="Normal 3 4 2 5 3 2" xfId="15707"/>
    <cellStyle name="Normal 3 4 2 5 3 2 2" xfId="15708"/>
    <cellStyle name="Normal 3 4 2 5 3 2 2 2" xfId="15709"/>
    <cellStyle name="Normal 3 4 2 5 3 2 2 2 2" xfId="15710"/>
    <cellStyle name="Normal 3 4 2 5 3 2 2 3" xfId="15711"/>
    <cellStyle name="Normal 3 4 2 5 3 2 3" xfId="15712"/>
    <cellStyle name="Normal 3 4 2 5 3 2 3 2" xfId="15713"/>
    <cellStyle name="Normal 3 4 2 5 3 2 4" xfId="15714"/>
    <cellStyle name="Normal 3 4 2 5 3 3" xfId="15715"/>
    <cellStyle name="Normal 3 4 2 5 3 3 2" xfId="15716"/>
    <cellStyle name="Normal 3 4 2 5 3 3 2 2" xfId="15717"/>
    <cellStyle name="Normal 3 4 2 5 3 3 3" xfId="15718"/>
    <cellStyle name="Normal 3 4 2 5 3 4" xfId="15719"/>
    <cellStyle name="Normal 3 4 2 5 3 4 2" xfId="15720"/>
    <cellStyle name="Normal 3 4 2 5 3 5" xfId="15721"/>
    <cellStyle name="Normal 3 4 2 5 4" xfId="15722"/>
    <cellStyle name="Normal 3 4 2 5 4 2" xfId="15723"/>
    <cellStyle name="Normal 3 4 2 5 4 2 2" xfId="15724"/>
    <cellStyle name="Normal 3 4 2 5 4 2 2 2" xfId="15725"/>
    <cellStyle name="Normal 3 4 2 5 4 2 3" xfId="15726"/>
    <cellStyle name="Normal 3 4 2 5 4 3" xfId="15727"/>
    <cellStyle name="Normal 3 4 2 5 4 3 2" xfId="15728"/>
    <cellStyle name="Normal 3 4 2 5 4 4" xfId="15729"/>
    <cellStyle name="Normal 3 4 2 5 5" xfId="15730"/>
    <cellStyle name="Normal 3 4 2 5 5 2" xfId="15731"/>
    <cellStyle name="Normal 3 4 2 5 5 2 2" xfId="15732"/>
    <cellStyle name="Normal 3 4 2 5 5 3" xfId="15733"/>
    <cellStyle name="Normal 3 4 2 5 6" xfId="15734"/>
    <cellStyle name="Normal 3 4 2 5 6 2" xfId="15735"/>
    <cellStyle name="Normal 3 4 2 5 7" xfId="15736"/>
    <cellStyle name="Normal 3 4 2 6" xfId="15737"/>
    <cellStyle name="Normal 3 4 2 6 2" xfId="15738"/>
    <cellStyle name="Normal 3 4 2 6 2 2" xfId="15739"/>
    <cellStyle name="Normal 3 4 2 6 2 2 2" xfId="15740"/>
    <cellStyle name="Normal 3 4 2 6 2 2 2 2" xfId="15741"/>
    <cellStyle name="Normal 3 4 2 6 2 2 2 2 2" xfId="15742"/>
    <cellStyle name="Normal 3 4 2 6 2 2 2 3" xfId="15743"/>
    <cellStyle name="Normal 3 4 2 6 2 2 3" xfId="15744"/>
    <cellStyle name="Normal 3 4 2 6 2 2 3 2" xfId="15745"/>
    <cellStyle name="Normal 3 4 2 6 2 2 4" xfId="15746"/>
    <cellStyle name="Normal 3 4 2 6 2 3" xfId="15747"/>
    <cellStyle name="Normal 3 4 2 6 2 3 2" xfId="15748"/>
    <cellStyle name="Normal 3 4 2 6 2 3 2 2" xfId="15749"/>
    <cellStyle name="Normal 3 4 2 6 2 3 3" xfId="15750"/>
    <cellStyle name="Normal 3 4 2 6 2 4" xfId="15751"/>
    <cellStyle name="Normal 3 4 2 6 2 4 2" xfId="15752"/>
    <cellStyle name="Normal 3 4 2 6 2 5" xfId="15753"/>
    <cellStyle name="Normal 3 4 2 6 3" xfId="15754"/>
    <cellStyle name="Normal 3 4 2 6 3 2" xfId="15755"/>
    <cellStyle name="Normal 3 4 2 6 3 2 2" xfId="15756"/>
    <cellStyle name="Normal 3 4 2 6 3 2 2 2" xfId="15757"/>
    <cellStyle name="Normal 3 4 2 6 3 2 3" xfId="15758"/>
    <cellStyle name="Normal 3 4 2 6 3 3" xfId="15759"/>
    <cellStyle name="Normal 3 4 2 6 3 3 2" xfId="15760"/>
    <cellStyle name="Normal 3 4 2 6 3 4" xfId="15761"/>
    <cellStyle name="Normal 3 4 2 6 4" xfId="15762"/>
    <cellStyle name="Normal 3 4 2 6 4 2" xfId="15763"/>
    <cellStyle name="Normal 3 4 2 6 4 2 2" xfId="15764"/>
    <cellStyle name="Normal 3 4 2 6 4 3" xfId="15765"/>
    <cellStyle name="Normal 3 4 2 6 5" xfId="15766"/>
    <cellStyle name="Normal 3 4 2 6 5 2" xfId="15767"/>
    <cellStyle name="Normal 3 4 2 6 6" xfId="15768"/>
    <cellStyle name="Normal 3 4 2 7" xfId="15769"/>
    <cellStyle name="Normal 3 4 2 7 2" xfId="15770"/>
    <cellStyle name="Normal 3 4 2 7 2 2" xfId="15771"/>
    <cellStyle name="Normal 3 4 2 7 2 2 2" xfId="15772"/>
    <cellStyle name="Normal 3 4 2 7 2 2 2 2" xfId="15773"/>
    <cellStyle name="Normal 3 4 2 7 2 2 3" xfId="15774"/>
    <cellStyle name="Normal 3 4 2 7 2 3" xfId="15775"/>
    <cellStyle name="Normal 3 4 2 7 2 3 2" xfId="15776"/>
    <cellStyle name="Normal 3 4 2 7 2 4" xfId="15777"/>
    <cellStyle name="Normal 3 4 2 7 3" xfId="15778"/>
    <cellStyle name="Normal 3 4 2 7 3 2" xfId="15779"/>
    <cellStyle name="Normal 3 4 2 7 3 2 2" xfId="15780"/>
    <cellStyle name="Normal 3 4 2 7 3 3" xfId="15781"/>
    <cellStyle name="Normal 3 4 2 7 4" xfId="15782"/>
    <cellStyle name="Normal 3 4 2 7 4 2" xfId="15783"/>
    <cellStyle name="Normal 3 4 2 7 5" xfId="15784"/>
    <cellStyle name="Normal 3 4 2 8" xfId="15785"/>
    <cellStyle name="Normal 3 4 2 8 2" xfId="15786"/>
    <cellStyle name="Normal 3 4 2 8 2 2" xfId="15787"/>
    <cellStyle name="Normal 3 4 2 8 2 2 2" xfId="15788"/>
    <cellStyle name="Normal 3 4 2 8 2 3" xfId="15789"/>
    <cellStyle name="Normal 3 4 2 8 3" xfId="15790"/>
    <cellStyle name="Normal 3 4 2 8 3 2" xfId="15791"/>
    <cellStyle name="Normal 3 4 2 8 4" xfId="15792"/>
    <cellStyle name="Normal 3 4 2 9" xfId="15793"/>
    <cellStyle name="Normal 3 4 2 9 2" xfId="15794"/>
    <cellStyle name="Normal 3 4 2 9 2 2" xfId="15795"/>
    <cellStyle name="Normal 3 4 2 9 3" xfId="15796"/>
    <cellStyle name="Normal 3 4 3" xfId="15797"/>
    <cellStyle name="Normal 3 4 3 10" xfId="15798"/>
    <cellStyle name="Normal 3 4 3 2" xfId="15799"/>
    <cellStyle name="Normal 3 4 3 2 2" xfId="15800"/>
    <cellStyle name="Normal 3 4 3 2 2 2" xfId="15801"/>
    <cellStyle name="Normal 3 4 3 2 2 2 2" xfId="15802"/>
    <cellStyle name="Normal 3 4 3 2 2 2 2 2" xfId="15803"/>
    <cellStyle name="Normal 3 4 3 2 2 2 2 2 2" xfId="15804"/>
    <cellStyle name="Normal 3 4 3 2 2 2 2 2 2 2" xfId="15805"/>
    <cellStyle name="Normal 3 4 3 2 2 2 2 2 2 2 2" xfId="15806"/>
    <cellStyle name="Normal 3 4 3 2 2 2 2 2 2 2 2 2" xfId="15807"/>
    <cellStyle name="Normal 3 4 3 2 2 2 2 2 2 2 3" xfId="15808"/>
    <cellStyle name="Normal 3 4 3 2 2 2 2 2 2 3" xfId="15809"/>
    <cellStyle name="Normal 3 4 3 2 2 2 2 2 2 3 2" xfId="15810"/>
    <cellStyle name="Normal 3 4 3 2 2 2 2 2 2 4" xfId="15811"/>
    <cellStyle name="Normal 3 4 3 2 2 2 2 2 3" xfId="15812"/>
    <cellStyle name="Normal 3 4 3 2 2 2 2 2 3 2" xfId="15813"/>
    <cellStyle name="Normal 3 4 3 2 2 2 2 2 3 2 2" xfId="15814"/>
    <cellStyle name="Normal 3 4 3 2 2 2 2 2 3 3" xfId="15815"/>
    <cellStyle name="Normal 3 4 3 2 2 2 2 2 4" xfId="15816"/>
    <cellStyle name="Normal 3 4 3 2 2 2 2 2 4 2" xfId="15817"/>
    <cellStyle name="Normal 3 4 3 2 2 2 2 2 5" xfId="15818"/>
    <cellStyle name="Normal 3 4 3 2 2 2 2 3" xfId="15819"/>
    <cellStyle name="Normal 3 4 3 2 2 2 2 3 2" xfId="15820"/>
    <cellStyle name="Normal 3 4 3 2 2 2 2 3 2 2" xfId="15821"/>
    <cellStyle name="Normal 3 4 3 2 2 2 2 3 2 2 2" xfId="15822"/>
    <cellStyle name="Normal 3 4 3 2 2 2 2 3 2 3" xfId="15823"/>
    <cellStyle name="Normal 3 4 3 2 2 2 2 3 3" xfId="15824"/>
    <cellStyle name="Normal 3 4 3 2 2 2 2 3 3 2" xfId="15825"/>
    <cellStyle name="Normal 3 4 3 2 2 2 2 3 4" xfId="15826"/>
    <cellStyle name="Normal 3 4 3 2 2 2 2 4" xfId="15827"/>
    <cellStyle name="Normal 3 4 3 2 2 2 2 4 2" xfId="15828"/>
    <cellStyle name="Normal 3 4 3 2 2 2 2 4 2 2" xfId="15829"/>
    <cellStyle name="Normal 3 4 3 2 2 2 2 4 3" xfId="15830"/>
    <cellStyle name="Normal 3 4 3 2 2 2 2 5" xfId="15831"/>
    <cellStyle name="Normal 3 4 3 2 2 2 2 5 2" xfId="15832"/>
    <cellStyle name="Normal 3 4 3 2 2 2 2 6" xfId="15833"/>
    <cellStyle name="Normal 3 4 3 2 2 2 3" xfId="15834"/>
    <cellStyle name="Normal 3 4 3 2 2 2 3 2" xfId="15835"/>
    <cellStyle name="Normal 3 4 3 2 2 2 3 2 2" xfId="15836"/>
    <cellStyle name="Normal 3 4 3 2 2 2 3 2 2 2" xfId="15837"/>
    <cellStyle name="Normal 3 4 3 2 2 2 3 2 2 2 2" xfId="15838"/>
    <cellStyle name="Normal 3 4 3 2 2 2 3 2 2 3" xfId="15839"/>
    <cellStyle name="Normal 3 4 3 2 2 2 3 2 3" xfId="15840"/>
    <cellStyle name="Normal 3 4 3 2 2 2 3 2 3 2" xfId="15841"/>
    <cellStyle name="Normal 3 4 3 2 2 2 3 2 4" xfId="15842"/>
    <cellStyle name="Normal 3 4 3 2 2 2 3 3" xfId="15843"/>
    <cellStyle name="Normal 3 4 3 2 2 2 3 3 2" xfId="15844"/>
    <cellStyle name="Normal 3 4 3 2 2 2 3 3 2 2" xfId="15845"/>
    <cellStyle name="Normal 3 4 3 2 2 2 3 3 3" xfId="15846"/>
    <cellStyle name="Normal 3 4 3 2 2 2 3 4" xfId="15847"/>
    <cellStyle name="Normal 3 4 3 2 2 2 3 4 2" xfId="15848"/>
    <cellStyle name="Normal 3 4 3 2 2 2 3 5" xfId="15849"/>
    <cellStyle name="Normal 3 4 3 2 2 2 4" xfId="15850"/>
    <cellStyle name="Normal 3 4 3 2 2 2 4 2" xfId="15851"/>
    <cellStyle name="Normal 3 4 3 2 2 2 4 2 2" xfId="15852"/>
    <cellStyle name="Normal 3 4 3 2 2 2 4 2 2 2" xfId="15853"/>
    <cellStyle name="Normal 3 4 3 2 2 2 4 2 3" xfId="15854"/>
    <cellStyle name="Normal 3 4 3 2 2 2 4 3" xfId="15855"/>
    <cellStyle name="Normal 3 4 3 2 2 2 4 3 2" xfId="15856"/>
    <cellStyle name="Normal 3 4 3 2 2 2 4 4" xfId="15857"/>
    <cellStyle name="Normal 3 4 3 2 2 2 5" xfId="15858"/>
    <cellStyle name="Normal 3 4 3 2 2 2 5 2" xfId="15859"/>
    <cellStyle name="Normal 3 4 3 2 2 2 5 2 2" xfId="15860"/>
    <cellStyle name="Normal 3 4 3 2 2 2 5 3" xfId="15861"/>
    <cellStyle name="Normal 3 4 3 2 2 2 6" xfId="15862"/>
    <cellStyle name="Normal 3 4 3 2 2 2 6 2" xfId="15863"/>
    <cellStyle name="Normal 3 4 3 2 2 2 7" xfId="15864"/>
    <cellStyle name="Normal 3 4 3 2 2 3" xfId="15865"/>
    <cellStyle name="Normal 3 4 3 2 2 3 2" xfId="15866"/>
    <cellStyle name="Normal 3 4 3 2 2 3 2 2" xfId="15867"/>
    <cellStyle name="Normal 3 4 3 2 2 3 2 2 2" xfId="15868"/>
    <cellStyle name="Normal 3 4 3 2 2 3 2 2 2 2" xfId="15869"/>
    <cellStyle name="Normal 3 4 3 2 2 3 2 2 2 2 2" xfId="15870"/>
    <cellStyle name="Normal 3 4 3 2 2 3 2 2 2 3" xfId="15871"/>
    <cellStyle name="Normal 3 4 3 2 2 3 2 2 3" xfId="15872"/>
    <cellStyle name="Normal 3 4 3 2 2 3 2 2 3 2" xfId="15873"/>
    <cellStyle name="Normal 3 4 3 2 2 3 2 2 4" xfId="15874"/>
    <cellStyle name="Normal 3 4 3 2 2 3 2 3" xfId="15875"/>
    <cellStyle name="Normal 3 4 3 2 2 3 2 3 2" xfId="15876"/>
    <cellStyle name="Normal 3 4 3 2 2 3 2 3 2 2" xfId="15877"/>
    <cellStyle name="Normal 3 4 3 2 2 3 2 3 3" xfId="15878"/>
    <cellStyle name="Normal 3 4 3 2 2 3 2 4" xfId="15879"/>
    <cellStyle name="Normal 3 4 3 2 2 3 2 4 2" xfId="15880"/>
    <cellStyle name="Normal 3 4 3 2 2 3 2 5" xfId="15881"/>
    <cellStyle name="Normal 3 4 3 2 2 3 3" xfId="15882"/>
    <cellStyle name="Normal 3 4 3 2 2 3 3 2" xfId="15883"/>
    <cellStyle name="Normal 3 4 3 2 2 3 3 2 2" xfId="15884"/>
    <cellStyle name="Normal 3 4 3 2 2 3 3 2 2 2" xfId="15885"/>
    <cellStyle name="Normal 3 4 3 2 2 3 3 2 3" xfId="15886"/>
    <cellStyle name="Normal 3 4 3 2 2 3 3 3" xfId="15887"/>
    <cellStyle name="Normal 3 4 3 2 2 3 3 3 2" xfId="15888"/>
    <cellStyle name="Normal 3 4 3 2 2 3 3 4" xfId="15889"/>
    <cellStyle name="Normal 3 4 3 2 2 3 4" xfId="15890"/>
    <cellStyle name="Normal 3 4 3 2 2 3 4 2" xfId="15891"/>
    <cellStyle name="Normal 3 4 3 2 2 3 4 2 2" xfId="15892"/>
    <cellStyle name="Normal 3 4 3 2 2 3 4 3" xfId="15893"/>
    <cellStyle name="Normal 3 4 3 2 2 3 5" xfId="15894"/>
    <cellStyle name="Normal 3 4 3 2 2 3 5 2" xfId="15895"/>
    <cellStyle name="Normal 3 4 3 2 2 3 6" xfId="15896"/>
    <cellStyle name="Normal 3 4 3 2 2 4" xfId="15897"/>
    <cellStyle name="Normal 3 4 3 2 2 4 2" xfId="15898"/>
    <cellStyle name="Normal 3 4 3 2 2 4 2 2" xfId="15899"/>
    <cellStyle name="Normal 3 4 3 2 2 4 2 2 2" xfId="15900"/>
    <cellStyle name="Normal 3 4 3 2 2 4 2 2 2 2" xfId="15901"/>
    <cellStyle name="Normal 3 4 3 2 2 4 2 2 3" xfId="15902"/>
    <cellStyle name="Normal 3 4 3 2 2 4 2 3" xfId="15903"/>
    <cellStyle name="Normal 3 4 3 2 2 4 2 3 2" xfId="15904"/>
    <cellStyle name="Normal 3 4 3 2 2 4 2 4" xfId="15905"/>
    <cellStyle name="Normal 3 4 3 2 2 4 3" xfId="15906"/>
    <cellStyle name="Normal 3 4 3 2 2 4 3 2" xfId="15907"/>
    <cellStyle name="Normal 3 4 3 2 2 4 3 2 2" xfId="15908"/>
    <cellStyle name="Normal 3 4 3 2 2 4 3 3" xfId="15909"/>
    <cellStyle name="Normal 3 4 3 2 2 4 4" xfId="15910"/>
    <cellStyle name="Normal 3 4 3 2 2 4 4 2" xfId="15911"/>
    <cellStyle name="Normal 3 4 3 2 2 4 5" xfId="15912"/>
    <cellStyle name="Normal 3 4 3 2 2 5" xfId="15913"/>
    <cellStyle name="Normal 3 4 3 2 2 5 2" xfId="15914"/>
    <cellStyle name="Normal 3 4 3 2 2 5 2 2" xfId="15915"/>
    <cellStyle name="Normal 3 4 3 2 2 5 2 2 2" xfId="15916"/>
    <cellStyle name="Normal 3 4 3 2 2 5 2 3" xfId="15917"/>
    <cellStyle name="Normal 3 4 3 2 2 5 3" xfId="15918"/>
    <cellStyle name="Normal 3 4 3 2 2 5 3 2" xfId="15919"/>
    <cellStyle name="Normal 3 4 3 2 2 5 4" xfId="15920"/>
    <cellStyle name="Normal 3 4 3 2 2 6" xfId="15921"/>
    <cellStyle name="Normal 3 4 3 2 2 6 2" xfId="15922"/>
    <cellStyle name="Normal 3 4 3 2 2 6 2 2" xfId="15923"/>
    <cellStyle name="Normal 3 4 3 2 2 6 3" xfId="15924"/>
    <cellStyle name="Normal 3 4 3 2 2 7" xfId="15925"/>
    <cellStyle name="Normal 3 4 3 2 2 7 2" xfId="15926"/>
    <cellStyle name="Normal 3 4 3 2 2 8" xfId="15927"/>
    <cellStyle name="Normal 3 4 3 2 3" xfId="15928"/>
    <cellStyle name="Normal 3 4 3 2 3 2" xfId="15929"/>
    <cellStyle name="Normal 3 4 3 2 3 2 2" xfId="15930"/>
    <cellStyle name="Normal 3 4 3 2 3 2 2 2" xfId="15931"/>
    <cellStyle name="Normal 3 4 3 2 3 2 2 2 2" xfId="15932"/>
    <cellStyle name="Normal 3 4 3 2 3 2 2 2 2 2" xfId="15933"/>
    <cellStyle name="Normal 3 4 3 2 3 2 2 2 2 2 2" xfId="15934"/>
    <cellStyle name="Normal 3 4 3 2 3 2 2 2 2 3" xfId="15935"/>
    <cellStyle name="Normal 3 4 3 2 3 2 2 2 3" xfId="15936"/>
    <cellStyle name="Normal 3 4 3 2 3 2 2 2 3 2" xfId="15937"/>
    <cellStyle name="Normal 3 4 3 2 3 2 2 2 4" xfId="15938"/>
    <cellStyle name="Normal 3 4 3 2 3 2 2 3" xfId="15939"/>
    <cellStyle name="Normal 3 4 3 2 3 2 2 3 2" xfId="15940"/>
    <cellStyle name="Normal 3 4 3 2 3 2 2 3 2 2" xfId="15941"/>
    <cellStyle name="Normal 3 4 3 2 3 2 2 3 3" xfId="15942"/>
    <cellStyle name="Normal 3 4 3 2 3 2 2 4" xfId="15943"/>
    <cellStyle name="Normal 3 4 3 2 3 2 2 4 2" xfId="15944"/>
    <cellStyle name="Normal 3 4 3 2 3 2 2 5" xfId="15945"/>
    <cellStyle name="Normal 3 4 3 2 3 2 3" xfId="15946"/>
    <cellStyle name="Normal 3 4 3 2 3 2 3 2" xfId="15947"/>
    <cellStyle name="Normal 3 4 3 2 3 2 3 2 2" xfId="15948"/>
    <cellStyle name="Normal 3 4 3 2 3 2 3 2 2 2" xfId="15949"/>
    <cellStyle name="Normal 3 4 3 2 3 2 3 2 3" xfId="15950"/>
    <cellStyle name="Normal 3 4 3 2 3 2 3 3" xfId="15951"/>
    <cellStyle name="Normal 3 4 3 2 3 2 3 3 2" xfId="15952"/>
    <cellStyle name="Normal 3 4 3 2 3 2 3 4" xfId="15953"/>
    <cellStyle name="Normal 3 4 3 2 3 2 4" xfId="15954"/>
    <cellStyle name="Normal 3 4 3 2 3 2 4 2" xfId="15955"/>
    <cellStyle name="Normal 3 4 3 2 3 2 4 2 2" xfId="15956"/>
    <cellStyle name="Normal 3 4 3 2 3 2 4 3" xfId="15957"/>
    <cellStyle name="Normal 3 4 3 2 3 2 5" xfId="15958"/>
    <cellStyle name="Normal 3 4 3 2 3 2 5 2" xfId="15959"/>
    <cellStyle name="Normal 3 4 3 2 3 2 6" xfId="15960"/>
    <cellStyle name="Normal 3 4 3 2 3 3" xfId="15961"/>
    <cellStyle name="Normal 3 4 3 2 3 3 2" xfId="15962"/>
    <cellStyle name="Normal 3 4 3 2 3 3 2 2" xfId="15963"/>
    <cellStyle name="Normal 3 4 3 2 3 3 2 2 2" xfId="15964"/>
    <cellStyle name="Normal 3 4 3 2 3 3 2 2 2 2" xfId="15965"/>
    <cellStyle name="Normal 3 4 3 2 3 3 2 2 3" xfId="15966"/>
    <cellStyle name="Normal 3 4 3 2 3 3 2 3" xfId="15967"/>
    <cellStyle name="Normal 3 4 3 2 3 3 2 3 2" xfId="15968"/>
    <cellStyle name="Normal 3 4 3 2 3 3 2 4" xfId="15969"/>
    <cellStyle name="Normal 3 4 3 2 3 3 3" xfId="15970"/>
    <cellStyle name="Normal 3 4 3 2 3 3 3 2" xfId="15971"/>
    <cellStyle name="Normal 3 4 3 2 3 3 3 2 2" xfId="15972"/>
    <cellStyle name="Normal 3 4 3 2 3 3 3 3" xfId="15973"/>
    <cellStyle name="Normal 3 4 3 2 3 3 4" xfId="15974"/>
    <cellStyle name="Normal 3 4 3 2 3 3 4 2" xfId="15975"/>
    <cellStyle name="Normal 3 4 3 2 3 3 5" xfId="15976"/>
    <cellStyle name="Normal 3 4 3 2 3 4" xfId="15977"/>
    <cellStyle name="Normal 3 4 3 2 3 4 2" xfId="15978"/>
    <cellStyle name="Normal 3 4 3 2 3 4 2 2" xfId="15979"/>
    <cellStyle name="Normal 3 4 3 2 3 4 2 2 2" xfId="15980"/>
    <cellStyle name="Normal 3 4 3 2 3 4 2 3" xfId="15981"/>
    <cellStyle name="Normal 3 4 3 2 3 4 3" xfId="15982"/>
    <cellStyle name="Normal 3 4 3 2 3 4 3 2" xfId="15983"/>
    <cellStyle name="Normal 3 4 3 2 3 4 4" xfId="15984"/>
    <cellStyle name="Normal 3 4 3 2 3 5" xfId="15985"/>
    <cellStyle name="Normal 3 4 3 2 3 5 2" xfId="15986"/>
    <cellStyle name="Normal 3 4 3 2 3 5 2 2" xfId="15987"/>
    <cellStyle name="Normal 3 4 3 2 3 5 3" xfId="15988"/>
    <cellStyle name="Normal 3 4 3 2 3 6" xfId="15989"/>
    <cellStyle name="Normal 3 4 3 2 3 6 2" xfId="15990"/>
    <cellStyle name="Normal 3 4 3 2 3 7" xfId="15991"/>
    <cellStyle name="Normal 3 4 3 2 4" xfId="15992"/>
    <cellStyle name="Normal 3 4 3 2 4 2" xfId="15993"/>
    <cellStyle name="Normal 3 4 3 2 4 2 2" xfId="15994"/>
    <cellStyle name="Normal 3 4 3 2 4 2 2 2" xfId="15995"/>
    <cellStyle name="Normal 3 4 3 2 4 2 2 2 2" xfId="15996"/>
    <cellStyle name="Normal 3 4 3 2 4 2 2 2 2 2" xfId="15997"/>
    <cellStyle name="Normal 3 4 3 2 4 2 2 2 3" xfId="15998"/>
    <cellStyle name="Normal 3 4 3 2 4 2 2 3" xfId="15999"/>
    <cellStyle name="Normal 3 4 3 2 4 2 2 3 2" xfId="16000"/>
    <cellStyle name="Normal 3 4 3 2 4 2 2 4" xfId="16001"/>
    <cellStyle name="Normal 3 4 3 2 4 2 3" xfId="16002"/>
    <cellStyle name="Normal 3 4 3 2 4 2 3 2" xfId="16003"/>
    <cellStyle name="Normal 3 4 3 2 4 2 3 2 2" xfId="16004"/>
    <cellStyle name="Normal 3 4 3 2 4 2 3 3" xfId="16005"/>
    <cellStyle name="Normal 3 4 3 2 4 2 4" xfId="16006"/>
    <cellStyle name="Normal 3 4 3 2 4 2 4 2" xfId="16007"/>
    <cellStyle name="Normal 3 4 3 2 4 2 5" xfId="16008"/>
    <cellStyle name="Normal 3 4 3 2 4 3" xfId="16009"/>
    <cellStyle name="Normal 3 4 3 2 4 3 2" xfId="16010"/>
    <cellStyle name="Normal 3 4 3 2 4 3 2 2" xfId="16011"/>
    <cellStyle name="Normal 3 4 3 2 4 3 2 2 2" xfId="16012"/>
    <cellStyle name="Normal 3 4 3 2 4 3 2 3" xfId="16013"/>
    <cellStyle name="Normal 3 4 3 2 4 3 3" xfId="16014"/>
    <cellStyle name="Normal 3 4 3 2 4 3 3 2" xfId="16015"/>
    <cellStyle name="Normal 3 4 3 2 4 3 4" xfId="16016"/>
    <cellStyle name="Normal 3 4 3 2 4 4" xfId="16017"/>
    <cellStyle name="Normal 3 4 3 2 4 4 2" xfId="16018"/>
    <cellStyle name="Normal 3 4 3 2 4 4 2 2" xfId="16019"/>
    <cellStyle name="Normal 3 4 3 2 4 4 3" xfId="16020"/>
    <cellStyle name="Normal 3 4 3 2 4 5" xfId="16021"/>
    <cellStyle name="Normal 3 4 3 2 4 5 2" xfId="16022"/>
    <cellStyle name="Normal 3 4 3 2 4 6" xfId="16023"/>
    <cellStyle name="Normal 3 4 3 2 5" xfId="16024"/>
    <cellStyle name="Normal 3 4 3 2 5 2" xfId="16025"/>
    <cellStyle name="Normal 3 4 3 2 5 2 2" xfId="16026"/>
    <cellStyle name="Normal 3 4 3 2 5 2 2 2" xfId="16027"/>
    <cellStyle name="Normal 3 4 3 2 5 2 2 2 2" xfId="16028"/>
    <cellStyle name="Normal 3 4 3 2 5 2 2 3" xfId="16029"/>
    <cellStyle name="Normal 3 4 3 2 5 2 3" xfId="16030"/>
    <cellStyle name="Normal 3 4 3 2 5 2 3 2" xfId="16031"/>
    <cellStyle name="Normal 3 4 3 2 5 2 4" xfId="16032"/>
    <cellStyle name="Normal 3 4 3 2 5 3" xfId="16033"/>
    <cellStyle name="Normal 3 4 3 2 5 3 2" xfId="16034"/>
    <cellStyle name="Normal 3 4 3 2 5 3 2 2" xfId="16035"/>
    <cellStyle name="Normal 3 4 3 2 5 3 3" xfId="16036"/>
    <cellStyle name="Normal 3 4 3 2 5 4" xfId="16037"/>
    <cellStyle name="Normal 3 4 3 2 5 4 2" xfId="16038"/>
    <cellStyle name="Normal 3 4 3 2 5 5" xfId="16039"/>
    <cellStyle name="Normal 3 4 3 2 6" xfId="16040"/>
    <cellStyle name="Normal 3 4 3 2 6 2" xfId="16041"/>
    <cellStyle name="Normal 3 4 3 2 6 2 2" xfId="16042"/>
    <cellStyle name="Normal 3 4 3 2 6 2 2 2" xfId="16043"/>
    <cellStyle name="Normal 3 4 3 2 6 2 3" xfId="16044"/>
    <cellStyle name="Normal 3 4 3 2 6 3" xfId="16045"/>
    <cellStyle name="Normal 3 4 3 2 6 3 2" xfId="16046"/>
    <cellStyle name="Normal 3 4 3 2 6 4" xfId="16047"/>
    <cellStyle name="Normal 3 4 3 2 7" xfId="16048"/>
    <cellStyle name="Normal 3 4 3 2 7 2" xfId="16049"/>
    <cellStyle name="Normal 3 4 3 2 7 2 2" xfId="16050"/>
    <cellStyle name="Normal 3 4 3 2 7 3" xfId="16051"/>
    <cellStyle name="Normal 3 4 3 2 8" xfId="16052"/>
    <cellStyle name="Normal 3 4 3 2 8 2" xfId="16053"/>
    <cellStyle name="Normal 3 4 3 2 9" xfId="16054"/>
    <cellStyle name="Normal 3 4 3 3" xfId="16055"/>
    <cellStyle name="Normal 3 4 3 3 2" xfId="16056"/>
    <cellStyle name="Normal 3 4 3 3 2 2" xfId="16057"/>
    <cellStyle name="Normal 3 4 3 3 2 2 2" xfId="16058"/>
    <cellStyle name="Normal 3 4 3 3 2 2 2 2" xfId="16059"/>
    <cellStyle name="Normal 3 4 3 3 2 2 2 2 2" xfId="16060"/>
    <cellStyle name="Normal 3 4 3 3 2 2 2 2 2 2" xfId="16061"/>
    <cellStyle name="Normal 3 4 3 3 2 2 2 2 2 2 2" xfId="16062"/>
    <cellStyle name="Normal 3 4 3 3 2 2 2 2 2 3" xfId="16063"/>
    <cellStyle name="Normal 3 4 3 3 2 2 2 2 3" xfId="16064"/>
    <cellStyle name="Normal 3 4 3 3 2 2 2 2 3 2" xfId="16065"/>
    <cellStyle name="Normal 3 4 3 3 2 2 2 2 4" xfId="16066"/>
    <cellStyle name="Normal 3 4 3 3 2 2 2 3" xfId="16067"/>
    <cellStyle name="Normal 3 4 3 3 2 2 2 3 2" xfId="16068"/>
    <cellStyle name="Normal 3 4 3 3 2 2 2 3 2 2" xfId="16069"/>
    <cellStyle name="Normal 3 4 3 3 2 2 2 3 3" xfId="16070"/>
    <cellStyle name="Normal 3 4 3 3 2 2 2 4" xfId="16071"/>
    <cellStyle name="Normal 3 4 3 3 2 2 2 4 2" xfId="16072"/>
    <cellStyle name="Normal 3 4 3 3 2 2 2 5" xfId="16073"/>
    <cellStyle name="Normal 3 4 3 3 2 2 3" xfId="16074"/>
    <cellStyle name="Normal 3 4 3 3 2 2 3 2" xfId="16075"/>
    <cellStyle name="Normal 3 4 3 3 2 2 3 2 2" xfId="16076"/>
    <cellStyle name="Normal 3 4 3 3 2 2 3 2 2 2" xfId="16077"/>
    <cellStyle name="Normal 3 4 3 3 2 2 3 2 3" xfId="16078"/>
    <cellStyle name="Normal 3 4 3 3 2 2 3 3" xfId="16079"/>
    <cellStyle name="Normal 3 4 3 3 2 2 3 3 2" xfId="16080"/>
    <cellStyle name="Normal 3 4 3 3 2 2 3 4" xfId="16081"/>
    <cellStyle name="Normal 3 4 3 3 2 2 4" xfId="16082"/>
    <cellStyle name="Normal 3 4 3 3 2 2 4 2" xfId="16083"/>
    <cellStyle name="Normal 3 4 3 3 2 2 4 2 2" xfId="16084"/>
    <cellStyle name="Normal 3 4 3 3 2 2 4 3" xfId="16085"/>
    <cellStyle name="Normal 3 4 3 3 2 2 5" xfId="16086"/>
    <cellStyle name="Normal 3 4 3 3 2 2 5 2" xfId="16087"/>
    <cellStyle name="Normal 3 4 3 3 2 2 6" xfId="16088"/>
    <cellStyle name="Normal 3 4 3 3 2 3" xfId="16089"/>
    <cellStyle name="Normal 3 4 3 3 2 3 2" xfId="16090"/>
    <cellStyle name="Normal 3 4 3 3 2 3 2 2" xfId="16091"/>
    <cellStyle name="Normal 3 4 3 3 2 3 2 2 2" xfId="16092"/>
    <cellStyle name="Normal 3 4 3 3 2 3 2 2 2 2" xfId="16093"/>
    <cellStyle name="Normal 3 4 3 3 2 3 2 2 3" xfId="16094"/>
    <cellStyle name="Normal 3 4 3 3 2 3 2 3" xfId="16095"/>
    <cellStyle name="Normal 3 4 3 3 2 3 2 3 2" xfId="16096"/>
    <cellStyle name="Normal 3 4 3 3 2 3 2 4" xfId="16097"/>
    <cellStyle name="Normal 3 4 3 3 2 3 3" xfId="16098"/>
    <cellStyle name="Normal 3 4 3 3 2 3 3 2" xfId="16099"/>
    <cellStyle name="Normal 3 4 3 3 2 3 3 2 2" xfId="16100"/>
    <cellStyle name="Normal 3 4 3 3 2 3 3 3" xfId="16101"/>
    <cellStyle name="Normal 3 4 3 3 2 3 4" xfId="16102"/>
    <cellStyle name="Normal 3 4 3 3 2 3 4 2" xfId="16103"/>
    <cellStyle name="Normal 3 4 3 3 2 3 5" xfId="16104"/>
    <cellStyle name="Normal 3 4 3 3 2 4" xfId="16105"/>
    <cellStyle name="Normal 3 4 3 3 2 4 2" xfId="16106"/>
    <cellStyle name="Normal 3 4 3 3 2 4 2 2" xfId="16107"/>
    <cellStyle name="Normal 3 4 3 3 2 4 2 2 2" xfId="16108"/>
    <cellStyle name="Normal 3 4 3 3 2 4 2 3" xfId="16109"/>
    <cellStyle name="Normal 3 4 3 3 2 4 3" xfId="16110"/>
    <cellStyle name="Normal 3 4 3 3 2 4 3 2" xfId="16111"/>
    <cellStyle name="Normal 3 4 3 3 2 4 4" xfId="16112"/>
    <cellStyle name="Normal 3 4 3 3 2 5" xfId="16113"/>
    <cellStyle name="Normal 3 4 3 3 2 5 2" xfId="16114"/>
    <cellStyle name="Normal 3 4 3 3 2 5 2 2" xfId="16115"/>
    <cellStyle name="Normal 3 4 3 3 2 5 3" xfId="16116"/>
    <cellStyle name="Normal 3 4 3 3 2 6" xfId="16117"/>
    <cellStyle name="Normal 3 4 3 3 2 6 2" xfId="16118"/>
    <cellStyle name="Normal 3 4 3 3 2 7" xfId="16119"/>
    <cellStyle name="Normal 3 4 3 3 3" xfId="16120"/>
    <cellStyle name="Normal 3 4 3 3 3 2" xfId="16121"/>
    <cellStyle name="Normal 3 4 3 3 3 2 2" xfId="16122"/>
    <cellStyle name="Normal 3 4 3 3 3 2 2 2" xfId="16123"/>
    <cellStyle name="Normal 3 4 3 3 3 2 2 2 2" xfId="16124"/>
    <cellStyle name="Normal 3 4 3 3 3 2 2 2 2 2" xfId="16125"/>
    <cellStyle name="Normal 3 4 3 3 3 2 2 2 3" xfId="16126"/>
    <cellStyle name="Normal 3 4 3 3 3 2 2 3" xfId="16127"/>
    <cellStyle name="Normal 3 4 3 3 3 2 2 3 2" xfId="16128"/>
    <cellStyle name="Normal 3 4 3 3 3 2 2 4" xfId="16129"/>
    <cellStyle name="Normal 3 4 3 3 3 2 3" xfId="16130"/>
    <cellStyle name="Normal 3 4 3 3 3 2 3 2" xfId="16131"/>
    <cellStyle name="Normal 3 4 3 3 3 2 3 2 2" xfId="16132"/>
    <cellStyle name="Normal 3 4 3 3 3 2 3 3" xfId="16133"/>
    <cellStyle name="Normal 3 4 3 3 3 2 4" xfId="16134"/>
    <cellStyle name="Normal 3 4 3 3 3 2 4 2" xfId="16135"/>
    <cellStyle name="Normal 3 4 3 3 3 2 5" xfId="16136"/>
    <cellStyle name="Normal 3 4 3 3 3 3" xfId="16137"/>
    <cellStyle name="Normal 3 4 3 3 3 3 2" xfId="16138"/>
    <cellStyle name="Normal 3 4 3 3 3 3 2 2" xfId="16139"/>
    <cellStyle name="Normal 3 4 3 3 3 3 2 2 2" xfId="16140"/>
    <cellStyle name="Normal 3 4 3 3 3 3 2 3" xfId="16141"/>
    <cellStyle name="Normal 3 4 3 3 3 3 3" xfId="16142"/>
    <cellStyle name="Normal 3 4 3 3 3 3 3 2" xfId="16143"/>
    <cellStyle name="Normal 3 4 3 3 3 3 4" xfId="16144"/>
    <cellStyle name="Normal 3 4 3 3 3 4" xfId="16145"/>
    <cellStyle name="Normal 3 4 3 3 3 4 2" xfId="16146"/>
    <cellStyle name="Normal 3 4 3 3 3 4 2 2" xfId="16147"/>
    <cellStyle name="Normal 3 4 3 3 3 4 3" xfId="16148"/>
    <cellStyle name="Normal 3 4 3 3 3 5" xfId="16149"/>
    <cellStyle name="Normal 3 4 3 3 3 5 2" xfId="16150"/>
    <cellStyle name="Normal 3 4 3 3 3 6" xfId="16151"/>
    <cellStyle name="Normal 3 4 3 3 4" xfId="16152"/>
    <cellStyle name="Normal 3 4 3 3 4 2" xfId="16153"/>
    <cellStyle name="Normal 3 4 3 3 4 2 2" xfId="16154"/>
    <cellStyle name="Normal 3 4 3 3 4 2 2 2" xfId="16155"/>
    <cellStyle name="Normal 3 4 3 3 4 2 2 2 2" xfId="16156"/>
    <cellStyle name="Normal 3 4 3 3 4 2 2 3" xfId="16157"/>
    <cellStyle name="Normal 3 4 3 3 4 2 3" xfId="16158"/>
    <cellStyle name="Normal 3 4 3 3 4 2 3 2" xfId="16159"/>
    <cellStyle name="Normal 3 4 3 3 4 2 4" xfId="16160"/>
    <cellStyle name="Normal 3 4 3 3 4 3" xfId="16161"/>
    <cellStyle name="Normal 3 4 3 3 4 3 2" xfId="16162"/>
    <cellStyle name="Normal 3 4 3 3 4 3 2 2" xfId="16163"/>
    <cellStyle name="Normal 3 4 3 3 4 3 3" xfId="16164"/>
    <cellStyle name="Normal 3 4 3 3 4 4" xfId="16165"/>
    <cellStyle name="Normal 3 4 3 3 4 4 2" xfId="16166"/>
    <cellStyle name="Normal 3 4 3 3 4 5" xfId="16167"/>
    <cellStyle name="Normal 3 4 3 3 5" xfId="16168"/>
    <cellStyle name="Normal 3 4 3 3 5 2" xfId="16169"/>
    <cellStyle name="Normal 3 4 3 3 5 2 2" xfId="16170"/>
    <cellStyle name="Normal 3 4 3 3 5 2 2 2" xfId="16171"/>
    <cellStyle name="Normal 3 4 3 3 5 2 3" xfId="16172"/>
    <cellStyle name="Normal 3 4 3 3 5 3" xfId="16173"/>
    <cellStyle name="Normal 3 4 3 3 5 3 2" xfId="16174"/>
    <cellStyle name="Normal 3 4 3 3 5 4" xfId="16175"/>
    <cellStyle name="Normal 3 4 3 3 6" xfId="16176"/>
    <cellStyle name="Normal 3 4 3 3 6 2" xfId="16177"/>
    <cellStyle name="Normal 3 4 3 3 6 2 2" xfId="16178"/>
    <cellStyle name="Normal 3 4 3 3 6 3" xfId="16179"/>
    <cellStyle name="Normal 3 4 3 3 7" xfId="16180"/>
    <cellStyle name="Normal 3 4 3 3 7 2" xfId="16181"/>
    <cellStyle name="Normal 3 4 3 3 8" xfId="16182"/>
    <cellStyle name="Normal 3 4 3 4" xfId="16183"/>
    <cellStyle name="Normal 3 4 3 4 2" xfId="16184"/>
    <cellStyle name="Normal 3 4 3 4 2 2" xfId="16185"/>
    <cellStyle name="Normal 3 4 3 4 2 2 2" xfId="16186"/>
    <cellStyle name="Normal 3 4 3 4 2 2 2 2" xfId="16187"/>
    <cellStyle name="Normal 3 4 3 4 2 2 2 2 2" xfId="16188"/>
    <cellStyle name="Normal 3 4 3 4 2 2 2 2 2 2" xfId="16189"/>
    <cellStyle name="Normal 3 4 3 4 2 2 2 2 3" xfId="16190"/>
    <cellStyle name="Normal 3 4 3 4 2 2 2 3" xfId="16191"/>
    <cellStyle name="Normal 3 4 3 4 2 2 2 3 2" xfId="16192"/>
    <cellStyle name="Normal 3 4 3 4 2 2 2 4" xfId="16193"/>
    <cellStyle name="Normal 3 4 3 4 2 2 3" xfId="16194"/>
    <cellStyle name="Normal 3 4 3 4 2 2 3 2" xfId="16195"/>
    <cellStyle name="Normal 3 4 3 4 2 2 3 2 2" xfId="16196"/>
    <cellStyle name="Normal 3 4 3 4 2 2 3 3" xfId="16197"/>
    <cellStyle name="Normal 3 4 3 4 2 2 4" xfId="16198"/>
    <cellStyle name="Normal 3 4 3 4 2 2 4 2" xfId="16199"/>
    <cellStyle name="Normal 3 4 3 4 2 2 5" xfId="16200"/>
    <cellStyle name="Normal 3 4 3 4 2 3" xfId="16201"/>
    <cellStyle name="Normal 3 4 3 4 2 3 2" xfId="16202"/>
    <cellStyle name="Normal 3 4 3 4 2 3 2 2" xfId="16203"/>
    <cellStyle name="Normal 3 4 3 4 2 3 2 2 2" xfId="16204"/>
    <cellStyle name="Normal 3 4 3 4 2 3 2 3" xfId="16205"/>
    <cellStyle name="Normal 3 4 3 4 2 3 3" xfId="16206"/>
    <cellStyle name="Normal 3 4 3 4 2 3 3 2" xfId="16207"/>
    <cellStyle name="Normal 3 4 3 4 2 3 4" xfId="16208"/>
    <cellStyle name="Normal 3 4 3 4 2 4" xfId="16209"/>
    <cellStyle name="Normal 3 4 3 4 2 4 2" xfId="16210"/>
    <cellStyle name="Normal 3 4 3 4 2 4 2 2" xfId="16211"/>
    <cellStyle name="Normal 3 4 3 4 2 4 3" xfId="16212"/>
    <cellStyle name="Normal 3 4 3 4 2 5" xfId="16213"/>
    <cellStyle name="Normal 3 4 3 4 2 5 2" xfId="16214"/>
    <cellStyle name="Normal 3 4 3 4 2 6" xfId="16215"/>
    <cellStyle name="Normal 3 4 3 4 3" xfId="16216"/>
    <cellStyle name="Normal 3 4 3 4 3 2" xfId="16217"/>
    <cellStyle name="Normal 3 4 3 4 3 2 2" xfId="16218"/>
    <cellStyle name="Normal 3 4 3 4 3 2 2 2" xfId="16219"/>
    <cellStyle name="Normal 3 4 3 4 3 2 2 2 2" xfId="16220"/>
    <cellStyle name="Normal 3 4 3 4 3 2 2 3" xfId="16221"/>
    <cellStyle name="Normal 3 4 3 4 3 2 3" xfId="16222"/>
    <cellStyle name="Normal 3 4 3 4 3 2 3 2" xfId="16223"/>
    <cellStyle name="Normal 3 4 3 4 3 2 4" xfId="16224"/>
    <cellStyle name="Normal 3 4 3 4 3 3" xfId="16225"/>
    <cellStyle name="Normal 3 4 3 4 3 3 2" xfId="16226"/>
    <cellStyle name="Normal 3 4 3 4 3 3 2 2" xfId="16227"/>
    <cellStyle name="Normal 3 4 3 4 3 3 3" xfId="16228"/>
    <cellStyle name="Normal 3 4 3 4 3 4" xfId="16229"/>
    <cellStyle name="Normal 3 4 3 4 3 4 2" xfId="16230"/>
    <cellStyle name="Normal 3 4 3 4 3 5" xfId="16231"/>
    <cellStyle name="Normal 3 4 3 4 4" xfId="16232"/>
    <cellStyle name="Normal 3 4 3 4 4 2" xfId="16233"/>
    <cellStyle name="Normal 3 4 3 4 4 2 2" xfId="16234"/>
    <cellStyle name="Normal 3 4 3 4 4 2 2 2" xfId="16235"/>
    <cellStyle name="Normal 3 4 3 4 4 2 3" xfId="16236"/>
    <cellStyle name="Normal 3 4 3 4 4 3" xfId="16237"/>
    <cellStyle name="Normal 3 4 3 4 4 3 2" xfId="16238"/>
    <cellStyle name="Normal 3 4 3 4 4 4" xfId="16239"/>
    <cellStyle name="Normal 3 4 3 4 5" xfId="16240"/>
    <cellStyle name="Normal 3 4 3 4 5 2" xfId="16241"/>
    <cellStyle name="Normal 3 4 3 4 5 2 2" xfId="16242"/>
    <cellStyle name="Normal 3 4 3 4 5 3" xfId="16243"/>
    <cellStyle name="Normal 3 4 3 4 6" xfId="16244"/>
    <cellStyle name="Normal 3 4 3 4 6 2" xfId="16245"/>
    <cellStyle name="Normal 3 4 3 4 7" xfId="16246"/>
    <cellStyle name="Normal 3 4 3 5" xfId="16247"/>
    <cellStyle name="Normal 3 4 3 5 2" xfId="16248"/>
    <cellStyle name="Normal 3 4 3 5 2 2" xfId="16249"/>
    <cellStyle name="Normal 3 4 3 5 2 2 2" xfId="16250"/>
    <cellStyle name="Normal 3 4 3 5 2 2 2 2" xfId="16251"/>
    <cellStyle name="Normal 3 4 3 5 2 2 2 2 2" xfId="16252"/>
    <cellStyle name="Normal 3 4 3 5 2 2 2 3" xfId="16253"/>
    <cellStyle name="Normal 3 4 3 5 2 2 3" xfId="16254"/>
    <cellStyle name="Normal 3 4 3 5 2 2 3 2" xfId="16255"/>
    <cellStyle name="Normal 3 4 3 5 2 2 4" xfId="16256"/>
    <cellStyle name="Normal 3 4 3 5 2 3" xfId="16257"/>
    <cellStyle name="Normal 3 4 3 5 2 3 2" xfId="16258"/>
    <cellStyle name="Normal 3 4 3 5 2 3 2 2" xfId="16259"/>
    <cellStyle name="Normal 3 4 3 5 2 3 3" xfId="16260"/>
    <cellStyle name="Normal 3 4 3 5 2 4" xfId="16261"/>
    <cellStyle name="Normal 3 4 3 5 2 4 2" xfId="16262"/>
    <cellStyle name="Normal 3 4 3 5 2 5" xfId="16263"/>
    <cellStyle name="Normal 3 4 3 5 3" xfId="16264"/>
    <cellStyle name="Normal 3 4 3 5 3 2" xfId="16265"/>
    <cellStyle name="Normal 3 4 3 5 3 2 2" xfId="16266"/>
    <cellStyle name="Normal 3 4 3 5 3 2 2 2" xfId="16267"/>
    <cellStyle name="Normal 3 4 3 5 3 2 3" xfId="16268"/>
    <cellStyle name="Normal 3 4 3 5 3 3" xfId="16269"/>
    <cellStyle name="Normal 3 4 3 5 3 3 2" xfId="16270"/>
    <cellStyle name="Normal 3 4 3 5 3 4" xfId="16271"/>
    <cellStyle name="Normal 3 4 3 5 4" xfId="16272"/>
    <cellStyle name="Normal 3 4 3 5 4 2" xfId="16273"/>
    <cellStyle name="Normal 3 4 3 5 4 2 2" xfId="16274"/>
    <cellStyle name="Normal 3 4 3 5 4 3" xfId="16275"/>
    <cellStyle name="Normal 3 4 3 5 5" xfId="16276"/>
    <cellStyle name="Normal 3 4 3 5 5 2" xfId="16277"/>
    <cellStyle name="Normal 3 4 3 5 6" xfId="16278"/>
    <cellStyle name="Normal 3 4 3 6" xfId="16279"/>
    <cellStyle name="Normal 3 4 3 6 2" xfId="16280"/>
    <cellStyle name="Normal 3 4 3 6 2 2" xfId="16281"/>
    <cellStyle name="Normal 3 4 3 6 2 2 2" xfId="16282"/>
    <cellStyle name="Normal 3 4 3 6 2 2 2 2" xfId="16283"/>
    <cellStyle name="Normal 3 4 3 6 2 2 3" xfId="16284"/>
    <cellStyle name="Normal 3 4 3 6 2 3" xfId="16285"/>
    <cellStyle name="Normal 3 4 3 6 2 3 2" xfId="16286"/>
    <cellStyle name="Normal 3 4 3 6 2 4" xfId="16287"/>
    <cellStyle name="Normal 3 4 3 6 3" xfId="16288"/>
    <cellStyle name="Normal 3 4 3 6 3 2" xfId="16289"/>
    <cellStyle name="Normal 3 4 3 6 3 2 2" xfId="16290"/>
    <cellStyle name="Normal 3 4 3 6 3 3" xfId="16291"/>
    <cellStyle name="Normal 3 4 3 6 4" xfId="16292"/>
    <cellStyle name="Normal 3 4 3 6 4 2" xfId="16293"/>
    <cellStyle name="Normal 3 4 3 6 5" xfId="16294"/>
    <cellStyle name="Normal 3 4 3 7" xfId="16295"/>
    <cellStyle name="Normal 3 4 3 7 2" xfId="16296"/>
    <cellStyle name="Normal 3 4 3 7 2 2" xfId="16297"/>
    <cellStyle name="Normal 3 4 3 7 2 2 2" xfId="16298"/>
    <cellStyle name="Normal 3 4 3 7 2 3" xfId="16299"/>
    <cellStyle name="Normal 3 4 3 7 3" xfId="16300"/>
    <cellStyle name="Normal 3 4 3 7 3 2" xfId="16301"/>
    <cellStyle name="Normal 3 4 3 7 4" xfId="16302"/>
    <cellStyle name="Normal 3 4 3 8" xfId="16303"/>
    <cellStyle name="Normal 3 4 3 8 2" xfId="16304"/>
    <cellStyle name="Normal 3 4 3 8 2 2" xfId="16305"/>
    <cellStyle name="Normal 3 4 3 8 3" xfId="16306"/>
    <cellStyle name="Normal 3 4 3 9" xfId="16307"/>
    <cellStyle name="Normal 3 4 3 9 2" xfId="16308"/>
    <cellStyle name="Normal 3 4 4" xfId="16309"/>
    <cellStyle name="Normal 3 4 4 2" xfId="16310"/>
    <cellStyle name="Normal 3 4 4 2 2" xfId="16311"/>
    <cellStyle name="Normal 3 4 4 2 2 2" xfId="16312"/>
    <cellStyle name="Normal 3 4 4 2 2 2 2" xfId="16313"/>
    <cellStyle name="Normal 3 4 4 2 2 2 2 2" xfId="16314"/>
    <cellStyle name="Normal 3 4 4 2 2 2 2 2 2" xfId="16315"/>
    <cellStyle name="Normal 3 4 4 2 2 2 2 2 2 2" xfId="16316"/>
    <cellStyle name="Normal 3 4 4 2 2 2 2 2 2 2 2" xfId="16317"/>
    <cellStyle name="Normal 3 4 4 2 2 2 2 2 2 3" xfId="16318"/>
    <cellStyle name="Normal 3 4 4 2 2 2 2 2 3" xfId="16319"/>
    <cellStyle name="Normal 3 4 4 2 2 2 2 2 3 2" xfId="16320"/>
    <cellStyle name="Normal 3 4 4 2 2 2 2 2 4" xfId="16321"/>
    <cellStyle name="Normal 3 4 4 2 2 2 2 3" xfId="16322"/>
    <cellStyle name="Normal 3 4 4 2 2 2 2 3 2" xfId="16323"/>
    <cellStyle name="Normal 3 4 4 2 2 2 2 3 2 2" xfId="16324"/>
    <cellStyle name="Normal 3 4 4 2 2 2 2 3 3" xfId="16325"/>
    <cellStyle name="Normal 3 4 4 2 2 2 2 4" xfId="16326"/>
    <cellStyle name="Normal 3 4 4 2 2 2 2 4 2" xfId="16327"/>
    <cellStyle name="Normal 3 4 4 2 2 2 2 5" xfId="16328"/>
    <cellStyle name="Normal 3 4 4 2 2 2 3" xfId="16329"/>
    <cellStyle name="Normal 3 4 4 2 2 2 3 2" xfId="16330"/>
    <cellStyle name="Normal 3 4 4 2 2 2 3 2 2" xfId="16331"/>
    <cellStyle name="Normal 3 4 4 2 2 2 3 2 2 2" xfId="16332"/>
    <cellStyle name="Normal 3 4 4 2 2 2 3 2 3" xfId="16333"/>
    <cellStyle name="Normal 3 4 4 2 2 2 3 3" xfId="16334"/>
    <cellStyle name="Normal 3 4 4 2 2 2 3 3 2" xfId="16335"/>
    <cellStyle name="Normal 3 4 4 2 2 2 3 4" xfId="16336"/>
    <cellStyle name="Normal 3 4 4 2 2 2 4" xfId="16337"/>
    <cellStyle name="Normal 3 4 4 2 2 2 4 2" xfId="16338"/>
    <cellStyle name="Normal 3 4 4 2 2 2 4 2 2" xfId="16339"/>
    <cellStyle name="Normal 3 4 4 2 2 2 4 3" xfId="16340"/>
    <cellStyle name="Normal 3 4 4 2 2 2 5" xfId="16341"/>
    <cellStyle name="Normal 3 4 4 2 2 2 5 2" xfId="16342"/>
    <cellStyle name="Normal 3 4 4 2 2 2 6" xfId="16343"/>
    <cellStyle name="Normal 3 4 4 2 2 3" xfId="16344"/>
    <cellStyle name="Normal 3 4 4 2 2 3 2" xfId="16345"/>
    <cellStyle name="Normal 3 4 4 2 2 3 2 2" xfId="16346"/>
    <cellStyle name="Normal 3 4 4 2 2 3 2 2 2" xfId="16347"/>
    <cellStyle name="Normal 3 4 4 2 2 3 2 2 2 2" xfId="16348"/>
    <cellStyle name="Normal 3 4 4 2 2 3 2 2 3" xfId="16349"/>
    <cellStyle name="Normal 3 4 4 2 2 3 2 3" xfId="16350"/>
    <cellStyle name="Normal 3 4 4 2 2 3 2 3 2" xfId="16351"/>
    <cellStyle name="Normal 3 4 4 2 2 3 2 4" xfId="16352"/>
    <cellStyle name="Normal 3 4 4 2 2 3 3" xfId="16353"/>
    <cellStyle name="Normal 3 4 4 2 2 3 3 2" xfId="16354"/>
    <cellStyle name="Normal 3 4 4 2 2 3 3 2 2" xfId="16355"/>
    <cellStyle name="Normal 3 4 4 2 2 3 3 3" xfId="16356"/>
    <cellStyle name="Normal 3 4 4 2 2 3 4" xfId="16357"/>
    <cellStyle name="Normal 3 4 4 2 2 3 4 2" xfId="16358"/>
    <cellStyle name="Normal 3 4 4 2 2 3 5" xfId="16359"/>
    <cellStyle name="Normal 3 4 4 2 2 4" xfId="16360"/>
    <cellStyle name="Normal 3 4 4 2 2 4 2" xfId="16361"/>
    <cellStyle name="Normal 3 4 4 2 2 4 2 2" xfId="16362"/>
    <cellStyle name="Normal 3 4 4 2 2 4 2 2 2" xfId="16363"/>
    <cellStyle name="Normal 3 4 4 2 2 4 2 3" xfId="16364"/>
    <cellStyle name="Normal 3 4 4 2 2 4 3" xfId="16365"/>
    <cellStyle name="Normal 3 4 4 2 2 4 3 2" xfId="16366"/>
    <cellStyle name="Normal 3 4 4 2 2 4 4" xfId="16367"/>
    <cellStyle name="Normal 3 4 4 2 2 5" xfId="16368"/>
    <cellStyle name="Normal 3 4 4 2 2 5 2" xfId="16369"/>
    <cellStyle name="Normal 3 4 4 2 2 5 2 2" xfId="16370"/>
    <cellStyle name="Normal 3 4 4 2 2 5 3" xfId="16371"/>
    <cellStyle name="Normal 3 4 4 2 2 6" xfId="16372"/>
    <cellStyle name="Normal 3 4 4 2 2 6 2" xfId="16373"/>
    <cellStyle name="Normal 3 4 4 2 2 7" xfId="16374"/>
    <cellStyle name="Normal 3 4 4 2 3" xfId="16375"/>
    <cellStyle name="Normal 3 4 4 2 3 2" xfId="16376"/>
    <cellStyle name="Normal 3 4 4 2 3 2 2" xfId="16377"/>
    <cellStyle name="Normal 3 4 4 2 3 2 2 2" xfId="16378"/>
    <cellStyle name="Normal 3 4 4 2 3 2 2 2 2" xfId="16379"/>
    <cellStyle name="Normal 3 4 4 2 3 2 2 2 2 2" xfId="16380"/>
    <cellStyle name="Normal 3 4 4 2 3 2 2 2 3" xfId="16381"/>
    <cellStyle name="Normal 3 4 4 2 3 2 2 3" xfId="16382"/>
    <cellStyle name="Normal 3 4 4 2 3 2 2 3 2" xfId="16383"/>
    <cellStyle name="Normal 3 4 4 2 3 2 2 4" xfId="16384"/>
    <cellStyle name="Normal 3 4 4 2 3 2 3" xfId="16385"/>
    <cellStyle name="Normal 3 4 4 2 3 2 3 2" xfId="16386"/>
    <cellStyle name="Normal 3 4 4 2 3 2 3 2 2" xfId="16387"/>
    <cellStyle name="Normal 3 4 4 2 3 2 3 3" xfId="16388"/>
    <cellStyle name="Normal 3 4 4 2 3 2 4" xfId="16389"/>
    <cellStyle name="Normal 3 4 4 2 3 2 4 2" xfId="16390"/>
    <cellStyle name="Normal 3 4 4 2 3 2 5" xfId="16391"/>
    <cellStyle name="Normal 3 4 4 2 3 3" xfId="16392"/>
    <cellStyle name="Normal 3 4 4 2 3 3 2" xfId="16393"/>
    <cellStyle name="Normal 3 4 4 2 3 3 2 2" xfId="16394"/>
    <cellStyle name="Normal 3 4 4 2 3 3 2 2 2" xfId="16395"/>
    <cellStyle name="Normal 3 4 4 2 3 3 2 3" xfId="16396"/>
    <cellStyle name="Normal 3 4 4 2 3 3 3" xfId="16397"/>
    <cellStyle name="Normal 3 4 4 2 3 3 3 2" xfId="16398"/>
    <cellStyle name="Normal 3 4 4 2 3 3 4" xfId="16399"/>
    <cellStyle name="Normal 3 4 4 2 3 4" xfId="16400"/>
    <cellStyle name="Normal 3 4 4 2 3 4 2" xfId="16401"/>
    <cellStyle name="Normal 3 4 4 2 3 4 2 2" xfId="16402"/>
    <cellStyle name="Normal 3 4 4 2 3 4 3" xfId="16403"/>
    <cellStyle name="Normal 3 4 4 2 3 5" xfId="16404"/>
    <cellStyle name="Normal 3 4 4 2 3 5 2" xfId="16405"/>
    <cellStyle name="Normal 3 4 4 2 3 6" xfId="16406"/>
    <cellStyle name="Normal 3 4 4 2 4" xfId="16407"/>
    <cellStyle name="Normal 3 4 4 2 4 2" xfId="16408"/>
    <cellStyle name="Normal 3 4 4 2 4 2 2" xfId="16409"/>
    <cellStyle name="Normal 3 4 4 2 4 2 2 2" xfId="16410"/>
    <cellStyle name="Normal 3 4 4 2 4 2 2 2 2" xfId="16411"/>
    <cellStyle name="Normal 3 4 4 2 4 2 2 3" xfId="16412"/>
    <cellStyle name="Normal 3 4 4 2 4 2 3" xfId="16413"/>
    <cellStyle name="Normal 3 4 4 2 4 2 3 2" xfId="16414"/>
    <cellStyle name="Normal 3 4 4 2 4 2 4" xfId="16415"/>
    <cellStyle name="Normal 3 4 4 2 4 3" xfId="16416"/>
    <cellStyle name="Normal 3 4 4 2 4 3 2" xfId="16417"/>
    <cellStyle name="Normal 3 4 4 2 4 3 2 2" xfId="16418"/>
    <cellStyle name="Normal 3 4 4 2 4 3 3" xfId="16419"/>
    <cellStyle name="Normal 3 4 4 2 4 4" xfId="16420"/>
    <cellStyle name="Normal 3 4 4 2 4 4 2" xfId="16421"/>
    <cellStyle name="Normal 3 4 4 2 4 5" xfId="16422"/>
    <cellStyle name="Normal 3 4 4 2 5" xfId="16423"/>
    <cellStyle name="Normal 3 4 4 2 5 2" xfId="16424"/>
    <cellStyle name="Normal 3 4 4 2 5 2 2" xfId="16425"/>
    <cellStyle name="Normal 3 4 4 2 5 2 2 2" xfId="16426"/>
    <cellStyle name="Normal 3 4 4 2 5 2 3" xfId="16427"/>
    <cellStyle name="Normal 3 4 4 2 5 3" xfId="16428"/>
    <cellStyle name="Normal 3 4 4 2 5 3 2" xfId="16429"/>
    <cellStyle name="Normal 3 4 4 2 5 4" xfId="16430"/>
    <cellStyle name="Normal 3 4 4 2 6" xfId="16431"/>
    <cellStyle name="Normal 3 4 4 2 6 2" xfId="16432"/>
    <cellStyle name="Normal 3 4 4 2 6 2 2" xfId="16433"/>
    <cellStyle name="Normal 3 4 4 2 6 3" xfId="16434"/>
    <cellStyle name="Normal 3 4 4 2 7" xfId="16435"/>
    <cellStyle name="Normal 3 4 4 2 7 2" xfId="16436"/>
    <cellStyle name="Normal 3 4 4 2 8" xfId="16437"/>
    <cellStyle name="Normal 3 4 4 3" xfId="16438"/>
    <cellStyle name="Normal 3 4 4 3 2" xfId="16439"/>
    <cellStyle name="Normal 3 4 4 3 2 2" xfId="16440"/>
    <cellStyle name="Normal 3 4 4 3 2 2 2" xfId="16441"/>
    <cellStyle name="Normal 3 4 4 3 2 2 2 2" xfId="16442"/>
    <cellStyle name="Normal 3 4 4 3 2 2 2 2 2" xfId="16443"/>
    <cellStyle name="Normal 3 4 4 3 2 2 2 2 2 2" xfId="16444"/>
    <cellStyle name="Normal 3 4 4 3 2 2 2 2 3" xfId="16445"/>
    <cellStyle name="Normal 3 4 4 3 2 2 2 3" xfId="16446"/>
    <cellStyle name="Normal 3 4 4 3 2 2 2 3 2" xfId="16447"/>
    <cellStyle name="Normal 3 4 4 3 2 2 2 4" xfId="16448"/>
    <cellStyle name="Normal 3 4 4 3 2 2 3" xfId="16449"/>
    <cellStyle name="Normal 3 4 4 3 2 2 3 2" xfId="16450"/>
    <cellStyle name="Normal 3 4 4 3 2 2 3 2 2" xfId="16451"/>
    <cellStyle name="Normal 3 4 4 3 2 2 3 3" xfId="16452"/>
    <cellStyle name="Normal 3 4 4 3 2 2 4" xfId="16453"/>
    <cellStyle name="Normal 3 4 4 3 2 2 4 2" xfId="16454"/>
    <cellStyle name="Normal 3 4 4 3 2 2 5" xfId="16455"/>
    <cellStyle name="Normal 3 4 4 3 2 3" xfId="16456"/>
    <cellStyle name="Normal 3 4 4 3 2 3 2" xfId="16457"/>
    <cellStyle name="Normal 3 4 4 3 2 3 2 2" xfId="16458"/>
    <cellStyle name="Normal 3 4 4 3 2 3 2 2 2" xfId="16459"/>
    <cellStyle name="Normal 3 4 4 3 2 3 2 3" xfId="16460"/>
    <cellStyle name="Normal 3 4 4 3 2 3 3" xfId="16461"/>
    <cellStyle name="Normal 3 4 4 3 2 3 3 2" xfId="16462"/>
    <cellStyle name="Normal 3 4 4 3 2 3 4" xfId="16463"/>
    <cellStyle name="Normal 3 4 4 3 2 4" xfId="16464"/>
    <cellStyle name="Normal 3 4 4 3 2 4 2" xfId="16465"/>
    <cellStyle name="Normal 3 4 4 3 2 4 2 2" xfId="16466"/>
    <cellStyle name="Normal 3 4 4 3 2 4 3" xfId="16467"/>
    <cellStyle name="Normal 3 4 4 3 2 5" xfId="16468"/>
    <cellStyle name="Normal 3 4 4 3 2 5 2" xfId="16469"/>
    <cellStyle name="Normal 3 4 4 3 2 6" xfId="16470"/>
    <cellStyle name="Normal 3 4 4 3 3" xfId="16471"/>
    <cellStyle name="Normal 3 4 4 3 3 2" xfId="16472"/>
    <cellStyle name="Normal 3 4 4 3 3 2 2" xfId="16473"/>
    <cellStyle name="Normal 3 4 4 3 3 2 2 2" xfId="16474"/>
    <cellStyle name="Normal 3 4 4 3 3 2 2 2 2" xfId="16475"/>
    <cellStyle name="Normal 3 4 4 3 3 2 2 3" xfId="16476"/>
    <cellStyle name="Normal 3 4 4 3 3 2 3" xfId="16477"/>
    <cellStyle name="Normal 3 4 4 3 3 2 3 2" xfId="16478"/>
    <cellStyle name="Normal 3 4 4 3 3 2 4" xfId="16479"/>
    <cellStyle name="Normal 3 4 4 3 3 3" xfId="16480"/>
    <cellStyle name="Normal 3 4 4 3 3 3 2" xfId="16481"/>
    <cellStyle name="Normal 3 4 4 3 3 3 2 2" xfId="16482"/>
    <cellStyle name="Normal 3 4 4 3 3 3 3" xfId="16483"/>
    <cellStyle name="Normal 3 4 4 3 3 4" xfId="16484"/>
    <cellStyle name="Normal 3 4 4 3 3 4 2" xfId="16485"/>
    <cellStyle name="Normal 3 4 4 3 3 5" xfId="16486"/>
    <cellStyle name="Normal 3 4 4 3 4" xfId="16487"/>
    <cellStyle name="Normal 3 4 4 3 4 2" xfId="16488"/>
    <cellStyle name="Normal 3 4 4 3 4 2 2" xfId="16489"/>
    <cellStyle name="Normal 3 4 4 3 4 2 2 2" xfId="16490"/>
    <cellStyle name="Normal 3 4 4 3 4 2 3" xfId="16491"/>
    <cellStyle name="Normal 3 4 4 3 4 3" xfId="16492"/>
    <cellStyle name="Normal 3 4 4 3 4 3 2" xfId="16493"/>
    <cellStyle name="Normal 3 4 4 3 4 4" xfId="16494"/>
    <cellStyle name="Normal 3 4 4 3 5" xfId="16495"/>
    <cellStyle name="Normal 3 4 4 3 5 2" xfId="16496"/>
    <cellStyle name="Normal 3 4 4 3 5 2 2" xfId="16497"/>
    <cellStyle name="Normal 3 4 4 3 5 3" xfId="16498"/>
    <cellStyle name="Normal 3 4 4 3 6" xfId="16499"/>
    <cellStyle name="Normal 3 4 4 3 6 2" xfId="16500"/>
    <cellStyle name="Normal 3 4 4 3 7" xfId="16501"/>
    <cellStyle name="Normal 3 4 4 4" xfId="16502"/>
    <cellStyle name="Normal 3 4 4 4 2" xfId="16503"/>
    <cellStyle name="Normal 3 4 4 4 2 2" xfId="16504"/>
    <cellStyle name="Normal 3 4 4 4 2 2 2" xfId="16505"/>
    <cellStyle name="Normal 3 4 4 4 2 2 2 2" xfId="16506"/>
    <cellStyle name="Normal 3 4 4 4 2 2 2 2 2" xfId="16507"/>
    <cellStyle name="Normal 3 4 4 4 2 2 2 3" xfId="16508"/>
    <cellStyle name="Normal 3 4 4 4 2 2 3" xfId="16509"/>
    <cellStyle name="Normal 3 4 4 4 2 2 3 2" xfId="16510"/>
    <cellStyle name="Normal 3 4 4 4 2 2 4" xfId="16511"/>
    <cellStyle name="Normal 3 4 4 4 2 3" xfId="16512"/>
    <cellStyle name="Normal 3 4 4 4 2 3 2" xfId="16513"/>
    <cellStyle name="Normal 3 4 4 4 2 3 2 2" xfId="16514"/>
    <cellStyle name="Normal 3 4 4 4 2 3 3" xfId="16515"/>
    <cellStyle name="Normal 3 4 4 4 2 4" xfId="16516"/>
    <cellStyle name="Normal 3 4 4 4 2 4 2" xfId="16517"/>
    <cellStyle name="Normal 3 4 4 4 2 5" xfId="16518"/>
    <cellStyle name="Normal 3 4 4 4 3" xfId="16519"/>
    <cellStyle name="Normal 3 4 4 4 3 2" xfId="16520"/>
    <cellStyle name="Normal 3 4 4 4 3 2 2" xfId="16521"/>
    <cellStyle name="Normal 3 4 4 4 3 2 2 2" xfId="16522"/>
    <cellStyle name="Normal 3 4 4 4 3 2 3" xfId="16523"/>
    <cellStyle name="Normal 3 4 4 4 3 3" xfId="16524"/>
    <cellStyle name="Normal 3 4 4 4 3 3 2" xfId="16525"/>
    <cellStyle name="Normal 3 4 4 4 3 4" xfId="16526"/>
    <cellStyle name="Normal 3 4 4 4 4" xfId="16527"/>
    <cellStyle name="Normal 3 4 4 4 4 2" xfId="16528"/>
    <cellStyle name="Normal 3 4 4 4 4 2 2" xfId="16529"/>
    <cellStyle name="Normal 3 4 4 4 4 3" xfId="16530"/>
    <cellStyle name="Normal 3 4 4 4 5" xfId="16531"/>
    <cellStyle name="Normal 3 4 4 4 5 2" xfId="16532"/>
    <cellStyle name="Normal 3 4 4 4 6" xfId="16533"/>
    <cellStyle name="Normal 3 4 4 5" xfId="16534"/>
    <cellStyle name="Normal 3 4 4 5 2" xfId="16535"/>
    <cellStyle name="Normal 3 4 4 5 2 2" xfId="16536"/>
    <cellStyle name="Normal 3 4 4 5 2 2 2" xfId="16537"/>
    <cellStyle name="Normal 3 4 4 5 2 2 2 2" xfId="16538"/>
    <cellStyle name="Normal 3 4 4 5 2 2 3" xfId="16539"/>
    <cellStyle name="Normal 3 4 4 5 2 3" xfId="16540"/>
    <cellStyle name="Normal 3 4 4 5 2 3 2" xfId="16541"/>
    <cellStyle name="Normal 3 4 4 5 2 4" xfId="16542"/>
    <cellStyle name="Normal 3 4 4 5 3" xfId="16543"/>
    <cellStyle name="Normal 3 4 4 5 3 2" xfId="16544"/>
    <cellStyle name="Normal 3 4 4 5 3 2 2" xfId="16545"/>
    <cellStyle name="Normal 3 4 4 5 3 3" xfId="16546"/>
    <cellStyle name="Normal 3 4 4 5 4" xfId="16547"/>
    <cellStyle name="Normal 3 4 4 5 4 2" xfId="16548"/>
    <cellStyle name="Normal 3 4 4 5 5" xfId="16549"/>
    <cellStyle name="Normal 3 4 4 6" xfId="16550"/>
    <cellStyle name="Normal 3 4 4 6 2" xfId="16551"/>
    <cellStyle name="Normal 3 4 4 6 2 2" xfId="16552"/>
    <cellStyle name="Normal 3 4 4 6 2 2 2" xfId="16553"/>
    <cellStyle name="Normal 3 4 4 6 2 3" xfId="16554"/>
    <cellStyle name="Normal 3 4 4 6 3" xfId="16555"/>
    <cellStyle name="Normal 3 4 4 6 3 2" xfId="16556"/>
    <cellStyle name="Normal 3 4 4 6 4" xfId="16557"/>
    <cellStyle name="Normal 3 4 4 7" xfId="16558"/>
    <cellStyle name="Normal 3 4 4 7 2" xfId="16559"/>
    <cellStyle name="Normal 3 4 4 7 2 2" xfId="16560"/>
    <cellStyle name="Normal 3 4 4 7 3" xfId="16561"/>
    <cellStyle name="Normal 3 4 4 8" xfId="16562"/>
    <cellStyle name="Normal 3 4 4 8 2" xfId="16563"/>
    <cellStyle name="Normal 3 4 4 9" xfId="16564"/>
    <cellStyle name="Normal 3 4 5" xfId="16565"/>
    <cellStyle name="Normal 3 4 5 2" xfId="16566"/>
    <cellStyle name="Normal 3 4 5 2 2" xfId="16567"/>
    <cellStyle name="Normal 3 4 5 2 2 2" xfId="16568"/>
    <cellStyle name="Normal 3 4 5 2 2 2 2" xfId="16569"/>
    <cellStyle name="Normal 3 4 5 2 2 2 2 2" xfId="16570"/>
    <cellStyle name="Normal 3 4 5 2 2 2 2 2 2" xfId="16571"/>
    <cellStyle name="Normal 3 4 5 2 2 2 2 2 2 2" xfId="16572"/>
    <cellStyle name="Normal 3 4 5 2 2 2 2 2 3" xfId="16573"/>
    <cellStyle name="Normal 3 4 5 2 2 2 2 3" xfId="16574"/>
    <cellStyle name="Normal 3 4 5 2 2 2 2 3 2" xfId="16575"/>
    <cellStyle name="Normal 3 4 5 2 2 2 2 4" xfId="16576"/>
    <cellStyle name="Normal 3 4 5 2 2 2 3" xfId="16577"/>
    <cellStyle name="Normal 3 4 5 2 2 2 3 2" xfId="16578"/>
    <cellStyle name="Normal 3 4 5 2 2 2 3 2 2" xfId="16579"/>
    <cellStyle name="Normal 3 4 5 2 2 2 3 3" xfId="16580"/>
    <cellStyle name="Normal 3 4 5 2 2 2 4" xfId="16581"/>
    <cellStyle name="Normal 3 4 5 2 2 2 4 2" xfId="16582"/>
    <cellStyle name="Normal 3 4 5 2 2 2 5" xfId="16583"/>
    <cellStyle name="Normal 3 4 5 2 2 3" xfId="16584"/>
    <cellStyle name="Normal 3 4 5 2 2 3 2" xfId="16585"/>
    <cellStyle name="Normal 3 4 5 2 2 3 2 2" xfId="16586"/>
    <cellStyle name="Normal 3 4 5 2 2 3 2 2 2" xfId="16587"/>
    <cellStyle name="Normal 3 4 5 2 2 3 2 3" xfId="16588"/>
    <cellStyle name="Normal 3 4 5 2 2 3 3" xfId="16589"/>
    <cellStyle name="Normal 3 4 5 2 2 3 3 2" xfId="16590"/>
    <cellStyle name="Normal 3 4 5 2 2 3 4" xfId="16591"/>
    <cellStyle name="Normal 3 4 5 2 2 4" xfId="16592"/>
    <cellStyle name="Normal 3 4 5 2 2 4 2" xfId="16593"/>
    <cellStyle name="Normal 3 4 5 2 2 4 2 2" xfId="16594"/>
    <cellStyle name="Normal 3 4 5 2 2 4 3" xfId="16595"/>
    <cellStyle name="Normal 3 4 5 2 2 5" xfId="16596"/>
    <cellStyle name="Normal 3 4 5 2 2 5 2" xfId="16597"/>
    <cellStyle name="Normal 3 4 5 2 2 6" xfId="16598"/>
    <cellStyle name="Normal 3 4 5 2 3" xfId="16599"/>
    <cellStyle name="Normal 3 4 5 2 3 2" xfId="16600"/>
    <cellStyle name="Normal 3 4 5 2 3 2 2" xfId="16601"/>
    <cellStyle name="Normal 3 4 5 2 3 2 2 2" xfId="16602"/>
    <cellStyle name="Normal 3 4 5 2 3 2 2 2 2" xfId="16603"/>
    <cellStyle name="Normal 3 4 5 2 3 2 2 3" xfId="16604"/>
    <cellStyle name="Normal 3 4 5 2 3 2 3" xfId="16605"/>
    <cellStyle name="Normal 3 4 5 2 3 2 3 2" xfId="16606"/>
    <cellStyle name="Normal 3 4 5 2 3 2 4" xfId="16607"/>
    <cellStyle name="Normal 3 4 5 2 3 3" xfId="16608"/>
    <cellStyle name="Normal 3 4 5 2 3 3 2" xfId="16609"/>
    <cellStyle name="Normal 3 4 5 2 3 3 2 2" xfId="16610"/>
    <cellStyle name="Normal 3 4 5 2 3 3 3" xfId="16611"/>
    <cellStyle name="Normal 3 4 5 2 3 4" xfId="16612"/>
    <cellStyle name="Normal 3 4 5 2 3 4 2" xfId="16613"/>
    <cellStyle name="Normal 3 4 5 2 3 5" xfId="16614"/>
    <cellStyle name="Normal 3 4 5 2 4" xfId="16615"/>
    <cellStyle name="Normal 3 4 5 2 4 2" xfId="16616"/>
    <cellStyle name="Normal 3 4 5 2 4 2 2" xfId="16617"/>
    <cellStyle name="Normal 3 4 5 2 4 2 2 2" xfId="16618"/>
    <cellStyle name="Normal 3 4 5 2 4 2 3" xfId="16619"/>
    <cellStyle name="Normal 3 4 5 2 4 3" xfId="16620"/>
    <cellStyle name="Normal 3 4 5 2 4 3 2" xfId="16621"/>
    <cellStyle name="Normal 3 4 5 2 4 4" xfId="16622"/>
    <cellStyle name="Normal 3 4 5 2 5" xfId="16623"/>
    <cellStyle name="Normal 3 4 5 2 5 2" xfId="16624"/>
    <cellStyle name="Normal 3 4 5 2 5 2 2" xfId="16625"/>
    <cellStyle name="Normal 3 4 5 2 5 3" xfId="16626"/>
    <cellStyle name="Normal 3 4 5 2 6" xfId="16627"/>
    <cellStyle name="Normal 3 4 5 2 6 2" xfId="16628"/>
    <cellStyle name="Normal 3 4 5 2 7" xfId="16629"/>
    <cellStyle name="Normal 3 4 5 3" xfId="16630"/>
    <cellStyle name="Normal 3 4 5 3 2" xfId="16631"/>
    <cellStyle name="Normal 3 4 5 3 2 2" xfId="16632"/>
    <cellStyle name="Normal 3 4 5 3 2 2 2" xfId="16633"/>
    <cellStyle name="Normal 3 4 5 3 2 2 2 2" xfId="16634"/>
    <cellStyle name="Normal 3 4 5 3 2 2 2 2 2" xfId="16635"/>
    <cellStyle name="Normal 3 4 5 3 2 2 2 3" xfId="16636"/>
    <cellStyle name="Normal 3 4 5 3 2 2 3" xfId="16637"/>
    <cellStyle name="Normal 3 4 5 3 2 2 3 2" xfId="16638"/>
    <cellStyle name="Normal 3 4 5 3 2 2 4" xfId="16639"/>
    <cellStyle name="Normal 3 4 5 3 2 3" xfId="16640"/>
    <cellStyle name="Normal 3 4 5 3 2 3 2" xfId="16641"/>
    <cellStyle name="Normal 3 4 5 3 2 3 2 2" xfId="16642"/>
    <cellStyle name="Normal 3 4 5 3 2 3 3" xfId="16643"/>
    <cellStyle name="Normal 3 4 5 3 2 4" xfId="16644"/>
    <cellStyle name="Normal 3 4 5 3 2 4 2" xfId="16645"/>
    <cellStyle name="Normal 3 4 5 3 2 5" xfId="16646"/>
    <cellStyle name="Normal 3 4 5 3 3" xfId="16647"/>
    <cellStyle name="Normal 3 4 5 3 3 2" xfId="16648"/>
    <cellStyle name="Normal 3 4 5 3 3 2 2" xfId="16649"/>
    <cellStyle name="Normal 3 4 5 3 3 2 2 2" xfId="16650"/>
    <cellStyle name="Normal 3 4 5 3 3 2 3" xfId="16651"/>
    <cellStyle name="Normal 3 4 5 3 3 3" xfId="16652"/>
    <cellStyle name="Normal 3 4 5 3 3 3 2" xfId="16653"/>
    <cellStyle name="Normal 3 4 5 3 3 4" xfId="16654"/>
    <cellStyle name="Normal 3 4 5 3 4" xfId="16655"/>
    <cellStyle name="Normal 3 4 5 3 4 2" xfId="16656"/>
    <cellStyle name="Normal 3 4 5 3 4 2 2" xfId="16657"/>
    <cellStyle name="Normal 3 4 5 3 4 3" xfId="16658"/>
    <cellStyle name="Normal 3 4 5 3 5" xfId="16659"/>
    <cellStyle name="Normal 3 4 5 3 5 2" xfId="16660"/>
    <cellStyle name="Normal 3 4 5 3 6" xfId="16661"/>
    <cellStyle name="Normal 3 4 5 4" xfId="16662"/>
    <cellStyle name="Normal 3 4 5 4 2" xfId="16663"/>
    <cellStyle name="Normal 3 4 5 4 2 2" xfId="16664"/>
    <cellStyle name="Normal 3 4 5 4 2 2 2" xfId="16665"/>
    <cellStyle name="Normal 3 4 5 4 2 2 2 2" xfId="16666"/>
    <cellStyle name="Normal 3 4 5 4 2 2 3" xfId="16667"/>
    <cellStyle name="Normal 3 4 5 4 2 3" xfId="16668"/>
    <cellStyle name="Normal 3 4 5 4 2 3 2" xfId="16669"/>
    <cellStyle name="Normal 3 4 5 4 2 4" xfId="16670"/>
    <cellStyle name="Normal 3 4 5 4 3" xfId="16671"/>
    <cellStyle name="Normal 3 4 5 4 3 2" xfId="16672"/>
    <cellStyle name="Normal 3 4 5 4 3 2 2" xfId="16673"/>
    <cellStyle name="Normal 3 4 5 4 3 3" xfId="16674"/>
    <cellStyle name="Normal 3 4 5 4 4" xfId="16675"/>
    <cellStyle name="Normal 3 4 5 4 4 2" xfId="16676"/>
    <cellStyle name="Normal 3 4 5 4 5" xfId="16677"/>
    <cellStyle name="Normal 3 4 5 5" xfId="16678"/>
    <cellStyle name="Normal 3 4 5 5 2" xfId="16679"/>
    <cellStyle name="Normal 3 4 5 5 2 2" xfId="16680"/>
    <cellStyle name="Normal 3 4 5 5 2 2 2" xfId="16681"/>
    <cellStyle name="Normal 3 4 5 5 2 3" xfId="16682"/>
    <cellStyle name="Normal 3 4 5 5 3" xfId="16683"/>
    <cellStyle name="Normal 3 4 5 5 3 2" xfId="16684"/>
    <cellStyle name="Normal 3 4 5 5 4" xfId="16685"/>
    <cellStyle name="Normal 3 4 5 6" xfId="16686"/>
    <cellStyle name="Normal 3 4 5 6 2" xfId="16687"/>
    <cellStyle name="Normal 3 4 5 6 2 2" xfId="16688"/>
    <cellStyle name="Normal 3 4 5 6 3" xfId="16689"/>
    <cellStyle name="Normal 3 4 5 7" xfId="16690"/>
    <cellStyle name="Normal 3 4 5 7 2" xfId="16691"/>
    <cellStyle name="Normal 3 4 5 8" xfId="16692"/>
    <cellStyle name="Normal 3 4 6" xfId="16693"/>
    <cellStyle name="Normal 3 4 6 2" xfId="16694"/>
    <cellStyle name="Normal 3 4 6 2 2" xfId="16695"/>
    <cellStyle name="Normal 3 4 6 2 2 2" xfId="16696"/>
    <cellStyle name="Normal 3 4 6 2 2 2 2" xfId="16697"/>
    <cellStyle name="Normal 3 4 6 2 2 2 2 2" xfId="16698"/>
    <cellStyle name="Normal 3 4 6 2 2 2 2 2 2" xfId="16699"/>
    <cellStyle name="Normal 3 4 6 2 2 2 2 3" xfId="16700"/>
    <cellStyle name="Normal 3 4 6 2 2 2 3" xfId="16701"/>
    <cellStyle name="Normal 3 4 6 2 2 2 3 2" xfId="16702"/>
    <cellStyle name="Normal 3 4 6 2 2 2 4" xfId="16703"/>
    <cellStyle name="Normal 3 4 6 2 2 3" xfId="16704"/>
    <cellStyle name="Normal 3 4 6 2 2 3 2" xfId="16705"/>
    <cellStyle name="Normal 3 4 6 2 2 3 2 2" xfId="16706"/>
    <cellStyle name="Normal 3 4 6 2 2 3 3" xfId="16707"/>
    <cellStyle name="Normal 3 4 6 2 2 4" xfId="16708"/>
    <cellStyle name="Normal 3 4 6 2 2 4 2" xfId="16709"/>
    <cellStyle name="Normal 3 4 6 2 2 5" xfId="16710"/>
    <cellStyle name="Normal 3 4 6 2 3" xfId="16711"/>
    <cellStyle name="Normal 3 4 6 2 3 2" xfId="16712"/>
    <cellStyle name="Normal 3 4 6 2 3 2 2" xfId="16713"/>
    <cellStyle name="Normal 3 4 6 2 3 2 2 2" xfId="16714"/>
    <cellStyle name="Normal 3 4 6 2 3 2 3" xfId="16715"/>
    <cellStyle name="Normal 3 4 6 2 3 3" xfId="16716"/>
    <cellStyle name="Normal 3 4 6 2 3 3 2" xfId="16717"/>
    <cellStyle name="Normal 3 4 6 2 3 4" xfId="16718"/>
    <cellStyle name="Normal 3 4 6 2 4" xfId="16719"/>
    <cellStyle name="Normal 3 4 6 2 4 2" xfId="16720"/>
    <cellStyle name="Normal 3 4 6 2 4 2 2" xfId="16721"/>
    <cellStyle name="Normal 3 4 6 2 4 3" xfId="16722"/>
    <cellStyle name="Normal 3 4 6 2 5" xfId="16723"/>
    <cellStyle name="Normal 3 4 6 2 5 2" xfId="16724"/>
    <cellStyle name="Normal 3 4 6 2 6" xfId="16725"/>
    <cellStyle name="Normal 3 4 6 3" xfId="16726"/>
    <cellStyle name="Normal 3 4 6 3 2" xfId="16727"/>
    <cellStyle name="Normal 3 4 6 3 2 2" xfId="16728"/>
    <cellStyle name="Normal 3 4 6 3 2 2 2" xfId="16729"/>
    <cellStyle name="Normal 3 4 6 3 2 2 2 2" xfId="16730"/>
    <cellStyle name="Normal 3 4 6 3 2 2 3" xfId="16731"/>
    <cellStyle name="Normal 3 4 6 3 2 3" xfId="16732"/>
    <cellStyle name="Normal 3 4 6 3 2 3 2" xfId="16733"/>
    <cellStyle name="Normal 3 4 6 3 2 4" xfId="16734"/>
    <cellStyle name="Normal 3 4 6 3 3" xfId="16735"/>
    <cellStyle name="Normal 3 4 6 3 3 2" xfId="16736"/>
    <cellStyle name="Normal 3 4 6 3 3 2 2" xfId="16737"/>
    <cellStyle name="Normal 3 4 6 3 3 3" xfId="16738"/>
    <cellStyle name="Normal 3 4 6 3 4" xfId="16739"/>
    <cellStyle name="Normal 3 4 6 3 4 2" xfId="16740"/>
    <cellStyle name="Normal 3 4 6 3 5" xfId="16741"/>
    <cellStyle name="Normal 3 4 6 4" xfId="16742"/>
    <cellStyle name="Normal 3 4 6 4 2" xfId="16743"/>
    <cellStyle name="Normal 3 4 6 4 2 2" xfId="16744"/>
    <cellStyle name="Normal 3 4 6 4 2 2 2" xfId="16745"/>
    <cellStyle name="Normal 3 4 6 4 2 3" xfId="16746"/>
    <cellStyle name="Normal 3 4 6 4 3" xfId="16747"/>
    <cellStyle name="Normal 3 4 6 4 3 2" xfId="16748"/>
    <cellStyle name="Normal 3 4 6 4 4" xfId="16749"/>
    <cellStyle name="Normal 3 4 6 5" xfId="16750"/>
    <cellStyle name="Normal 3 4 6 5 2" xfId="16751"/>
    <cellStyle name="Normal 3 4 6 5 2 2" xfId="16752"/>
    <cellStyle name="Normal 3 4 6 5 3" xfId="16753"/>
    <cellStyle name="Normal 3 4 6 6" xfId="16754"/>
    <cellStyle name="Normal 3 4 6 6 2" xfId="16755"/>
    <cellStyle name="Normal 3 4 6 7" xfId="16756"/>
    <cellStyle name="Normal 3 4 7" xfId="16757"/>
    <cellStyle name="Normal 3 4 7 2" xfId="16758"/>
    <cellStyle name="Normal 3 4 7 2 2" xfId="16759"/>
    <cellStyle name="Normal 3 4 7 2 2 2" xfId="16760"/>
    <cellStyle name="Normal 3 4 7 2 2 2 2" xfId="16761"/>
    <cellStyle name="Normal 3 4 7 2 2 2 2 2" xfId="16762"/>
    <cellStyle name="Normal 3 4 7 2 2 2 3" xfId="16763"/>
    <cellStyle name="Normal 3 4 7 2 2 3" xfId="16764"/>
    <cellStyle name="Normal 3 4 7 2 2 3 2" xfId="16765"/>
    <cellStyle name="Normal 3 4 7 2 2 4" xfId="16766"/>
    <cellStyle name="Normal 3 4 7 2 3" xfId="16767"/>
    <cellStyle name="Normal 3 4 7 2 3 2" xfId="16768"/>
    <cellStyle name="Normal 3 4 7 2 3 2 2" xfId="16769"/>
    <cellStyle name="Normal 3 4 7 2 3 3" xfId="16770"/>
    <cellStyle name="Normal 3 4 7 2 4" xfId="16771"/>
    <cellStyle name="Normal 3 4 7 2 4 2" xfId="16772"/>
    <cellStyle name="Normal 3 4 7 2 5" xfId="16773"/>
    <cellStyle name="Normal 3 4 7 3" xfId="16774"/>
    <cellStyle name="Normal 3 4 7 3 2" xfId="16775"/>
    <cellStyle name="Normal 3 4 7 3 2 2" xfId="16776"/>
    <cellStyle name="Normal 3 4 7 3 2 2 2" xfId="16777"/>
    <cellStyle name="Normal 3 4 7 3 2 3" xfId="16778"/>
    <cellStyle name="Normal 3 4 7 3 3" xfId="16779"/>
    <cellStyle name="Normal 3 4 7 3 3 2" xfId="16780"/>
    <cellStyle name="Normal 3 4 7 3 4" xfId="16781"/>
    <cellStyle name="Normal 3 4 7 4" xfId="16782"/>
    <cellStyle name="Normal 3 4 7 4 2" xfId="16783"/>
    <cellStyle name="Normal 3 4 7 4 2 2" xfId="16784"/>
    <cellStyle name="Normal 3 4 7 4 3" xfId="16785"/>
    <cellStyle name="Normal 3 4 7 5" xfId="16786"/>
    <cellStyle name="Normal 3 4 7 5 2" xfId="16787"/>
    <cellStyle name="Normal 3 4 7 6" xfId="16788"/>
    <cellStyle name="Normal 3 4 8" xfId="16789"/>
    <cellStyle name="Normal 3 4 8 2" xfId="16790"/>
    <cellStyle name="Normal 3 4 8 2 2" xfId="16791"/>
    <cellStyle name="Normal 3 4 8 2 2 2" xfId="16792"/>
    <cellStyle name="Normal 3 4 8 2 2 2 2" xfId="16793"/>
    <cellStyle name="Normal 3 4 8 2 2 3" xfId="16794"/>
    <cellStyle name="Normal 3 4 8 2 3" xfId="16795"/>
    <cellStyle name="Normal 3 4 8 2 3 2" xfId="16796"/>
    <cellStyle name="Normal 3 4 8 2 4" xfId="16797"/>
    <cellStyle name="Normal 3 4 8 3" xfId="16798"/>
    <cellStyle name="Normal 3 4 8 3 2" xfId="16799"/>
    <cellStyle name="Normal 3 4 8 3 2 2" xfId="16800"/>
    <cellStyle name="Normal 3 4 8 3 3" xfId="16801"/>
    <cellStyle name="Normal 3 4 8 4" xfId="16802"/>
    <cellStyle name="Normal 3 4 8 4 2" xfId="16803"/>
    <cellStyle name="Normal 3 4 8 5" xfId="16804"/>
    <cellStyle name="Normal 3 4 9" xfId="16805"/>
    <cellStyle name="Normal 3 4 9 2" xfId="16806"/>
    <cellStyle name="Normal 3 4 9 2 2" xfId="16807"/>
    <cellStyle name="Normal 3 4 9 2 2 2" xfId="16808"/>
    <cellStyle name="Normal 3 4 9 2 3" xfId="16809"/>
    <cellStyle name="Normal 3 4 9 3" xfId="16810"/>
    <cellStyle name="Normal 3 4 9 3 2" xfId="16811"/>
    <cellStyle name="Normal 3 4 9 4" xfId="16812"/>
    <cellStyle name="Normal 3 5" xfId="211"/>
    <cellStyle name="Normal 3 5 10" xfId="16813"/>
    <cellStyle name="Normal 3 5 10 2" xfId="16814"/>
    <cellStyle name="Normal 3 5 11" xfId="16815"/>
    <cellStyle name="Normal 3 5 12" xfId="16816"/>
    <cellStyle name="Normal 3 5 2" xfId="16817"/>
    <cellStyle name="Normal 3 5 2 10" xfId="16818"/>
    <cellStyle name="Normal 3 5 2 2" xfId="16819"/>
    <cellStyle name="Normal 3 5 2 2 2" xfId="16820"/>
    <cellStyle name="Normal 3 5 2 2 2 2" xfId="16821"/>
    <cellStyle name="Normal 3 5 2 2 2 2 2" xfId="16822"/>
    <cellStyle name="Normal 3 5 2 2 2 2 2 2" xfId="16823"/>
    <cellStyle name="Normal 3 5 2 2 2 2 2 2 2" xfId="16824"/>
    <cellStyle name="Normal 3 5 2 2 2 2 2 2 2 2" xfId="16825"/>
    <cellStyle name="Normal 3 5 2 2 2 2 2 2 2 2 2" xfId="16826"/>
    <cellStyle name="Normal 3 5 2 2 2 2 2 2 2 2 2 2" xfId="16827"/>
    <cellStyle name="Normal 3 5 2 2 2 2 2 2 2 2 3" xfId="16828"/>
    <cellStyle name="Normal 3 5 2 2 2 2 2 2 2 3" xfId="16829"/>
    <cellStyle name="Normal 3 5 2 2 2 2 2 2 2 3 2" xfId="16830"/>
    <cellStyle name="Normal 3 5 2 2 2 2 2 2 2 4" xfId="16831"/>
    <cellStyle name="Normal 3 5 2 2 2 2 2 2 3" xfId="16832"/>
    <cellStyle name="Normal 3 5 2 2 2 2 2 2 3 2" xfId="16833"/>
    <cellStyle name="Normal 3 5 2 2 2 2 2 2 3 2 2" xfId="16834"/>
    <cellStyle name="Normal 3 5 2 2 2 2 2 2 3 3" xfId="16835"/>
    <cellStyle name="Normal 3 5 2 2 2 2 2 2 4" xfId="16836"/>
    <cellStyle name="Normal 3 5 2 2 2 2 2 2 4 2" xfId="16837"/>
    <cellStyle name="Normal 3 5 2 2 2 2 2 2 5" xfId="16838"/>
    <cellStyle name="Normal 3 5 2 2 2 2 2 3" xfId="16839"/>
    <cellStyle name="Normal 3 5 2 2 2 2 2 3 2" xfId="16840"/>
    <cellStyle name="Normal 3 5 2 2 2 2 2 3 2 2" xfId="16841"/>
    <cellStyle name="Normal 3 5 2 2 2 2 2 3 2 2 2" xfId="16842"/>
    <cellStyle name="Normal 3 5 2 2 2 2 2 3 2 3" xfId="16843"/>
    <cellStyle name="Normal 3 5 2 2 2 2 2 3 3" xfId="16844"/>
    <cellStyle name="Normal 3 5 2 2 2 2 2 3 3 2" xfId="16845"/>
    <cellStyle name="Normal 3 5 2 2 2 2 2 3 4" xfId="16846"/>
    <cellStyle name="Normal 3 5 2 2 2 2 2 4" xfId="16847"/>
    <cellStyle name="Normal 3 5 2 2 2 2 2 4 2" xfId="16848"/>
    <cellStyle name="Normal 3 5 2 2 2 2 2 4 2 2" xfId="16849"/>
    <cellStyle name="Normal 3 5 2 2 2 2 2 4 3" xfId="16850"/>
    <cellStyle name="Normal 3 5 2 2 2 2 2 5" xfId="16851"/>
    <cellStyle name="Normal 3 5 2 2 2 2 2 5 2" xfId="16852"/>
    <cellStyle name="Normal 3 5 2 2 2 2 2 6" xfId="16853"/>
    <cellStyle name="Normal 3 5 2 2 2 2 3" xfId="16854"/>
    <cellStyle name="Normal 3 5 2 2 2 2 3 2" xfId="16855"/>
    <cellStyle name="Normal 3 5 2 2 2 2 3 2 2" xfId="16856"/>
    <cellStyle name="Normal 3 5 2 2 2 2 3 2 2 2" xfId="16857"/>
    <cellStyle name="Normal 3 5 2 2 2 2 3 2 2 2 2" xfId="16858"/>
    <cellStyle name="Normal 3 5 2 2 2 2 3 2 2 3" xfId="16859"/>
    <cellStyle name="Normal 3 5 2 2 2 2 3 2 3" xfId="16860"/>
    <cellStyle name="Normal 3 5 2 2 2 2 3 2 3 2" xfId="16861"/>
    <cellStyle name="Normal 3 5 2 2 2 2 3 2 4" xfId="16862"/>
    <cellStyle name="Normal 3 5 2 2 2 2 3 3" xfId="16863"/>
    <cellStyle name="Normal 3 5 2 2 2 2 3 3 2" xfId="16864"/>
    <cellStyle name="Normal 3 5 2 2 2 2 3 3 2 2" xfId="16865"/>
    <cellStyle name="Normal 3 5 2 2 2 2 3 3 3" xfId="16866"/>
    <cellStyle name="Normal 3 5 2 2 2 2 3 4" xfId="16867"/>
    <cellStyle name="Normal 3 5 2 2 2 2 3 4 2" xfId="16868"/>
    <cellStyle name="Normal 3 5 2 2 2 2 3 5" xfId="16869"/>
    <cellStyle name="Normal 3 5 2 2 2 2 4" xfId="16870"/>
    <cellStyle name="Normal 3 5 2 2 2 2 4 2" xfId="16871"/>
    <cellStyle name="Normal 3 5 2 2 2 2 4 2 2" xfId="16872"/>
    <cellStyle name="Normal 3 5 2 2 2 2 4 2 2 2" xfId="16873"/>
    <cellStyle name="Normal 3 5 2 2 2 2 4 2 3" xfId="16874"/>
    <cellStyle name="Normal 3 5 2 2 2 2 4 3" xfId="16875"/>
    <cellStyle name="Normal 3 5 2 2 2 2 4 3 2" xfId="16876"/>
    <cellStyle name="Normal 3 5 2 2 2 2 4 4" xfId="16877"/>
    <cellStyle name="Normal 3 5 2 2 2 2 5" xfId="16878"/>
    <cellStyle name="Normal 3 5 2 2 2 2 5 2" xfId="16879"/>
    <cellStyle name="Normal 3 5 2 2 2 2 5 2 2" xfId="16880"/>
    <cellStyle name="Normal 3 5 2 2 2 2 5 3" xfId="16881"/>
    <cellStyle name="Normal 3 5 2 2 2 2 6" xfId="16882"/>
    <cellStyle name="Normal 3 5 2 2 2 2 6 2" xfId="16883"/>
    <cellStyle name="Normal 3 5 2 2 2 2 7" xfId="16884"/>
    <cellStyle name="Normal 3 5 2 2 2 3" xfId="16885"/>
    <cellStyle name="Normal 3 5 2 2 2 3 2" xfId="16886"/>
    <cellStyle name="Normal 3 5 2 2 2 3 2 2" xfId="16887"/>
    <cellStyle name="Normal 3 5 2 2 2 3 2 2 2" xfId="16888"/>
    <cellStyle name="Normal 3 5 2 2 2 3 2 2 2 2" xfId="16889"/>
    <cellStyle name="Normal 3 5 2 2 2 3 2 2 2 2 2" xfId="16890"/>
    <cellStyle name="Normal 3 5 2 2 2 3 2 2 2 3" xfId="16891"/>
    <cellStyle name="Normal 3 5 2 2 2 3 2 2 3" xfId="16892"/>
    <cellStyle name="Normal 3 5 2 2 2 3 2 2 3 2" xfId="16893"/>
    <cellStyle name="Normal 3 5 2 2 2 3 2 2 4" xfId="16894"/>
    <cellStyle name="Normal 3 5 2 2 2 3 2 3" xfId="16895"/>
    <cellStyle name="Normal 3 5 2 2 2 3 2 3 2" xfId="16896"/>
    <cellStyle name="Normal 3 5 2 2 2 3 2 3 2 2" xfId="16897"/>
    <cellStyle name="Normal 3 5 2 2 2 3 2 3 3" xfId="16898"/>
    <cellStyle name="Normal 3 5 2 2 2 3 2 4" xfId="16899"/>
    <cellStyle name="Normal 3 5 2 2 2 3 2 4 2" xfId="16900"/>
    <cellStyle name="Normal 3 5 2 2 2 3 2 5" xfId="16901"/>
    <cellStyle name="Normal 3 5 2 2 2 3 3" xfId="16902"/>
    <cellStyle name="Normal 3 5 2 2 2 3 3 2" xfId="16903"/>
    <cellStyle name="Normal 3 5 2 2 2 3 3 2 2" xfId="16904"/>
    <cellStyle name="Normal 3 5 2 2 2 3 3 2 2 2" xfId="16905"/>
    <cellStyle name="Normal 3 5 2 2 2 3 3 2 3" xfId="16906"/>
    <cellStyle name="Normal 3 5 2 2 2 3 3 3" xfId="16907"/>
    <cellStyle name="Normal 3 5 2 2 2 3 3 3 2" xfId="16908"/>
    <cellStyle name="Normal 3 5 2 2 2 3 3 4" xfId="16909"/>
    <cellStyle name="Normal 3 5 2 2 2 3 4" xfId="16910"/>
    <cellStyle name="Normal 3 5 2 2 2 3 4 2" xfId="16911"/>
    <cellStyle name="Normal 3 5 2 2 2 3 4 2 2" xfId="16912"/>
    <cellStyle name="Normal 3 5 2 2 2 3 4 3" xfId="16913"/>
    <cellStyle name="Normal 3 5 2 2 2 3 5" xfId="16914"/>
    <cellStyle name="Normal 3 5 2 2 2 3 5 2" xfId="16915"/>
    <cellStyle name="Normal 3 5 2 2 2 3 6" xfId="16916"/>
    <cellStyle name="Normal 3 5 2 2 2 4" xfId="16917"/>
    <cellStyle name="Normal 3 5 2 2 2 4 2" xfId="16918"/>
    <cellStyle name="Normal 3 5 2 2 2 4 2 2" xfId="16919"/>
    <cellStyle name="Normal 3 5 2 2 2 4 2 2 2" xfId="16920"/>
    <cellStyle name="Normal 3 5 2 2 2 4 2 2 2 2" xfId="16921"/>
    <cellStyle name="Normal 3 5 2 2 2 4 2 2 3" xfId="16922"/>
    <cellStyle name="Normal 3 5 2 2 2 4 2 3" xfId="16923"/>
    <cellStyle name="Normal 3 5 2 2 2 4 2 3 2" xfId="16924"/>
    <cellStyle name="Normal 3 5 2 2 2 4 2 4" xfId="16925"/>
    <cellStyle name="Normal 3 5 2 2 2 4 3" xfId="16926"/>
    <cellStyle name="Normal 3 5 2 2 2 4 3 2" xfId="16927"/>
    <cellStyle name="Normal 3 5 2 2 2 4 3 2 2" xfId="16928"/>
    <cellStyle name="Normal 3 5 2 2 2 4 3 3" xfId="16929"/>
    <cellStyle name="Normal 3 5 2 2 2 4 4" xfId="16930"/>
    <cellStyle name="Normal 3 5 2 2 2 4 4 2" xfId="16931"/>
    <cellStyle name="Normal 3 5 2 2 2 4 5" xfId="16932"/>
    <cellStyle name="Normal 3 5 2 2 2 5" xfId="16933"/>
    <cellStyle name="Normal 3 5 2 2 2 5 2" xfId="16934"/>
    <cellStyle name="Normal 3 5 2 2 2 5 2 2" xfId="16935"/>
    <cellStyle name="Normal 3 5 2 2 2 5 2 2 2" xfId="16936"/>
    <cellStyle name="Normal 3 5 2 2 2 5 2 3" xfId="16937"/>
    <cellStyle name="Normal 3 5 2 2 2 5 3" xfId="16938"/>
    <cellStyle name="Normal 3 5 2 2 2 5 3 2" xfId="16939"/>
    <cellStyle name="Normal 3 5 2 2 2 5 4" xfId="16940"/>
    <cellStyle name="Normal 3 5 2 2 2 6" xfId="16941"/>
    <cellStyle name="Normal 3 5 2 2 2 6 2" xfId="16942"/>
    <cellStyle name="Normal 3 5 2 2 2 6 2 2" xfId="16943"/>
    <cellStyle name="Normal 3 5 2 2 2 6 3" xfId="16944"/>
    <cellStyle name="Normal 3 5 2 2 2 7" xfId="16945"/>
    <cellStyle name="Normal 3 5 2 2 2 7 2" xfId="16946"/>
    <cellStyle name="Normal 3 5 2 2 2 8" xfId="16947"/>
    <cellStyle name="Normal 3 5 2 2 3" xfId="16948"/>
    <cellStyle name="Normal 3 5 2 2 3 2" xfId="16949"/>
    <cellStyle name="Normal 3 5 2 2 3 2 2" xfId="16950"/>
    <cellStyle name="Normal 3 5 2 2 3 2 2 2" xfId="16951"/>
    <cellStyle name="Normal 3 5 2 2 3 2 2 2 2" xfId="16952"/>
    <cellStyle name="Normal 3 5 2 2 3 2 2 2 2 2" xfId="16953"/>
    <cellStyle name="Normal 3 5 2 2 3 2 2 2 2 2 2" xfId="16954"/>
    <cellStyle name="Normal 3 5 2 2 3 2 2 2 2 3" xfId="16955"/>
    <cellStyle name="Normal 3 5 2 2 3 2 2 2 3" xfId="16956"/>
    <cellStyle name="Normal 3 5 2 2 3 2 2 2 3 2" xfId="16957"/>
    <cellStyle name="Normal 3 5 2 2 3 2 2 2 4" xfId="16958"/>
    <cellStyle name="Normal 3 5 2 2 3 2 2 3" xfId="16959"/>
    <cellStyle name="Normal 3 5 2 2 3 2 2 3 2" xfId="16960"/>
    <cellStyle name="Normal 3 5 2 2 3 2 2 3 2 2" xfId="16961"/>
    <cellStyle name="Normal 3 5 2 2 3 2 2 3 3" xfId="16962"/>
    <cellStyle name="Normal 3 5 2 2 3 2 2 4" xfId="16963"/>
    <cellStyle name="Normal 3 5 2 2 3 2 2 4 2" xfId="16964"/>
    <cellStyle name="Normal 3 5 2 2 3 2 2 5" xfId="16965"/>
    <cellStyle name="Normal 3 5 2 2 3 2 3" xfId="16966"/>
    <cellStyle name="Normal 3 5 2 2 3 2 3 2" xfId="16967"/>
    <cellStyle name="Normal 3 5 2 2 3 2 3 2 2" xfId="16968"/>
    <cellStyle name="Normal 3 5 2 2 3 2 3 2 2 2" xfId="16969"/>
    <cellStyle name="Normal 3 5 2 2 3 2 3 2 3" xfId="16970"/>
    <cellStyle name="Normal 3 5 2 2 3 2 3 3" xfId="16971"/>
    <cellStyle name="Normal 3 5 2 2 3 2 3 3 2" xfId="16972"/>
    <cellStyle name="Normal 3 5 2 2 3 2 3 4" xfId="16973"/>
    <cellStyle name="Normal 3 5 2 2 3 2 4" xfId="16974"/>
    <cellStyle name="Normal 3 5 2 2 3 2 4 2" xfId="16975"/>
    <cellStyle name="Normal 3 5 2 2 3 2 4 2 2" xfId="16976"/>
    <cellStyle name="Normal 3 5 2 2 3 2 4 3" xfId="16977"/>
    <cellStyle name="Normal 3 5 2 2 3 2 5" xfId="16978"/>
    <cellStyle name="Normal 3 5 2 2 3 2 5 2" xfId="16979"/>
    <cellStyle name="Normal 3 5 2 2 3 2 6" xfId="16980"/>
    <cellStyle name="Normal 3 5 2 2 3 3" xfId="16981"/>
    <cellStyle name="Normal 3 5 2 2 3 3 2" xfId="16982"/>
    <cellStyle name="Normal 3 5 2 2 3 3 2 2" xfId="16983"/>
    <cellStyle name="Normal 3 5 2 2 3 3 2 2 2" xfId="16984"/>
    <cellStyle name="Normal 3 5 2 2 3 3 2 2 2 2" xfId="16985"/>
    <cellStyle name="Normal 3 5 2 2 3 3 2 2 3" xfId="16986"/>
    <cellStyle name="Normal 3 5 2 2 3 3 2 3" xfId="16987"/>
    <cellStyle name="Normal 3 5 2 2 3 3 2 3 2" xfId="16988"/>
    <cellStyle name="Normal 3 5 2 2 3 3 2 4" xfId="16989"/>
    <cellStyle name="Normal 3 5 2 2 3 3 3" xfId="16990"/>
    <cellStyle name="Normal 3 5 2 2 3 3 3 2" xfId="16991"/>
    <cellStyle name="Normal 3 5 2 2 3 3 3 2 2" xfId="16992"/>
    <cellStyle name="Normal 3 5 2 2 3 3 3 3" xfId="16993"/>
    <cellStyle name="Normal 3 5 2 2 3 3 4" xfId="16994"/>
    <cellStyle name="Normal 3 5 2 2 3 3 4 2" xfId="16995"/>
    <cellStyle name="Normal 3 5 2 2 3 3 5" xfId="16996"/>
    <cellStyle name="Normal 3 5 2 2 3 4" xfId="16997"/>
    <cellStyle name="Normal 3 5 2 2 3 4 2" xfId="16998"/>
    <cellStyle name="Normal 3 5 2 2 3 4 2 2" xfId="16999"/>
    <cellStyle name="Normal 3 5 2 2 3 4 2 2 2" xfId="17000"/>
    <cellStyle name="Normal 3 5 2 2 3 4 2 3" xfId="17001"/>
    <cellStyle name="Normal 3 5 2 2 3 4 3" xfId="17002"/>
    <cellStyle name="Normal 3 5 2 2 3 4 3 2" xfId="17003"/>
    <cellStyle name="Normal 3 5 2 2 3 4 4" xfId="17004"/>
    <cellStyle name="Normal 3 5 2 2 3 5" xfId="17005"/>
    <cellStyle name="Normal 3 5 2 2 3 5 2" xfId="17006"/>
    <cellStyle name="Normal 3 5 2 2 3 5 2 2" xfId="17007"/>
    <cellStyle name="Normal 3 5 2 2 3 5 3" xfId="17008"/>
    <cellStyle name="Normal 3 5 2 2 3 6" xfId="17009"/>
    <cellStyle name="Normal 3 5 2 2 3 6 2" xfId="17010"/>
    <cellStyle name="Normal 3 5 2 2 3 7" xfId="17011"/>
    <cellStyle name="Normal 3 5 2 2 4" xfId="17012"/>
    <cellStyle name="Normal 3 5 2 2 4 2" xfId="17013"/>
    <cellStyle name="Normal 3 5 2 2 4 2 2" xfId="17014"/>
    <cellStyle name="Normal 3 5 2 2 4 2 2 2" xfId="17015"/>
    <cellStyle name="Normal 3 5 2 2 4 2 2 2 2" xfId="17016"/>
    <cellStyle name="Normal 3 5 2 2 4 2 2 2 2 2" xfId="17017"/>
    <cellStyle name="Normal 3 5 2 2 4 2 2 2 3" xfId="17018"/>
    <cellStyle name="Normal 3 5 2 2 4 2 2 3" xfId="17019"/>
    <cellStyle name="Normal 3 5 2 2 4 2 2 3 2" xfId="17020"/>
    <cellStyle name="Normal 3 5 2 2 4 2 2 4" xfId="17021"/>
    <cellStyle name="Normal 3 5 2 2 4 2 3" xfId="17022"/>
    <cellStyle name="Normal 3 5 2 2 4 2 3 2" xfId="17023"/>
    <cellStyle name="Normal 3 5 2 2 4 2 3 2 2" xfId="17024"/>
    <cellStyle name="Normal 3 5 2 2 4 2 3 3" xfId="17025"/>
    <cellStyle name="Normal 3 5 2 2 4 2 4" xfId="17026"/>
    <cellStyle name="Normal 3 5 2 2 4 2 4 2" xfId="17027"/>
    <cellStyle name="Normal 3 5 2 2 4 2 5" xfId="17028"/>
    <cellStyle name="Normal 3 5 2 2 4 3" xfId="17029"/>
    <cellStyle name="Normal 3 5 2 2 4 3 2" xfId="17030"/>
    <cellStyle name="Normal 3 5 2 2 4 3 2 2" xfId="17031"/>
    <cellStyle name="Normal 3 5 2 2 4 3 2 2 2" xfId="17032"/>
    <cellStyle name="Normal 3 5 2 2 4 3 2 3" xfId="17033"/>
    <cellStyle name="Normal 3 5 2 2 4 3 3" xfId="17034"/>
    <cellStyle name="Normal 3 5 2 2 4 3 3 2" xfId="17035"/>
    <cellStyle name="Normal 3 5 2 2 4 3 4" xfId="17036"/>
    <cellStyle name="Normal 3 5 2 2 4 4" xfId="17037"/>
    <cellStyle name="Normal 3 5 2 2 4 4 2" xfId="17038"/>
    <cellStyle name="Normal 3 5 2 2 4 4 2 2" xfId="17039"/>
    <cellStyle name="Normal 3 5 2 2 4 4 3" xfId="17040"/>
    <cellStyle name="Normal 3 5 2 2 4 5" xfId="17041"/>
    <cellStyle name="Normal 3 5 2 2 4 5 2" xfId="17042"/>
    <cellStyle name="Normal 3 5 2 2 4 6" xfId="17043"/>
    <cellStyle name="Normal 3 5 2 2 5" xfId="17044"/>
    <cellStyle name="Normal 3 5 2 2 5 2" xfId="17045"/>
    <cellStyle name="Normal 3 5 2 2 5 2 2" xfId="17046"/>
    <cellStyle name="Normal 3 5 2 2 5 2 2 2" xfId="17047"/>
    <cellStyle name="Normal 3 5 2 2 5 2 2 2 2" xfId="17048"/>
    <cellStyle name="Normal 3 5 2 2 5 2 2 3" xfId="17049"/>
    <cellStyle name="Normal 3 5 2 2 5 2 3" xfId="17050"/>
    <cellStyle name="Normal 3 5 2 2 5 2 3 2" xfId="17051"/>
    <cellStyle name="Normal 3 5 2 2 5 2 4" xfId="17052"/>
    <cellStyle name="Normal 3 5 2 2 5 3" xfId="17053"/>
    <cellStyle name="Normal 3 5 2 2 5 3 2" xfId="17054"/>
    <cellStyle name="Normal 3 5 2 2 5 3 2 2" xfId="17055"/>
    <cellStyle name="Normal 3 5 2 2 5 3 3" xfId="17056"/>
    <cellStyle name="Normal 3 5 2 2 5 4" xfId="17057"/>
    <cellStyle name="Normal 3 5 2 2 5 4 2" xfId="17058"/>
    <cellStyle name="Normal 3 5 2 2 5 5" xfId="17059"/>
    <cellStyle name="Normal 3 5 2 2 6" xfId="17060"/>
    <cellStyle name="Normal 3 5 2 2 6 2" xfId="17061"/>
    <cellStyle name="Normal 3 5 2 2 6 2 2" xfId="17062"/>
    <cellStyle name="Normal 3 5 2 2 6 2 2 2" xfId="17063"/>
    <cellStyle name="Normal 3 5 2 2 6 2 3" xfId="17064"/>
    <cellStyle name="Normal 3 5 2 2 6 3" xfId="17065"/>
    <cellStyle name="Normal 3 5 2 2 6 3 2" xfId="17066"/>
    <cellStyle name="Normal 3 5 2 2 6 4" xfId="17067"/>
    <cellStyle name="Normal 3 5 2 2 7" xfId="17068"/>
    <cellStyle name="Normal 3 5 2 2 7 2" xfId="17069"/>
    <cellStyle name="Normal 3 5 2 2 7 2 2" xfId="17070"/>
    <cellStyle name="Normal 3 5 2 2 7 3" xfId="17071"/>
    <cellStyle name="Normal 3 5 2 2 8" xfId="17072"/>
    <cellStyle name="Normal 3 5 2 2 8 2" xfId="17073"/>
    <cellStyle name="Normal 3 5 2 2 9" xfId="17074"/>
    <cellStyle name="Normal 3 5 2 3" xfId="17075"/>
    <cellStyle name="Normal 3 5 2 3 2" xfId="17076"/>
    <cellStyle name="Normal 3 5 2 3 2 2" xfId="17077"/>
    <cellStyle name="Normal 3 5 2 3 2 2 2" xfId="17078"/>
    <cellStyle name="Normal 3 5 2 3 2 2 2 2" xfId="17079"/>
    <cellStyle name="Normal 3 5 2 3 2 2 2 2 2" xfId="17080"/>
    <cellStyle name="Normal 3 5 2 3 2 2 2 2 2 2" xfId="17081"/>
    <cellStyle name="Normal 3 5 2 3 2 2 2 2 2 2 2" xfId="17082"/>
    <cellStyle name="Normal 3 5 2 3 2 2 2 2 2 3" xfId="17083"/>
    <cellStyle name="Normal 3 5 2 3 2 2 2 2 3" xfId="17084"/>
    <cellStyle name="Normal 3 5 2 3 2 2 2 2 3 2" xfId="17085"/>
    <cellStyle name="Normal 3 5 2 3 2 2 2 2 4" xfId="17086"/>
    <cellStyle name="Normal 3 5 2 3 2 2 2 3" xfId="17087"/>
    <cellStyle name="Normal 3 5 2 3 2 2 2 3 2" xfId="17088"/>
    <cellStyle name="Normal 3 5 2 3 2 2 2 3 2 2" xfId="17089"/>
    <cellStyle name="Normal 3 5 2 3 2 2 2 3 3" xfId="17090"/>
    <cellStyle name="Normal 3 5 2 3 2 2 2 4" xfId="17091"/>
    <cellStyle name="Normal 3 5 2 3 2 2 2 4 2" xfId="17092"/>
    <cellStyle name="Normal 3 5 2 3 2 2 2 5" xfId="17093"/>
    <cellStyle name="Normal 3 5 2 3 2 2 3" xfId="17094"/>
    <cellStyle name="Normal 3 5 2 3 2 2 3 2" xfId="17095"/>
    <cellStyle name="Normal 3 5 2 3 2 2 3 2 2" xfId="17096"/>
    <cellStyle name="Normal 3 5 2 3 2 2 3 2 2 2" xfId="17097"/>
    <cellStyle name="Normal 3 5 2 3 2 2 3 2 3" xfId="17098"/>
    <cellStyle name="Normal 3 5 2 3 2 2 3 3" xfId="17099"/>
    <cellStyle name="Normal 3 5 2 3 2 2 3 3 2" xfId="17100"/>
    <cellStyle name="Normal 3 5 2 3 2 2 3 4" xfId="17101"/>
    <cellStyle name="Normal 3 5 2 3 2 2 4" xfId="17102"/>
    <cellStyle name="Normal 3 5 2 3 2 2 4 2" xfId="17103"/>
    <cellStyle name="Normal 3 5 2 3 2 2 4 2 2" xfId="17104"/>
    <cellStyle name="Normal 3 5 2 3 2 2 4 3" xfId="17105"/>
    <cellStyle name="Normal 3 5 2 3 2 2 5" xfId="17106"/>
    <cellStyle name="Normal 3 5 2 3 2 2 5 2" xfId="17107"/>
    <cellStyle name="Normal 3 5 2 3 2 2 6" xfId="17108"/>
    <cellStyle name="Normal 3 5 2 3 2 3" xfId="17109"/>
    <cellStyle name="Normal 3 5 2 3 2 3 2" xfId="17110"/>
    <cellStyle name="Normal 3 5 2 3 2 3 2 2" xfId="17111"/>
    <cellStyle name="Normal 3 5 2 3 2 3 2 2 2" xfId="17112"/>
    <cellStyle name="Normal 3 5 2 3 2 3 2 2 2 2" xfId="17113"/>
    <cellStyle name="Normal 3 5 2 3 2 3 2 2 3" xfId="17114"/>
    <cellStyle name="Normal 3 5 2 3 2 3 2 3" xfId="17115"/>
    <cellStyle name="Normal 3 5 2 3 2 3 2 3 2" xfId="17116"/>
    <cellStyle name="Normal 3 5 2 3 2 3 2 4" xfId="17117"/>
    <cellStyle name="Normal 3 5 2 3 2 3 3" xfId="17118"/>
    <cellStyle name="Normal 3 5 2 3 2 3 3 2" xfId="17119"/>
    <cellStyle name="Normal 3 5 2 3 2 3 3 2 2" xfId="17120"/>
    <cellStyle name="Normal 3 5 2 3 2 3 3 3" xfId="17121"/>
    <cellStyle name="Normal 3 5 2 3 2 3 4" xfId="17122"/>
    <cellStyle name="Normal 3 5 2 3 2 3 4 2" xfId="17123"/>
    <cellStyle name="Normal 3 5 2 3 2 3 5" xfId="17124"/>
    <cellStyle name="Normal 3 5 2 3 2 4" xfId="17125"/>
    <cellStyle name="Normal 3 5 2 3 2 4 2" xfId="17126"/>
    <cellStyle name="Normal 3 5 2 3 2 4 2 2" xfId="17127"/>
    <cellStyle name="Normal 3 5 2 3 2 4 2 2 2" xfId="17128"/>
    <cellStyle name="Normal 3 5 2 3 2 4 2 3" xfId="17129"/>
    <cellStyle name="Normal 3 5 2 3 2 4 3" xfId="17130"/>
    <cellStyle name="Normal 3 5 2 3 2 4 3 2" xfId="17131"/>
    <cellStyle name="Normal 3 5 2 3 2 4 4" xfId="17132"/>
    <cellStyle name="Normal 3 5 2 3 2 5" xfId="17133"/>
    <cellStyle name="Normal 3 5 2 3 2 5 2" xfId="17134"/>
    <cellStyle name="Normal 3 5 2 3 2 5 2 2" xfId="17135"/>
    <cellStyle name="Normal 3 5 2 3 2 5 3" xfId="17136"/>
    <cellStyle name="Normal 3 5 2 3 2 6" xfId="17137"/>
    <cellStyle name="Normal 3 5 2 3 2 6 2" xfId="17138"/>
    <cellStyle name="Normal 3 5 2 3 2 7" xfId="17139"/>
    <cellStyle name="Normal 3 5 2 3 3" xfId="17140"/>
    <cellStyle name="Normal 3 5 2 3 3 2" xfId="17141"/>
    <cellStyle name="Normal 3 5 2 3 3 2 2" xfId="17142"/>
    <cellStyle name="Normal 3 5 2 3 3 2 2 2" xfId="17143"/>
    <cellStyle name="Normal 3 5 2 3 3 2 2 2 2" xfId="17144"/>
    <cellStyle name="Normal 3 5 2 3 3 2 2 2 2 2" xfId="17145"/>
    <cellStyle name="Normal 3 5 2 3 3 2 2 2 3" xfId="17146"/>
    <cellStyle name="Normal 3 5 2 3 3 2 2 3" xfId="17147"/>
    <cellStyle name="Normal 3 5 2 3 3 2 2 3 2" xfId="17148"/>
    <cellStyle name="Normal 3 5 2 3 3 2 2 4" xfId="17149"/>
    <cellStyle name="Normal 3 5 2 3 3 2 3" xfId="17150"/>
    <cellStyle name="Normal 3 5 2 3 3 2 3 2" xfId="17151"/>
    <cellStyle name="Normal 3 5 2 3 3 2 3 2 2" xfId="17152"/>
    <cellStyle name="Normal 3 5 2 3 3 2 3 3" xfId="17153"/>
    <cellStyle name="Normal 3 5 2 3 3 2 4" xfId="17154"/>
    <cellStyle name="Normal 3 5 2 3 3 2 4 2" xfId="17155"/>
    <cellStyle name="Normal 3 5 2 3 3 2 5" xfId="17156"/>
    <cellStyle name="Normal 3 5 2 3 3 3" xfId="17157"/>
    <cellStyle name="Normal 3 5 2 3 3 3 2" xfId="17158"/>
    <cellStyle name="Normal 3 5 2 3 3 3 2 2" xfId="17159"/>
    <cellStyle name="Normal 3 5 2 3 3 3 2 2 2" xfId="17160"/>
    <cellStyle name="Normal 3 5 2 3 3 3 2 3" xfId="17161"/>
    <cellStyle name="Normal 3 5 2 3 3 3 3" xfId="17162"/>
    <cellStyle name="Normal 3 5 2 3 3 3 3 2" xfId="17163"/>
    <cellStyle name="Normal 3 5 2 3 3 3 4" xfId="17164"/>
    <cellStyle name="Normal 3 5 2 3 3 4" xfId="17165"/>
    <cellStyle name="Normal 3 5 2 3 3 4 2" xfId="17166"/>
    <cellStyle name="Normal 3 5 2 3 3 4 2 2" xfId="17167"/>
    <cellStyle name="Normal 3 5 2 3 3 4 3" xfId="17168"/>
    <cellStyle name="Normal 3 5 2 3 3 5" xfId="17169"/>
    <cellStyle name="Normal 3 5 2 3 3 5 2" xfId="17170"/>
    <cellStyle name="Normal 3 5 2 3 3 6" xfId="17171"/>
    <cellStyle name="Normal 3 5 2 3 4" xfId="17172"/>
    <cellStyle name="Normal 3 5 2 3 4 2" xfId="17173"/>
    <cellStyle name="Normal 3 5 2 3 4 2 2" xfId="17174"/>
    <cellStyle name="Normal 3 5 2 3 4 2 2 2" xfId="17175"/>
    <cellStyle name="Normal 3 5 2 3 4 2 2 2 2" xfId="17176"/>
    <cellStyle name="Normal 3 5 2 3 4 2 2 3" xfId="17177"/>
    <cellStyle name="Normal 3 5 2 3 4 2 3" xfId="17178"/>
    <cellStyle name="Normal 3 5 2 3 4 2 3 2" xfId="17179"/>
    <cellStyle name="Normal 3 5 2 3 4 2 4" xfId="17180"/>
    <cellStyle name="Normal 3 5 2 3 4 3" xfId="17181"/>
    <cellStyle name="Normal 3 5 2 3 4 3 2" xfId="17182"/>
    <cellStyle name="Normal 3 5 2 3 4 3 2 2" xfId="17183"/>
    <cellStyle name="Normal 3 5 2 3 4 3 3" xfId="17184"/>
    <cellStyle name="Normal 3 5 2 3 4 4" xfId="17185"/>
    <cellStyle name="Normal 3 5 2 3 4 4 2" xfId="17186"/>
    <cellStyle name="Normal 3 5 2 3 4 5" xfId="17187"/>
    <cellStyle name="Normal 3 5 2 3 5" xfId="17188"/>
    <cellStyle name="Normal 3 5 2 3 5 2" xfId="17189"/>
    <cellStyle name="Normal 3 5 2 3 5 2 2" xfId="17190"/>
    <cellStyle name="Normal 3 5 2 3 5 2 2 2" xfId="17191"/>
    <cellStyle name="Normal 3 5 2 3 5 2 3" xfId="17192"/>
    <cellStyle name="Normal 3 5 2 3 5 3" xfId="17193"/>
    <cellStyle name="Normal 3 5 2 3 5 3 2" xfId="17194"/>
    <cellStyle name="Normal 3 5 2 3 5 4" xfId="17195"/>
    <cellStyle name="Normal 3 5 2 3 6" xfId="17196"/>
    <cellStyle name="Normal 3 5 2 3 6 2" xfId="17197"/>
    <cellStyle name="Normal 3 5 2 3 6 2 2" xfId="17198"/>
    <cellStyle name="Normal 3 5 2 3 6 3" xfId="17199"/>
    <cellStyle name="Normal 3 5 2 3 7" xfId="17200"/>
    <cellStyle name="Normal 3 5 2 3 7 2" xfId="17201"/>
    <cellStyle name="Normal 3 5 2 3 8" xfId="17202"/>
    <cellStyle name="Normal 3 5 2 4" xfId="17203"/>
    <cellStyle name="Normal 3 5 2 4 2" xfId="17204"/>
    <cellStyle name="Normal 3 5 2 4 2 2" xfId="17205"/>
    <cellStyle name="Normal 3 5 2 4 2 2 2" xfId="17206"/>
    <cellStyle name="Normal 3 5 2 4 2 2 2 2" xfId="17207"/>
    <cellStyle name="Normal 3 5 2 4 2 2 2 2 2" xfId="17208"/>
    <cellStyle name="Normal 3 5 2 4 2 2 2 2 2 2" xfId="17209"/>
    <cellStyle name="Normal 3 5 2 4 2 2 2 2 3" xfId="17210"/>
    <cellStyle name="Normal 3 5 2 4 2 2 2 3" xfId="17211"/>
    <cellStyle name="Normal 3 5 2 4 2 2 2 3 2" xfId="17212"/>
    <cellStyle name="Normal 3 5 2 4 2 2 2 4" xfId="17213"/>
    <cellStyle name="Normal 3 5 2 4 2 2 3" xfId="17214"/>
    <cellStyle name="Normal 3 5 2 4 2 2 3 2" xfId="17215"/>
    <cellStyle name="Normal 3 5 2 4 2 2 3 2 2" xfId="17216"/>
    <cellStyle name="Normal 3 5 2 4 2 2 3 3" xfId="17217"/>
    <cellStyle name="Normal 3 5 2 4 2 2 4" xfId="17218"/>
    <cellStyle name="Normal 3 5 2 4 2 2 4 2" xfId="17219"/>
    <cellStyle name="Normal 3 5 2 4 2 2 5" xfId="17220"/>
    <cellStyle name="Normal 3 5 2 4 2 3" xfId="17221"/>
    <cellStyle name="Normal 3 5 2 4 2 3 2" xfId="17222"/>
    <cellStyle name="Normal 3 5 2 4 2 3 2 2" xfId="17223"/>
    <cellStyle name="Normal 3 5 2 4 2 3 2 2 2" xfId="17224"/>
    <cellStyle name="Normal 3 5 2 4 2 3 2 3" xfId="17225"/>
    <cellStyle name="Normal 3 5 2 4 2 3 3" xfId="17226"/>
    <cellStyle name="Normal 3 5 2 4 2 3 3 2" xfId="17227"/>
    <cellStyle name="Normal 3 5 2 4 2 3 4" xfId="17228"/>
    <cellStyle name="Normal 3 5 2 4 2 4" xfId="17229"/>
    <cellStyle name="Normal 3 5 2 4 2 4 2" xfId="17230"/>
    <cellStyle name="Normal 3 5 2 4 2 4 2 2" xfId="17231"/>
    <cellStyle name="Normal 3 5 2 4 2 4 3" xfId="17232"/>
    <cellStyle name="Normal 3 5 2 4 2 5" xfId="17233"/>
    <cellStyle name="Normal 3 5 2 4 2 5 2" xfId="17234"/>
    <cellStyle name="Normal 3 5 2 4 2 6" xfId="17235"/>
    <cellStyle name="Normal 3 5 2 4 3" xfId="17236"/>
    <cellStyle name="Normal 3 5 2 4 3 2" xfId="17237"/>
    <cellStyle name="Normal 3 5 2 4 3 2 2" xfId="17238"/>
    <cellStyle name="Normal 3 5 2 4 3 2 2 2" xfId="17239"/>
    <cellStyle name="Normal 3 5 2 4 3 2 2 2 2" xfId="17240"/>
    <cellStyle name="Normal 3 5 2 4 3 2 2 3" xfId="17241"/>
    <cellStyle name="Normal 3 5 2 4 3 2 3" xfId="17242"/>
    <cellStyle name="Normal 3 5 2 4 3 2 3 2" xfId="17243"/>
    <cellStyle name="Normal 3 5 2 4 3 2 4" xfId="17244"/>
    <cellStyle name="Normal 3 5 2 4 3 3" xfId="17245"/>
    <cellStyle name="Normal 3 5 2 4 3 3 2" xfId="17246"/>
    <cellStyle name="Normal 3 5 2 4 3 3 2 2" xfId="17247"/>
    <cellStyle name="Normal 3 5 2 4 3 3 3" xfId="17248"/>
    <cellStyle name="Normal 3 5 2 4 3 4" xfId="17249"/>
    <cellStyle name="Normal 3 5 2 4 3 4 2" xfId="17250"/>
    <cellStyle name="Normal 3 5 2 4 3 5" xfId="17251"/>
    <cellStyle name="Normal 3 5 2 4 4" xfId="17252"/>
    <cellStyle name="Normal 3 5 2 4 4 2" xfId="17253"/>
    <cellStyle name="Normal 3 5 2 4 4 2 2" xfId="17254"/>
    <cellStyle name="Normal 3 5 2 4 4 2 2 2" xfId="17255"/>
    <cellStyle name="Normal 3 5 2 4 4 2 3" xfId="17256"/>
    <cellStyle name="Normal 3 5 2 4 4 3" xfId="17257"/>
    <cellStyle name="Normal 3 5 2 4 4 3 2" xfId="17258"/>
    <cellStyle name="Normal 3 5 2 4 4 4" xfId="17259"/>
    <cellStyle name="Normal 3 5 2 4 5" xfId="17260"/>
    <cellStyle name="Normal 3 5 2 4 5 2" xfId="17261"/>
    <cellStyle name="Normal 3 5 2 4 5 2 2" xfId="17262"/>
    <cellStyle name="Normal 3 5 2 4 5 3" xfId="17263"/>
    <cellStyle name="Normal 3 5 2 4 6" xfId="17264"/>
    <cellStyle name="Normal 3 5 2 4 6 2" xfId="17265"/>
    <cellStyle name="Normal 3 5 2 4 7" xfId="17266"/>
    <cellStyle name="Normal 3 5 2 5" xfId="17267"/>
    <cellStyle name="Normal 3 5 2 5 2" xfId="17268"/>
    <cellStyle name="Normal 3 5 2 5 2 2" xfId="17269"/>
    <cellStyle name="Normal 3 5 2 5 2 2 2" xfId="17270"/>
    <cellStyle name="Normal 3 5 2 5 2 2 2 2" xfId="17271"/>
    <cellStyle name="Normal 3 5 2 5 2 2 2 2 2" xfId="17272"/>
    <cellStyle name="Normal 3 5 2 5 2 2 2 3" xfId="17273"/>
    <cellStyle name="Normal 3 5 2 5 2 2 3" xfId="17274"/>
    <cellStyle name="Normal 3 5 2 5 2 2 3 2" xfId="17275"/>
    <cellStyle name="Normal 3 5 2 5 2 2 4" xfId="17276"/>
    <cellStyle name="Normal 3 5 2 5 2 3" xfId="17277"/>
    <cellStyle name="Normal 3 5 2 5 2 3 2" xfId="17278"/>
    <cellStyle name="Normal 3 5 2 5 2 3 2 2" xfId="17279"/>
    <cellStyle name="Normal 3 5 2 5 2 3 3" xfId="17280"/>
    <cellStyle name="Normal 3 5 2 5 2 4" xfId="17281"/>
    <cellStyle name="Normal 3 5 2 5 2 4 2" xfId="17282"/>
    <cellStyle name="Normal 3 5 2 5 2 5" xfId="17283"/>
    <cellStyle name="Normal 3 5 2 5 3" xfId="17284"/>
    <cellStyle name="Normal 3 5 2 5 3 2" xfId="17285"/>
    <cellStyle name="Normal 3 5 2 5 3 2 2" xfId="17286"/>
    <cellStyle name="Normal 3 5 2 5 3 2 2 2" xfId="17287"/>
    <cellStyle name="Normal 3 5 2 5 3 2 3" xfId="17288"/>
    <cellStyle name="Normal 3 5 2 5 3 3" xfId="17289"/>
    <cellStyle name="Normal 3 5 2 5 3 3 2" xfId="17290"/>
    <cellStyle name="Normal 3 5 2 5 3 4" xfId="17291"/>
    <cellStyle name="Normal 3 5 2 5 4" xfId="17292"/>
    <cellStyle name="Normal 3 5 2 5 4 2" xfId="17293"/>
    <cellStyle name="Normal 3 5 2 5 4 2 2" xfId="17294"/>
    <cellStyle name="Normal 3 5 2 5 4 3" xfId="17295"/>
    <cellStyle name="Normal 3 5 2 5 5" xfId="17296"/>
    <cellStyle name="Normal 3 5 2 5 5 2" xfId="17297"/>
    <cellStyle name="Normal 3 5 2 5 6" xfId="17298"/>
    <cellStyle name="Normal 3 5 2 6" xfId="17299"/>
    <cellStyle name="Normal 3 5 2 6 2" xfId="17300"/>
    <cellStyle name="Normal 3 5 2 6 2 2" xfId="17301"/>
    <cellStyle name="Normal 3 5 2 6 2 2 2" xfId="17302"/>
    <cellStyle name="Normal 3 5 2 6 2 2 2 2" xfId="17303"/>
    <cellStyle name="Normal 3 5 2 6 2 2 3" xfId="17304"/>
    <cellStyle name="Normal 3 5 2 6 2 3" xfId="17305"/>
    <cellStyle name="Normal 3 5 2 6 2 3 2" xfId="17306"/>
    <cellStyle name="Normal 3 5 2 6 2 4" xfId="17307"/>
    <cellStyle name="Normal 3 5 2 6 3" xfId="17308"/>
    <cellStyle name="Normal 3 5 2 6 3 2" xfId="17309"/>
    <cellStyle name="Normal 3 5 2 6 3 2 2" xfId="17310"/>
    <cellStyle name="Normal 3 5 2 6 3 3" xfId="17311"/>
    <cellStyle name="Normal 3 5 2 6 4" xfId="17312"/>
    <cellStyle name="Normal 3 5 2 6 4 2" xfId="17313"/>
    <cellStyle name="Normal 3 5 2 6 5" xfId="17314"/>
    <cellStyle name="Normal 3 5 2 7" xfId="17315"/>
    <cellStyle name="Normal 3 5 2 7 2" xfId="17316"/>
    <cellStyle name="Normal 3 5 2 7 2 2" xfId="17317"/>
    <cellStyle name="Normal 3 5 2 7 2 2 2" xfId="17318"/>
    <cellStyle name="Normal 3 5 2 7 2 3" xfId="17319"/>
    <cellStyle name="Normal 3 5 2 7 3" xfId="17320"/>
    <cellStyle name="Normal 3 5 2 7 3 2" xfId="17321"/>
    <cellStyle name="Normal 3 5 2 7 4" xfId="17322"/>
    <cellStyle name="Normal 3 5 2 8" xfId="17323"/>
    <cellStyle name="Normal 3 5 2 8 2" xfId="17324"/>
    <cellStyle name="Normal 3 5 2 8 2 2" xfId="17325"/>
    <cellStyle name="Normal 3 5 2 8 3" xfId="17326"/>
    <cellStyle name="Normal 3 5 2 9" xfId="17327"/>
    <cellStyle name="Normal 3 5 2 9 2" xfId="17328"/>
    <cellStyle name="Normal 3 5 3" xfId="17329"/>
    <cellStyle name="Normal 3 5 3 2" xfId="17330"/>
    <cellStyle name="Normal 3 5 3 2 2" xfId="17331"/>
    <cellStyle name="Normal 3 5 3 2 2 2" xfId="17332"/>
    <cellStyle name="Normal 3 5 3 2 2 2 2" xfId="17333"/>
    <cellStyle name="Normal 3 5 3 2 2 2 2 2" xfId="17334"/>
    <cellStyle name="Normal 3 5 3 2 2 2 2 2 2" xfId="17335"/>
    <cellStyle name="Normal 3 5 3 2 2 2 2 2 2 2" xfId="17336"/>
    <cellStyle name="Normal 3 5 3 2 2 2 2 2 2 2 2" xfId="17337"/>
    <cellStyle name="Normal 3 5 3 2 2 2 2 2 2 3" xfId="17338"/>
    <cellStyle name="Normal 3 5 3 2 2 2 2 2 3" xfId="17339"/>
    <cellStyle name="Normal 3 5 3 2 2 2 2 2 3 2" xfId="17340"/>
    <cellStyle name="Normal 3 5 3 2 2 2 2 2 4" xfId="17341"/>
    <cellStyle name="Normal 3 5 3 2 2 2 2 3" xfId="17342"/>
    <cellStyle name="Normal 3 5 3 2 2 2 2 3 2" xfId="17343"/>
    <cellStyle name="Normal 3 5 3 2 2 2 2 3 2 2" xfId="17344"/>
    <cellStyle name="Normal 3 5 3 2 2 2 2 3 3" xfId="17345"/>
    <cellStyle name="Normal 3 5 3 2 2 2 2 4" xfId="17346"/>
    <cellStyle name="Normal 3 5 3 2 2 2 2 4 2" xfId="17347"/>
    <cellStyle name="Normal 3 5 3 2 2 2 2 5" xfId="17348"/>
    <cellStyle name="Normal 3 5 3 2 2 2 3" xfId="17349"/>
    <cellStyle name="Normal 3 5 3 2 2 2 3 2" xfId="17350"/>
    <cellStyle name="Normal 3 5 3 2 2 2 3 2 2" xfId="17351"/>
    <cellStyle name="Normal 3 5 3 2 2 2 3 2 2 2" xfId="17352"/>
    <cellStyle name="Normal 3 5 3 2 2 2 3 2 3" xfId="17353"/>
    <cellStyle name="Normal 3 5 3 2 2 2 3 3" xfId="17354"/>
    <cellStyle name="Normal 3 5 3 2 2 2 3 3 2" xfId="17355"/>
    <cellStyle name="Normal 3 5 3 2 2 2 3 4" xfId="17356"/>
    <cellStyle name="Normal 3 5 3 2 2 2 4" xfId="17357"/>
    <cellStyle name="Normal 3 5 3 2 2 2 4 2" xfId="17358"/>
    <cellStyle name="Normal 3 5 3 2 2 2 4 2 2" xfId="17359"/>
    <cellStyle name="Normal 3 5 3 2 2 2 4 3" xfId="17360"/>
    <cellStyle name="Normal 3 5 3 2 2 2 5" xfId="17361"/>
    <cellStyle name="Normal 3 5 3 2 2 2 5 2" xfId="17362"/>
    <cellStyle name="Normal 3 5 3 2 2 2 6" xfId="17363"/>
    <cellStyle name="Normal 3 5 3 2 2 3" xfId="17364"/>
    <cellStyle name="Normal 3 5 3 2 2 3 2" xfId="17365"/>
    <cellStyle name="Normal 3 5 3 2 2 3 2 2" xfId="17366"/>
    <cellStyle name="Normal 3 5 3 2 2 3 2 2 2" xfId="17367"/>
    <cellStyle name="Normal 3 5 3 2 2 3 2 2 2 2" xfId="17368"/>
    <cellStyle name="Normal 3 5 3 2 2 3 2 2 3" xfId="17369"/>
    <cellStyle name="Normal 3 5 3 2 2 3 2 3" xfId="17370"/>
    <cellStyle name="Normal 3 5 3 2 2 3 2 3 2" xfId="17371"/>
    <cellStyle name="Normal 3 5 3 2 2 3 2 4" xfId="17372"/>
    <cellStyle name="Normal 3 5 3 2 2 3 3" xfId="17373"/>
    <cellStyle name="Normal 3 5 3 2 2 3 3 2" xfId="17374"/>
    <cellStyle name="Normal 3 5 3 2 2 3 3 2 2" xfId="17375"/>
    <cellStyle name="Normal 3 5 3 2 2 3 3 3" xfId="17376"/>
    <cellStyle name="Normal 3 5 3 2 2 3 4" xfId="17377"/>
    <cellStyle name="Normal 3 5 3 2 2 3 4 2" xfId="17378"/>
    <cellStyle name="Normal 3 5 3 2 2 3 5" xfId="17379"/>
    <cellStyle name="Normal 3 5 3 2 2 4" xfId="17380"/>
    <cellStyle name="Normal 3 5 3 2 2 4 2" xfId="17381"/>
    <cellStyle name="Normal 3 5 3 2 2 4 2 2" xfId="17382"/>
    <cellStyle name="Normal 3 5 3 2 2 4 2 2 2" xfId="17383"/>
    <cellStyle name="Normal 3 5 3 2 2 4 2 3" xfId="17384"/>
    <cellStyle name="Normal 3 5 3 2 2 4 3" xfId="17385"/>
    <cellStyle name="Normal 3 5 3 2 2 4 3 2" xfId="17386"/>
    <cellStyle name="Normal 3 5 3 2 2 4 4" xfId="17387"/>
    <cellStyle name="Normal 3 5 3 2 2 5" xfId="17388"/>
    <cellStyle name="Normal 3 5 3 2 2 5 2" xfId="17389"/>
    <cellStyle name="Normal 3 5 3 2 2 5 2 2" xfId="17390"/>
    <cellStyle name="Normal 3 5 3 2 2 5 3" xfId="17391"/>
    <cellStyle name="Normal 3 5 3 2 2 6" xfId="17392"/>
    <cellStyle name="Normal 3 5 3 2 2 6 2" xfId="17393"/>
    <cellStyle name="Normal 3 5 3 2 2 7" xfId="17394"/>
    <cellStyle name="Normal 3 5 3 2 3" xfId="17395"/>
    <cellStyle name="Normal 3 5 3 2 3 2" xfId="17396"/>
    <cellStyle name="Normal 3 5 3 2 3 2 2" xfId="17397"/>
    <cellStyle name="Normal 3 5 3 2 3 2 2 2" xfId="17398"/>
    <cellStyle name="Normal 3 5 3 2 3 2 2 2 2" xfId="17399"/>
    <cellStyle name="Normal 3 5 3 2 3 2 2 2 2 2" xfId="17400"/>
    <cellStyle name="Normal 3 5 3 2 3 2 2 2 3" xfId="17401"/>
    <cellStyle name="Normal 3 5 3 2 3 2 2 3" xfId="17402"/>
    <cellStyle name="Normal 3 5 3 2 3 2 2 3 2" xfId="17403"/>
    <cellStyle name="Normal 3 5 3 2 3 2 2 4" xfId="17404"/>
    <cellStyle name="Normal 3 5 3 2 3 2 3" xfId="17405"/>
    <cellStyle name="Normal 3 5 3 2 3 2 3 2" xfId="17406"/>
    <cellStyle name="Normal 3 5 3 2 3 2 3 2 2" xfId="17407"/>
    <cellStyle name="Normal 3 5 3 2 3 2 3 3" xfId="17408"/>
    <cellStyle name="Normal 3 5 3 2 3 2 4" xfId="17409"/>
    <cellStyle name="Normal 3 5 3 2 3 2 4 2" xfId="17410"/>
    <cellStyle name="Normal 3 5 3 2 3 2 5" xfId="17411"/>
    <cellStyle name="Normal 3 5 3 2 3 3" xfId="17412"/>
    <cellStyle name="Normal 3 5 3 2 3 3 2" xfId="17413"/>
    <cellStyle name="Normal 3 5 3 2 3 3 2 2" xfId="17414"/>
    <cellStyle name="Normal 3 5 3 2 3 3 2 2 2" xfId="17415"/>
    <cellStyle name="Normal 3 5 3 2 3 3 2 3" xfId="17416"/>
    <cellStyle name="Normal 3 5 3 2 3 3 3" xfId="17417"/>
    <cellStyle name="Normal 3 5 3 2 3 3 3 2" xfId="17418"/>
    <cellStyle name="Normal 3 5 3 2 3 3 4" xfId="17419"/>
    <cellStyle name="Normal 3 5 3 2 3 4" xfId="17420"/>
    <cellStyle name="Normal 3 5 3 2 3 4 2" xfId="17421"/>
    <cellStyle name="Normal 3 5 3 2 3 4 2 2" xfId="17422"/>
    <cellStyle name="Normal 3 5 3 2 3 4 3" xfId="17423"/>
    <cellStyle name="Normal 3 5 3 2 3 5" xfId="17424"/>
    <cellStyle name="Normal 3 5 3 2 3 5 2" xfId="17425"/>
    <cellStyle name="Normal 3 5 3 2 3 6" xfId="17426"/>
    <cellStyle name="Normal 3 5 3 2 4" xfId="17427"/>
    <cellStyle name="Normal 3 5 3 2 4 2" xfId="17428"/>
    <cellStyle name="Normal 3 5 3 2 4 2 2" xfId="17429"/>
    <cellStyle name="Normal 3 5 3 2 4 2 2 2" xfId="17430"/>
    <cellStyle name="Normal 3 5 3 2 4 2 2 2 2" xfId="17431"/>
    <cellStyle name="Normal 3 5 3 2 4 2 2 3" xfId="17432"/>
    <cellStyle name="Normal 3 5 3 2 4 2 3" xfId="17433"/>
    <cellStyle name="Normal 3 5 3 2 4 2 3 2" xfId="17434"/>
    <cellStyle name="Normal 3 5 3 2 4 2 4" xfId="17435"/>
    <cellStyle name="Normal 3 5 3 2 4 3" xfId="17436"/>
    <cellStyle name="Normal 3 5 3 2 4 3 2" xfId="17437"/>
    <cellStyle name="Normal 3 5 3 2 4 3 2 2" xfId="17438"/>
    <cellStyle name="Normal 3 5 3 2 4 3 3" xfId="17439"/>
    <cellStyle name="Normal 3 5 3 2 4 4" xfId="17440"/>
    <cellStyle name="Normal 3 5 3 2 4 4 2" xfId="17441"/>
    <cellStyle name="Normal 3 5 3 2 4 5" xfId="17442"/>
    <cellStyle name="Normal 3 5 3 2 5" xfId="17443"/>
    <cellStyle name="Normal 3 5 3 2 5 2" xfId="17444"/>
    <cellStyle name="Normal 3 5 3 2 5 2 2" xfId="17445"/>
    <cellStyle name="Normal 3 5 3 2 5 2 2 2" xfId="17446"/>
    <cellStyle name="Normal 3 5 3 2 5 2 3" xfId="17447"/>
    <cellStyle name="Normal 3 5 3 2 5 3" xfId="17448"/>
    <cellStyle name="Normal 3 5 3 2 5 3 2" xfId="17449"/>
    <cellStyle name="Normal 3 5 3 2 5 4" xfId="17450"/>
    <cellStyle name="Normal 3 5 3 2 6" xfId="17451"/>
    <cellStyle name="Normal 3 5 3 2 6 2" xfId="17452"/>
    <cellStyle name="Normal 3 5 3 2 6 2 2" xfId="17453"/>
    <cellStyle name="Normal 3 5 3 2 6 3" xfId="17454"/>
    <cellStyle name="Normal 3 5 3 2 7" xfId="17455"/>
    <cellStyle name="Normal 3 5 3 2 7 2" xfId="17456"/>
    <cellStyle name="Normal 3 5 3 2 8" xfId="17457"/>
    <cellStyle name="Normal 3 5 3 3" xfId="17458"/>
    <cellStyle name="Normal 3 5 3 3 2" xfId="17459"/>
    <cellStyle name="Normal 3 5 3 3 2 2" xfId="17460"/>
    <cellStyle name="Normal 3 5 3 3 2 2 2" xfId="17461"/>
    <cellStyle name="Normal 3 5 3 3 2 2 2 2" xfId="17462"/>
    <cellStyle name="Normal 3 5 3 3 2 2 2 2 2" xfId="17463"/>
    <cellStyle name="Normal 3 5 3 3 2 2 2 2 2 2" xfId="17464"/>
    <cellStyle name="Normal 3 5 3 3 2 2 2 2 3" xfId="17465"/>
    <cellStyle name="Normal 3 5 3 3 2 2 2 3" xfId="17466"/>
    <cellStyle name="Normal 3 5 3 3 2 2 2 3 2" xfId="17467"/>
    <cellStyle name="Normal 3 5 3 3 2 2 2 4" xfId="17468"/>
    <cellStyle name="Normal 3 5 3 3 2 2 3" xfId="17469"/>
    <cellStyle name="Normal 3 5 3 3 2 2 3 2" xfId="17470"/>
    <cellStyle name="Normal 3 5 3 3 2 2 3 2 2" xfId="17471"/>
    <cellStyle name="Normal 3 5 3 3 2 2 3 3" xfId="17472"/>
    <cellStyle name="Normal 3 5 3 3 2 2 4" xfId="17473"/>
    <cellStyle name="Normal 3 5 3 3 2 2 4 2" xfId="17474"/>
    <cellStyle name="Normal 3 5 3 3 2 2 5" xfId="17475"/>
    <cellStyle name="Normal 3 5 3 3 2 3" xfId="17476"/>
    <cellStyle name="Normal 3 5 3 3 2 3 2" xfId="17477"/>
    <cellStyle name="Normal 3 5 3 3 2 3 2 2" xfId="17478"/>
    <cellStyle name="Normal 3 5 3 3 2 3 2 2 2" xfId="17479"/>
    <cellStyle name="Normal 3 5 3 3 2 3 2 3" xfId="17480"/>
    <cellStyle name="Normal 3 5 3 3 2 3 3" xfId="17481"/>
    <cellStyle name="Normal 3 5 3 3 2 3 3 2" xfId="17482"/>
    <cellStyle name="Normal 3 5 3 3 2 3 4" xfId="17483"/>
    <cellStyle name="Normal 3 5 3 3 2 4" xfId="17484"/>
    <cellStyle name="Normal 3 5 3 3 2 4 2" xfId="17485"/>
    <cellStyle name="Normal 3 5 3 3 2 4 2 2" xfId="17486"/>
    <cellStyle name="Normal 3 5 3 3 2 4 3" xfId="17487"/>
    <cellStyle name="Normal 3 5 3 3 2 5" xfId="17488"/>
    <cellStyle name="Normal 3 5 3 3 2 5 2" xfId="17489"/>
    <cellStyle name="Normal 3 5 3 3 2 6" xfId="17490"/>
    <cellStyle name="Normal 3 5 3 3 3" xfId="17491"/>
    <cellStyle name="Normal 3 5 3 3 3 2" xfId="17492"/>
    <cellStyle name="Normal 3 5 3 3 3 2 2" xfId="17493"/>
    <cellStyle name="Normal 3 5 3 3 3 2 2 2" xfId="17494"/>
    <cellStyle name="Normal 3 5 3 3 3 2 2 2 2" xfId="17495"/>
    <cellStyle name="Normal 3 5 3 3 3 2 2 3" xfId="17496"/>
    <cellStyle name="Normal 3 5 3 3 3 2 3" xfId="17497"/>
    <cellStyle name="Normal 3 5 3 3 3 2 3 2" xfId="17498"/>
    <cellStyle name="Normal 3 5 3 3 3 2 4" xfId="17499"/>
    <cellStyle name="Normal 3 5 3 3 3 3" xfId="17500"/>
    <cellStyle name="Normal 3 5 3 3 3 3 2" xfId="17501"/>
    <cellStyle name="Normal 3 5 3 3 3 3 2 2" xfId="17502"/>
    <cellStyle name="Normal 3 5 3 3 3 3 3" xfId="17503"/>
    <cellStyle name="Normal 3 5 3 3 3 4" xfId="17504"/>
    <cellStyle name="Normal 3 5 3 3 3 4 2" xfId="17505"/>
    <cellStyle name="Normal 3 5 3 3 3 5" xfId="17506"/>
    <cellStyle name="Normal 3 5 3 3 4" xfId="17507"/>
    <cellStyle name="Normal 3 5 3 3 4 2" xfId="17508"/>
    <cellStyle name="Normal 3 5 3 3 4 2 2" xfId="17509"/>
    <cellStyle name="Normal 3 5 3 3 4 2 2 2" xfId="17510"/>
    <cellStyle name="Normal 3 5 3 3 4 2 3" xfId="17511"/>
    <cellStyle name="Normal 3 5 3 3 4 3" xfId="17512"/>
    <cellStyle name="Normal 3 5 3 3 4 3 2" xfId="17513"/>
    <cellStyle name="Normal 3 5 3 3 4 4" xfId="17514"/>
    <cellStyle name="Normal 3 5 3 3 5" xfId="17515"/>
    <cellStyle name="Normal 3 5 3 3 5 2" xfId="17516"/>
    <cellStyle name="Normal 3 5 3 3 5 2 2" xfId="17517"/>
    <cellStyle name="Normal 3 5 3 3 5 3" xfId="17518"/>
    <cellStyle name="Normal 3 5 3 3 6" xfId="17519"/>
    <cellStyle name="Normal 3 5 3 3 6 2" xfId="17520"/>
    <cellStyle name="Normal 3 5 3 3 7" xfId="17521"/>
    <cellStyle name="Normal 3 5 3 4" xfId="17522"/>
    <cellStyle name="Normal 3 5 3 4 2" xfId="17523"/>
    <cellStyle name="Normal 3 5 3 4 2 2" xfId="17524"/>
    <cellStyle name="Normal 3 5 3 4 2 2 2" xfId="17525"/>
    <cellStyle name="Normal 3 5 3 4 2 2 2 2" xfId="17526"/>
    <cellStyle name="Normal 3 5 3 4 2 2 2 2 2" xfId="17527"/>
    <cellStyle name="Normal 3 5 3 4 2 2 2 3" xfId="17528"/>
    <cellStyle name="Normal 3 5 3 4 2 2 3" xfId="17529"/>
    <cellStyle name="Normal 3 5 3 4 2 2 3 2" xfId="17530"/>
    <cellStyle name="Normal 3 5 3 4 2 2 4" xfId="17531"/>
    <cellStyle name="Normal 3 5 3 4 2 3" xfId="17532"/>
    <cellStyle name="Normal 3 5 3 4 2 3 2" xfId="17533"/>
    <cellStyle name="Normal 3 5 3 4 2 3 2 2" xfId="17534"/>
    <cellStyle name="Normal 3 5 3 4 2 3 3" xfId="17535"/>
    <cellStyle name="Normal 3 5 3 4 2 4" xfId="17536"/>
    <cellStyle name="Normal 3 5 3 4 2 4 2" xfId="17537"/>
    <cellStyle name="Normal 3 5 3 4 2 5" xfId="17538"/>
    <cellStyle name="Normal 3 5 3 4 3" xfId="17539"/>
    <cellStyle name="Normal 3 5 3 4 3 2" xfId="17540"/>
    <cellStyle name="Normal 3 5 3 4 3 2 2" xfId="17541"/>
    <cellStyle name="Normal 3 5 3 4 3 2 2 2" xfId="17542"/>
    <cellStyle name="Normal 3 5 3 4 3 2 3" xfId="17543"/>
    <cellStyle name="Normal 3 5 3 4 3 3" xfId="17544"/>
    <cellStyle name="Normal 3 5 3 4 3 3 2" xfId="17545"/>
    <cellStyle name="Normal 3 5 3 4 3 4" xfId="17546"/>
    <cellStyle name="Normal 3 5 3 4 4" xfId="17547"/>
    <cellStyle name="Normal 3 5 3 4 4 2" xfId="17548"/>
    <cellStyle name="Normal 3 5 3 4 4 2 2" xfId="17549"/>
    <cellStyle name="Normal 3 5 3 4 4 3" xfId="17550"/>
    <cellStyle name="Normal 3 5 3 4 5" xfId="17551"/>
    <cellStyle name="Normal 3 5 3 4 5 2" xfId="17552"/>
    <cellStyle name="Normal 3 5 3 4 6" xfId="17553"/>
    <cellStyle name="Normal 3 5 3 5" xfId="17554"/>
    <cellStyle name="Normal 3 5 3 5 2" xfId="17555"/>
    <cellStyle name="Normal 3 5 3 5 2 2" xfId="17556"/>
    <cellStyle name="Normal 3 5 3 5 2 2 2" xfId="17557"/>
    <cellStyle name="Normal 3 5 3 5 2 2 2 2" xfId="17558"/>
    <cellStyle name="Normal 3 5 3 5 2 2 3" xfId="17559"/>
    <cellStyle name="Normal 3 5 3 5 2 3" xfId="17560"/>
    <cellStyle name="Normal 3 5 3 5 2 3 2" xfId="17561"/>
    <cellStyle name="Normal 3 5 3 5 2 4" xfId="17562"/>
    <cellStyle name="Normal 3 5 3 5 3" xfId="17563"/>
    <cellStyle name="Normal 3 5 3 5 3 2" xfId="17564"/>
    <cellStyle name="Normal 3 5 3 5 3 2 2" xfId="17565"/>
    <cellStyle name="Normal 3 5 3 5 3 3" xfId="17566"/>
    <cellStyle name="Normal 3 5 3 5 4" xfId="17567"/>
    <cellStyle name="Normal 3 5 3 5 4 2" xfId="17568"/>
    <cellStyle name="Normal 3 5 3 5 5" xfId="17569"/>
    <cellStyle name="Normal 3 5 3 6" xfId="17570"/>
    <cellStyle name="Normal 3 5 3 6 2" xfId="17571"/>
    <cellStyle name="Normal 3 5 3 6 2 2" xfId="17572"/>
    <cellStyle name="Normal 3 5 3 6 2 2 2" xfId="17573"/>
    <cellStyle name="Normal 3 5 3 6 2 3" xfId="17574"/>
    <cellStyle name="Normal 3 5 3 6 3" xfId="17575"/>
    <cellStyle name="Normal 3 5 3 6 3 2" xfId="17576"/>
    <cellStyle name="Normal 3 5 3 6 4" xfId="17577"/>
    <cellStyle name="Normal 3 5 3 7" xfId="17578"/>
    <cellStyle name="Normal 3 5 3 7 2" xfId="17579"/>
    <cellStyle name="Normal 3 5 3 7 2 2" xfId="17580"/>
    <cellStyle name="Normal 3 5 3 7 3" xfId="17581"/>
    <cellStyle name="Normal 3 5 3 8" xfId="17582"/>
    <cellStyle name="Normal 3 5 3 8 2" xfId="17583"/>
    <cellStyle name="Normal 3 5 3 9" xfId="17584"/>
    <cellStyle name="Normal 3 5 4" xfId="17585"/>
    <cellStyle name="Normal 3 5 4 2" xfId="17586"/>
    <cellStyle name="Normal 3 5 4 2 2" xfId="17587"/>
    <cellStyle name="Normal 3 5 4 2 2 2" xfId="17588"/>
    <cellStyle name="Normal 3 5 4 2 2 2 2" xfId="17589"/>
    <cellStyle name="Normal 3 5 4 2 2 2 2 2" xfId="17590"/>
    <cellStyle name="Normal 3 5 4 2 2 2 2 2 2" xfId="17591"/>
    <cellStyle name="Normal 3 5 4 2 2 2 2 2 2 2" xfId="17592"/>
    <cellStyle name="Normal 3 5 4 2 2 2 2 2 3" xfId="17593"/>
    <cellStyle name="Normal 3 5 4 2 2 2 2 3" xfId="17594"/>
    <cellStyle name="Normal 3 5 4 2 2 2 2 3 2" xfId="17595"/>
    <cellStyle name="Normal 3 5 4 2 2 2 2 4" xfId="17596"/>
    <cellStyle name="Normal 3 5 4 2 2 2 3" xfId="17597"/>
    <cellStyle name="Normal 3 5 4 2 2 2 3 2" xfId="17598"/>
    <cellStyle name="Normal 3 5 4 2 2 2 3 2 2" xfId="17599"/>
    <cellStyle name="Normal 3 5 4 2 2 2 3 3" xfId="17600"/>
    <cellStyle name="Normal 3 5 4 2 2 2 4" xfId="17601"/>
    <cellStyle name="Normal 3 5 4 2 2 2 4 2" xfId="17602"/>
    <cellStyle name="Normal 3 5 4 2 2 2 5" xfId="17603"/>
    <cellStyle name="Normal 3 5 4 2 2 3" xfId="17604"/>
    <cellStyle name="Normal 3 5 4 2 2 3 2" xfId="17605"/>
    <cellStyle name="Normal 3 5 4 2 2 3 2 2" xfId="17606"/>
    <cellStyle name="Normal 3 5 4 2 2 3 2 2 2" xfId="17607"/>
    <cellStyle name="Normal 3 5 4 2 2 3 2 3" xfId="17608"/>
    <cellStyle name="Normal 3 5 4 2 2 3 3" xfId="17609"/>
    <cellStyle name="Normal 3 5 4 2 2 3 3 2" xfId="17610"/>
    <cellStyle name="Normal 3 5 4 2 2 3 4" xfId="17611"/>
    <cellStyle name="Normal 3 5 4 2 2 4" xfId="17612"/>
    <cellStyle name="Normal 3 5 4 2 2 4 2" xfId="17613"/>
    <cellStyle name="Normal 3 5 4 2 2 4 2 2" xfId="17614"/>
    <cellStyle name="Normal 3 5 4 2 2 4 3" xfId="17615"/>
    <cellStyle name="Normal 3 5 4 2 2 5" xfId="17616"/>
    <cellStyle name="Normal 3 5 4 2 2 5 2" xfId="17617"/>
    <cellStyle name="Normal 3 5 4 2 2 6" xfId="17618"/>
    <cellStyle name="Normal 3 5 4 2 3" xfId="17619"/>
    <cellStyle name="Normal 3 5 4 2 3 2" xfId="17620"/>
    <cellStyle name="Normal 3 5 4 2 3 2 2" xfId="17621"/>
    <cellStyle name="Normal 3 5 4 2 3 2 2 2" xfId="17622"/>
    <cellStyle name="Normal 3 5 4 2 3 2 2 2 2" xfId="17623"/>
    <cellStyle name="Normal 3 5 4 2 3 2 2 3" xfId="17624"/>
    <cellStyle name="Normal 3 5 4 2 3 2 3" xfId="17625"/>
    <cellStyle name="Normal 3 5 4 2 3 2 3 2" xfId="17626"/>
    <cellStyle name="Normal 3 5 4 2 3 2 4" xfId="17627"/>
    <cellStyle name="Normal 3 5 4 2 3 3" xfId="17628"/>
    <cellStyle name="Normal 3 5 4 2 3 3 2" xfId="17629"/>
    <cellStyle name="Normal 3 5 4 2 3 3 2 2" xfId="17630"/>
    <cellStyle name="Normal 3 5 4 2 3 3 3" xfId="17631"/>
    <cellStyle name="Normal 3 5 4 2 3 4" xfId="17632"/>
    <cellStyle name="Normal 3 5 4 2 3 4 2" xfId="17633"/>
    <cellStyle name="Normal 3 5 4 2 3 5" xfId="17634"/>
    <cellStyle name="Normal 3 5 4 2 4" xfId="17635"/>
    <cellStyle name="Normal 3 5 4 2 4 2" xfId="17636"/>
    <cellStyle name="Normal 3 5 4 2 4 2 2" xfId="17637"/>
    <cellStyle name="Normal 3 5 4 2 4 2 2 2" xfId="17638"/>
    <cellStyle name="Normal 3 5 4 2 4 2 3" xfId="17639"/>
    <cellStyle name="Normal 3 5 4 2 4 3" xfId="17640"/>
    <cellStyle name="Normal 3 5 4 2 4 3 2" xfId="17641"/>
    <cellStyle name="Normal 3 5 4 2 4 4" xfId="17642"/>
    <cellStyle name="Normal 3 5 4 2 5" xfId="17643"/>
    <cellStyle name="Normal 3 5 4 2 5 2" xfId="17644"/>
    <cellStyle name="Normal 3 5 4 2 5 2 2" xfId="17645"/>
    <cellStyle name="Normal 3 5 4 2 5 3" xfId="17646"/>
    <cellStyle name="Normal 3 5 4 2 6" xfId="17647"/>
    <cellStyle name="Normal 3 5 4 2 6 2" xfId="17648"/>
    <cellStyle name="Normal 3 5 4 2 7" xfId="17649"/>
    <cellStyle name="Normal 3 5 4 3" xfId="17650"/>
    <cellStyle name="Normal 3 5 4 3 2" xfId="17651"/>
    <cellStyle name="Normal 3 5 4 3 2 2" xfId="17652"/>
    <cellStyle name="Normal 3 5 4 3 2 2 2" xfId="17653"/>
    <cellStyle name="Normal 3 5 4 3 2 2 2 2" xfId="17654"/>
    <cellStyle name="Normal 3 5 4 3 2 2 2 2 2" xfId="17655"/>
    <cellStyle name="Normal 3 5 4 3 2 2 2 3" xfId="17656"/>
    <cellStyle name="Normal 3 5 4 3 2 2 3" xfId="17657"/>
    <cellStyle name="Normal 3 5 4 3 2 2 3 2" xfId="17658"/>
    <cellStyle name="Normal 3 5 4 3 2 2 4" xfId="17659"/>
    <cellStyle name="Normal 3 5 4 3 2 3" xfId="17660"/>
    <cellStyle name="Normal 3 5 4 3 2 3 2" xfId="17661"/>
    <cellStyle name="Normal 3 5 4 3 2 3 2 2" xfId="17662"/>
    <cellStyle name="Normal 3 5 4 3 2 3 3" xfId="17663"/>
    <cellStyle name="Normal 3 5 4 3 2 4" xfId="17664"/>
    <cellStyle name="Normal 3 5 4 3 2 4 2" xfId="17665"/>
    <cellStyle name="Normal 3 5 4 3 2 5" xfId="17666"/>
    <cellStyle name="Normal 3 5 4 3 3" xfId="17667"/>
    <cellStyle name="Normal 3 5 4 3 3 2" xfId="17668"/>
    <cellStyle name="Normal 3 5 4 3 3 2 2" xfId="17669"/>
    <cellStyle name="Normal 3 5 4 3 3 2 2 2" xfId="17670"/>
    <cellStyle name="Normal 3 5 4 3 3 2 3" xfId="17671"/>
    <cellStyle name="Normal 3 5 4 3 3 3" xfId="17672"/>
    <cellStyle name="Normal 3 5 4 3 3 3 2" xfId="17673"/>
    <cellStyle name="Normal 3 5 4 3 3 4" xfId="17674"/>
    <cellStyle name="Normal 3 5 4 3 4" xfId="17675"/>
    <cellStyle name="Normal 3 5 4 3 4 2" xfId="17676"/>
    <cellStyle name="Normal 3 5 4 3 4 2 2" xfId="17677"/>
    <cellStyle name="Normal 3 5 4 3 4 3" xfId="17678"/>
    <cellStyle name="Normal 3 5 4 3 5" xfId="17679"/>
    <cellStyle name="Normal 3 5 4 3 5 2" xfId="17680"/>
    <cellStyle name="Normal 3 5 4 3 6" xfId="17681"/>
    <cellStyle name="Normal 3 5 4 4" xfId="17682"/>
    <cellStyle name="Normal 3 5 4 4 2" xfId="17683"/>
    <cellStyle name="Normal 3 5 4 4 2 2" xfId="17684"/>
    <cellStyle name="Normal 3 5 4 4 2 2 2" xfId="17685"/>
    <cellStyle name="Normal 3 5 4 4 2 2 2 2" xfId="17686"/>
    <cellStyle name="Normal 3 5 4 4 2 2 3" xfId="17687"/>
    <cellStyle name="Normal 3 5 4 4 2 3" xfId="17688"/>
    <cellStyle name="Normal 3 5 4 4 2 3 2" xfId="17689"/>
    <cellStyle name="Normal 3 5 4 4 2 4" xfId="17690"/>
    <cellStyle name="Normal 3 5 4 4 3" xfId="17691"/>
    <cellStyle name="Normal 3 5 4 4 3 2" xfId="17692"/>
    <cellStyle name="Normal 3 5 4 4 3 2 2" xfId="17693"/>
    <cellStyle name="Normal 3 5 4 4 3 3" xfId="17694"/>
    <cellStyle name="Normal 3 5 4 4 4" xfId="17695"/>
    <cellStyle name="Normal 3 5 4 4 4 2" xfId="17696"/>
    <cellStyle name="Normal 3 5 4 4 5" xfId="17697"/>
    <cellStyle name="Normal 3 5 4 5" xfId="17698"/>
    <cellStyle name="Normal 3 5 4 5 2" xfId="17699"/>
    <cellStyle name="Normal 3 5 4 5 2 2" xfId="17700"/>
    <cellStyle name="Normal 3 5 4 5 2 2 2" xfId="17701"/>
    <cellStyle name="Normal 3 5 4 5 2 3" xfId="17702"/>
    <cellStyle name="Normal 3 5 4 5 3" xfId="17703"/>
    <cellStyle name="Normal 3 5 4 5 3 2" xfId="17704"/>
    <cellStyle name="Normal 3 5 4 5 4" xfId="17705"/>
    <cellStyle name="Normal 3 5 4 6" xfId="17706"/>
    <cellStyle name="Normal 3 5 4 6 2" xfId="17707"/>
    <cellStyle name="Normal 3 5 4 6 2 2" xfId="17708"/>
    <cellStyle name="Normal 3 5 4 6 3" xfId="17709"/>
    <cellStyle name="Normal 3 5 4 7" xfId="17710"/>
    <cellStyle name="Normal 3 5 4 7 2" xfId="17711"/>
    <cellStyle name="Normal 3 5 4 8" xfId="17712"/>
    <cellStyle name="Normal 3 5 5" xfId="17713"/>
    <cellStyle name="Normal 3 5 5 2" xfId="17714"/>
    <cellStyle name="Normal 3 5 5 2 2" xfId="17715"/>
    <cellStyle name="Normal 3 5 5 2 2 2" xfId="17716"/>
    <cellStyle name="Normal 3 5 5 2 2 2 2" xfId="17717"/>
    <cellStyle name="Normal 3 5 5 2 2 2 2 2" xfId="17718"/>
    <cellStyle name="Normal 3 5 5 2 2 2 2 2 2" xfId="17719"/>
    <cellStyle name="Normal 3 5 5 2 2 2 2 3" xfId="17720"/>
    <cellStyle name="Normal 3 5 5 2 2 2 3" xfId="17721"/>
    <cellStyle name="Normal 3 5 5 2 2 2 3 2" xfId="17722"/>
    <cellStyle name="Normal 3 5 5 2 2 2 4" xfId="17723"/>
    <cellStyle name="Normal 3 5 5 2 2 3" xfId="17724"/>
    <cellStyle name="Normal 3 5 5 2 2 3 2" xfId="17725"/>
    <cellStyle name="Normal 3 5 5 2 2 3 2 2" xfId="17726"/>
    <cellStyle name="Normal 3 5 5 2 2 3 3" xfId="17727"/>
    <cellStyle name="Normal 3 5 5 2 2 4" xfId="17728"/>
    <cellStyle name="Normal 3 5 5 2 2 4 2" xfId="17729"/>
    <cellStyle name="Normal 3 5 5 2 2 5" xfId="17730"/>
    <cellStyle name="Normal 3 5 5 2 3" xfId="17731"/>
    <cellStyle name="Normal 3 5 5 2 3 2" xfId="17732"/>
    <cellStyle name="Normal 3 5 5 2 3 2 2" xfId="17733"/>
    <cellStyle name="Normal 3 5 5 2 3 2 2 2" xfId="17734"/>
    <cellStyle name="Normal 3 5 5 2 3 2 3" xfId="17735"/>
    <cellStyle name="Normal 3 5 5 2 3 3" xfId="17736"/>
    <cellStyle name="Normal 3 5 5 2 3 3 2" xfId="17737"/>
    <cellStyle name="Normal 3 5 5 2 3 4" xfId="17738"/>
    <cellStyle name="Normal 3 5 5 2 4" xfId="17739"/>
    <cellStyle name="Normal 3 5 5 2 4 2" xfId="17740"/>
    <cellStyle name="Normal 3 5 5 2 4 2 2" xfId="17741"/>
    <cellStyle name="Normal 3 5 5 2 4 3" xfId="17742"/>
    <cellStyle name="Normal 3 5 5 2 5" xfId="17743"/>
    <cellStyle name="Normal 3 5 5 2 5 2" xfId="17744"/>
    <cellStyle name="Normal 3 5 5 2 6" xfId="17745"/>
    <cellStyle name="Normal 3 5 5 3" xfId="17746"/>
    <cellStyle name="Normal 3 5 5 3 2" xfId="17747"/>
    <cellStyle name="Normal 3 5 5 3 2 2" xfId="17748"/>
    <cellStyle name="Normal 3 5 5 3 2 2 2" xfId="17749"/>
    <cellStyle name="Normal 3 5 5 3 2 2 2 2" xfId="17750"/>
    <cellStyle name="Normal 3 5 5 3 2 2 3" xfId="17751"/>
    <cellStyle name="Normal 3 5 5 3 2 3" xfId="17752"/>
    <cellStyle name="Normal 3 5 5 3 2 3 2" xfId="17753"/>
    <cellStyle name="Normal 3 5 5 3 2 4" xfId="17754"/>
    <cellStyle name="Normal 3 5 5 3 3" xfId="17755"/>
    <cellStyle name="Normal 3 5 5 3 3 2" xfId="17756"/>
    <cellStyle name="Normal 3 5 5 3 3 2 2" xfId="17757"/>
    <cellStyle name="Normal 3 5 5 3 3 3" xfId="17758"/>
    <cellStyle name="Normal 3 5 5 3 4" xfId="17759"/>
    <cellStyle name="Normal 3 5 5 3 4 2" xfId="17760"/>
    <cellStyle name="Normal 3 5 5 3 5" xfId="17761"/>
    <cellStyle name="Normal 3 5 5 4" xfId="17762"/>
    <cellStyle name="Normal 3 5 5 4 2" xfId="17763"/>
    <cellStyle name="Normal 3 5 5 4 2 2" xfId="17764"/>
    <cellStyle name="Normal 3 5 5 4 2 2 2" xfId="17765"/>
    <cellStyle name="Normal 3 5 5 4 2 3" xfId="17766"/>
    <cellStyle name="Normal 3 5 5 4 3" xfId="17767"/>
    <cellStyle name="Normal 3 5 5 4 3 2" xfId="17768"/>
    <cellStyle name="Normal 3 5 5 4 4" xfId="17769"/>
    <cellStyle name="Normal 3 5 5 5" xfId="17770"/>
    <cellStyle name="Normal 3 5 5 5 2" xfId="17771"/>
    <cellStyle name="Normal 3 5 5 5 2 2" xfId="17772"/>
    <cellStyle name="Normal 3 5 5 5 3" xfId="17773"/>
    <cellStyle name="Normal 3 5 5 6" xfId="17774"/>
    <cellStyle name="Normal 3 5 5 6 2" xfId="17775"/>
    <cellStyle name="Normal 3 5 5 7" xfId="17776"/>
    <cellStyle name="Normal 3 5 6" xfId="17777"/>
    <cellStyle name="Normal 3 5 6 2" xfId="17778"/>
    <cellStyle name="Normal 3 5 6 2 2" xfId="17779"/>
    <cellStyle name="Normal 3 5 6 2 2 2" xfId="17780"/>
    <cellStyle name="Normal 3 5 6 2 2 2 2" xfId="17781"/>
    <cellStyle name="Normal 3 5 6 2 2 2 2 2" xfId="17782"/>
    <cellStyle name="Normal 3 5 6 2 2 2 3" xfId="17783"/>
    <cellStyle name="Normal 3 5 6 2 2 3" xfId="17784"/>
    <cellStyle name="Normal 3 5 6 2 2 3 2" xfId="17785"/>
    <cellStyle name="Normal 3 5 6 2 2 4" xfId="17786"/>
    <cellStyle name="Normal 3 5 6 2 3" xfId="17787"/>
    <cellStyle name="Normal 3 5 6 2 3 2" xfId="17788"/>
    <cellStyle name="Normal 3 5 6 2 3 2 2" xfId="17789"/>
    <cellStyle name="Normal 3 5 6 2 3 3" xfId="17790"/>
    <cellStyle name="Normal 3 5 6 2 4" xfId="17791"/>
    <cellStyle name="Normal 3 5 6 2 4 2" xfId="17792"/>
    <cellStyle name="Normal 3 5 6 2 5" xfId="17793"/>
    <cellStyle name="Normal 3 5 6 3" xfId="17794"/>
    <cellStyle name="Normal 3 5 6 3 2" xfId="17795"/>
    <cellStyle name="Normal 3 5 6 3 2 2" xfId="17796"/>
    <cellStyle name="Normal 3 5 6 3 2 2 2" xfId="17797"/>
    <cellStyle name="Normal 3 5 6 3 2 3" xfId="17798"/>
    <cellStyle name="Normal 3 5 6 3 3" xfId="17799"/>
    <cellStyle name="Normal 3 5 6 3 3 2" xfId="17800"/>
    <cellStyle name="Normal 3 5 6 3 4" xfId="17801"/>
    <cellStyle name="Normal 3 5 6 4" xfId="17802"/>
    <cellStyle name="Normal 3 5 6 4 2" xfId="17803"/>
    <cellStyle name="Normal 3 5 6 4 2 2" xfId="17804"/>
    <cellStyle name="Normal 3 5 6 4 3" xfId="17805"/>
    <cellStyle name="Normal 3 5 6 5" xfId="17806"/>
    <cellStyle name="Normal 3 5 6 5 2" xfId="17807"/>
    <cellStyle name="Normal 3 5 6 6" xfId="17808"/>
    <cellStyle name="Normal 3 5 7" xfId="17809"/>
    <cellStyle name="Normal 3 5 7 2" xfId="17810"/>
    <cellStyle name="Normal 3 5 7 2 2" xfId="17811"/>
    <cellStyle name="Normal 3 5 7 2 2 2" xfId="17812"/>
    <cellStyle name="Normal 3 5 7 2 2 2 2" xfId="17813"/>
    <cellStyle name="Normal 3 5 7 2 2 3" xfId="17814"/>
    <cellStyle name="Normal 3 5 7 2 3" xfId="17815"/>
    <cellStyle name="Normal 3 5 7 2 3 2" xfId="17816"/>
    <cellStyle name="Normal 3 5 7 2 4" xfId="17817"/>
    <cellStyle name="Normal 3 5 7 3" xfId="17818"/>
    <cellStyle name="Normal 3 5 7 3 2" xfId="17819"/>
    <cellStyle name="Normal 3 5 7 3 2 2" xfId="17820"/>
    <cellStyle name="Normal 3 5 7 3 3" xfId="17821"/>
    <cellStyle name="Normal 3 5 7 4" xfId="17822"/>
    <cellStyle name="Normal 3 5 7 4 2" xfId="17823"/>
    <cellStyle name="Normal 3 5 7 5" xfId="17824"/>
    <cellStyle name="Normal 3 5 8" xfId="17825"/>
    <cellStyle name="Normal 3 5 8 2" xfId="17826"/>
    <cellStyle name="Normal 3 5 8 2 2" xfId="17827"/>
    <cellStyle name="Normal 3 5 8 2 2 2" xfId="17828"/>
    <cellStyle name="Normal 3 5 8 2 3" xfId="17829"/>
    <cellStyle name="Normal 3 5 8 3" xfId="17830"/>
    <cellStyle name="Normal 3 5 8 3 2" xfId="17831"/>
    <cellStyle name="Normal 3 5 8 4" xfId="17832"/>
    <cellStyle name="Normal 3 5 9" xfId="17833"/>
    <cellStyle name="Normal 3 5 9 2" xfId="17834"/>
    <cellStyle name="Normal 3 5 9 2 2" xfId="17835"/>
    <cellStyle name="Normal 3 5 9 3" xfId="17836"/>
    <cellStyle name="Normal 3 6" xfId="212"/>
    <cellStyle name="Normal 3 6 10" xfId="17837"/>
    <cellStyle name="Normal 3 6 2" xfId="17838"/>
    <cellStyle name="Normal 3 6 2 2" xfId="17839"/>
    <cellStyle name="Normal 3 6 2 2 2" xfId="17840"/>
    <cellStyle name="Normal 3 6 2 2 2 2" xfId="17841"/>
    <cellStyle name="Normal 3 6 2 2 2 2 2" xfId="17842"/>
    <cellStyle name="Normal 3 6 2 2 2 2 2 2" xfId="17843"/>
    <cellStyle name="Normal 3 6 2 2 2 2 2 2 2" xfId="17844"/>
    <cellStyle name="Normal 3 6 2 2 2 2 2 2 2 2" xfId="17845"/>
    <cellStyle name="Normal 3 6 2 2 2 2 2 2 2 2 2" xfId="17846"/>
    <cellStyle name="Normal 3 6 2 2 2 2 2 2 2 3" xfId="17847"/>
    <cellStyle name="Normal 3 6 2 2 2 2 2 2 3" xfId="17848"/>
    <cellStyle name="Normal 3 6 2 2 2 2 2 2 3 2" xfId="17849"/>
    <cellStyle name="Normal 3 6 2 2 2 2 2 2 4" xfId="17850"/>
    <cellStyle name="Normal 3 6 2 2 2 2 2 3" xfId="17851"/>
    <cellStyle name="Normal 3 6 2 2 2 2 2 3 2" xfId="17852"/>
    <cellStyle name="Normal 3 6 2 2 2 2 2 3 2 2" xfId="17853"/>
    <cellStyle name="Normal 3 6 2 2 2 2 2 3 3" xfId="17854"/>
    <cellStyle name="Normal 3 6 2 2 2 2 2 4" xfId="17855"/>
    <cellStyle name="Normal 3 6 2 2 2 2 2 4 2" xfId="17856"/>
    <cellStyle name="Normal 3 6 2 2 2 2 2 5" xfId="17857"/>
    <cellStyle name="Normal 3 6 2 2 2 2 3" xfId="17858"/>
    <cellStyle name="Normal 3 6 2 2 2 2 3 2" xfId="17859"/>
    <cellStyle name="Normal 3 6 2 2 2 2 3 2 2" xfId="17860"/>
    <cellStyle name="Normal 3 6 2 2 2 2 3 2 2 2" xfId="17861"/>
    <cellStyle name="Normal 3 6 2 2 2 2 3 2 3" xfId="17862"/>
    <cellStyle name="Normal 3 6 2 2 2 2 3 3" xfId="17863"/>
    <cellStyle name="Normal 3 6 2 2 2 2 3 3 2" xfId="17864"/>
    <cellStyle name="Normal 3 6 2 2 2 2 3 4" xfId="17865"/>
    <cellStyle name="Normal 3 6 2 2 2 2 4" xfId="17866"/>
    <cellStyle name="Normal 3 6 2 2 2 2 4 2" xfId="17867"/>
    <cellStyle name="Normal 3 6 2 2 2 2 4 2 2" xfId="17868"/>
    <cellStyle name="Normal 3 6 2 2 2 2 4 3" xfId="17869"/>
    <cellStyle name="Normal 3 6 2 2 2 2 5" xfId="17870"/>
    <cellStyle name="Normal 3 6 2 2 2 2 5 2" xfId="17871"/>
    <cellStyle name="Normal 3 6 2 2 2 2 6" xfId="17872"/>
    <cellStyle name="Normal 3 6 2 2 2 3" xfId="17873"/>
    <cellStyle name="Normal 3 6 2 2 2 3 2" xfId="17874"/>
    <cellStyle name="Normal 3 6 2 2 2 3 2 2" xfId="17875"/>
    <cellStyle name="Normal 3 6 2 2 2 3 2 2 2" xfId="17876"/>
    <cellStyle name="Normal 3 6 2 2 2 3 2 2 2 2" xfId="17877"/>
    <cellStyle name="Normal 3 6 2 2 2 3 2 2 3" xfId="17878"/>
    <cellStyle name="Normal 3 6 2 2 2 3 2 3" xfId="17879"/>
    <cellStyle name="Normal 3 6 2 2 2 3 2 3 2" xfId="17880"/>
    <cellStyle name="Normal 3 6 2 2 2 3 2 4" xfId="17881"/>
    <cellStyle name="Normal 3 6 2 2 2 3 3" xfId="17882"/>
    <cellStyle name="Normal 3 6 2 2 2 3 3 2" xfId="17883"/>
    <cellStyle name="Normal 3 6 2 2 2 3 3 2 2" xfId="17884"/>
    <cellStyle name="Normal 3 6 2 2 2 3 3 3" xfId="17885"/>
    <cellStyle name="Normal 3 6 2 2 2 3 4" xfId="17886"/>
    <cellStyle name="Normal 3 6 2 2 2 3 4 2" xfId="17887"/>
    <cellStyle name="Normal 3 6 2 2 2 3 5" xfId="17888"/>
    <cellStyle name="Normal 3 6 2 2 2 4" xfId="17889"/>
    <cellStyle name="Normal 3 6 2 2 2 4 2" xfId="17890"/>
    <cellStyle name="Normal 3 6 2 2 2 4 2 2" xfId="17891"/>
    <cellStyle name="Normal 3 6 2 2 2 4 2 2 2" xfId="17892"/>
    <cellStyle name="Normal 3 6 2 2 2 4 2 3" xfId="17893"/>
    <cellStyle name="Normal 3 6 2 2 2 4 3" xfId="17894"/>
    <cellStyle name="Normal 3 6 2 2 2 4 3 2" xfId="17895"/>
    <cellStyle name="Normal 3 6 2 2 2 4 4" xfId="17896"/>
    <cellStyle name="Normal 3 6 2 2 2 5" xfId="17897"/>
    <cellStyle name="Normal 3 6 2 2 2 5 2" xfId="17898"/>
    <cellStyle name="Normal 3 6 2 2 2 5 2 2" xfId="17899"/>
    <cellStyle name="Normal 3 6 2 2 2 5 3" xfId="17900"/>
    <cellStyle name="Normal 3 6 2 2 2 6" xfId="17901"/>
    <cellStyle name="Normal 3 6 2 2 2 6 2" xfId="17902"/>
    <cellStyle name="Normal 3 6 2 2 2 7" xfId="17903"/>
    <cellStyle name="Normal 3 6 2 2 3" xfId="17904"/>
    <cellStyle name="Normal 3 6 2 2 3 2" xfId="17905"/>
    <cellStyle name="Normal 3 6 2 2 3 2 2" xfId="17906"/>
    <cellStyle name="Normal 3 6 2 2 3 2 2 2" xfId="17907"/>
    <cellStyle name="Normal 3 6 2 2 3 2 2 2 2" xfId="17908"/>
    <cellStyle name="Normal 3 6 2 2 3 2 2 2 2 2" xfId="17909"/>
    <cellStyle name="Normal 3 6 2 2 3 2 2 2 3" xfId="17910"/>
    <cellStyle name="Normal 3 6 2 2 3 2 2 3" xfId="17911"/>
    <cellStyle name="Normal 3 6 2 2 3 2 2 3 2" xfId="17912"/>
    <cellStyle name="Normal 3 6 2 2 3 2 2 4" xfId="17913"/>
    <cellStyle name="Normal 3 6 2 2 3 2 3" xfId="17914"/>
    <cellStyle name="Normal 3 6 2 2 3 2 3 2" xfId="17915"/>
    <cellStyle name="Normal 3 6 2 2 3 2 3 2 2" xfId="17916"/>
    <cellStyle name="Normal 3 6 2 2 3 2 3 3" xfId="17917"/>
    <cellStyle name="Normal 3 6 2 2 3 2 4" xfId="17918"/>
    <cellStyle name="Normal 3 6 2 2 3 2 4 2" xfId="17919"/>
    <cellStyle name="Normal 3 6 2 2 3 2 5" xfId="17920"/>
    <cellStyle name="Normal 3 6 2 2 3 3" xfId="17921"/>
    <cellStyle name="Normal 3 6 2 2 3 3 2" xfId="17922"/>
    <cellStyle name="Normal 3 6 2 2 3 3 2 2" xfId="17923"/>
    <cellStyle name="Normal 3 6 2 2 3 3 2 2 2" xfId="17924"/>
    <cellStyle name="Normal 3 6 2 2 3 3 2 3" xfId="17925"/>
    <cellStyle name="Normal 3 6 2 2 3 3 3" xfId="17926"/>
    <cellStyle name="Normal 3 6 2 2 3 3 3 2" xfId="17927"/>
    <cellStyle name="Normal 3 6 2 2 3 3 4" xfId="17928"/>
    <cellStyle name="Normal 3 6 2 2 3 4" xfId="17929"/>
    <cellStyle name="Normal 3 6 2 2 3 4 2" xfId="17930"/>
    <cellStyle name="Normal 3 6 2 2 3 4 2 2" xfId="17931"/>
    <cellStyle name="Normal 3 6 2 2 3 4 3" xfId="17932"/>
    <cellStyle name="Normal 3 6 2 2 3 5" xfId="17933"/>
    <cellStyle name="Normal 3 6 2 2 3 5 2" xfId="17934"/>
    <cellStyle name="Normal 3 6 2 2 3 6" xfId="17935"/>
    <cellStyle name="Normal 3 6 2 2 4" xfId="17936"/>
    <cellStyle name="Normal 3 6 2 2 4 2" xfId="17937"/>
    <cellStyle name="Normal 3 6 2 2 4 2 2" xfId="17938"/>
    <cellStyle name="Normal 3 6 2 2 4 2 2 2" xfId="17939"/>
    <cellStyle name="Normal 3 6 2 2 4 2 2 2 2" xfId="17940"/>
    <cellStyle name="Normal 3 6 2 2 4 2 2 3" xfId="17941"/>
    <cellStyle name="Normal 3 6 2 2 4 2 3" xfId="17942"/>
    <cellStyle name="Normal 3 6 2 2 4 2 3 2" xfId="17943"/>
    <cellStyle name="Normal 3 6 2 2 4 2 4" xfId="17944"/>
    <cellStyle name="Normal 3 6 2 2 4 3" xfId="17945"/>
    <cellStyle name="Normal 3 6 2 2 4 3 2" xfId="17946"/>
    <cellStyle name="Normal 3 6 2 2 4 3 2 2" xfId="17947"/>
    <cellStyle name="Normal 3 6 2 2 4 3 3" xfId="17948"/>
    <cellStyle name="Normal 3 6 2 2 4 4" xfId="17949"/>
    <cellStyle name="Normal 3 6 2 2 4 4 2" xfId="17950"/>
    <cellStyle name="Normal 3 6 2 2 4 5" xfId="17951"/>
    <cellStyle name="Normal 3 6 2 2 5" xfId="17952"/>
    <cellStyle name="Normal 3 6 2 2 5 2" xfId="17953"/>
    <cellStyle name="Normal 3 6 2 2 5 2 2" xfId="17954"/>
    <cellStyle name="Normal 3 6 2 2 5 2 2 2" xfId="17955"/>
    <cellStyle name="Normal 3 6 2 2 5 2 3" xfId="17956"/>
    <cellStyle name="Normal 3 6 2 2 5 3" xfId="17957"/>
    <cellStyle name="Normal 3 6 2 2 5 3 2" xfId="17958"/>
    <cellStyle name="Normal 3 6 2 2 5 4" xfId="17959"/>
    <cellStyle name="Normal 3 6 2 2 6" xfId="17960"/>
    <cellStyle name="Normal 3 6 2 2 6 2" xfId="17961"/>
    <cellStyle name="Normal 3 6 2 2 6 2 2" xfId="17962"/>
    <cellStyle name="Normal 3 6 2 2 6 3" xfId="17963"/>
    <cellStyle name="Normal 3 6 2 2 7" xfId="17964"/>
    <cellStyle name="Normal 3 6 2 2 7 2" xfId="17965"/>
    <cellStyle name="Normal 3 6 2 2 8" xfId="17966"/>
    <cellStyle name="Normal 3 6 2 3" xfId="17967"/>
    <cellStyle name="Normal 3 6 2 3 2" xfId="17968"/>
    <cellStyle name="Normal 3 6 2 3 2 2" xfId="17969"/>
    <cellStyle name="Normal 3 6 2 3 2 2 2" xfId="17970"/>
    <cellStyle name="Normal 3 6 2 3 2 2 2 2" xfId="17971"/>
    <cellStyle name="Normal 3 6 2 3 2 2 2 2 2" xfId="17972"/>
    <cellStyle name="Normal 3 6 2 3 2 2 2 2 2 2" xfId="17973"/>
    <cellStyle name="Normal 3 6 2 3 2 2 2 2 3" xfId="17974"/>
    <cellStyle name="Normal 3 6 2 3 2 2 2 3" xfId="17975"/>
    <cellStyle name="Normal 3 6 2 3 2 2 2 3 2" xfId="17976"/>
    <cellStyle name="Normal 3 6 2 3 2 2 2 4" xfId="17977"/>
    <cellStyle name="Normal 3 6 2 3 2 2 3" xfId="17978"/>
    <cellStyle name="Normal 3 6 2 3 2 2 3 2" xfId="17979"/>
    <cellStyle name="Normal 3 6 2 3 2 2 3 2 2" xfId="17980"/>
    <cellStyle name="Normal 3 6 2 3 2 2 3 3" xfId="17981"/>
    <cellStyle name="Normal 3 6 2 3 2 2 4" xfId="17982"/>
    <cellStyle name="Normal 3 6 2 3 2 2 4 2" xfId="17983"/>
    <cellStyle name="Normal 3 6 2 3 2 2 5" xfId="17984"/>
    <cellStyle name="Normal 3 6 2 3 2 3" xfId="17985"/>
    <cellStyle name="Normal 3 6 2 3 2 3 2" xfId="17986"/>
    <cellStyle name="Normal 3 6 2 3 2 3 2 2" xfId="17987"/>
    <cellStyle name="Normal 3 6 2 3 2 3 2 2 2" xfId="17988"/>
    <cellStyle name="Normal 3 6 2 3 2 3 2 3" xfId="17989"/>
    <cellStyle name="Normal 3 6 2 3 2 3 3" xfId="17990"/>
    <cellStyle name="Normal 3 6 2 3 2 3 3 2" xfId="17991"/>
    <cellStyle name="Normal 3 6 2 3 2 3 4" xfId="17992"/>
    <cellStyle name="Normal 3 6 2 3 2 4" xfId="17993"/>
    <cellStyle name="Normal 3 6 2 3 2 4 2" xfId="17994"/>
    <cellStyle name="Normal 3 6 2 3 2 4 2 2" xfId="17995"/>
    <cellStyle name="Normal 3 6 2 3 2 4 3" xfId="17996"/>
    <cellStyle name="Normal 3 6 2 3 2 5" xfId="17997"/>
    <cellStyle name="Normal 3 6 2 3 2 5 2" xfId="17998"/>
    <cellStyle name="Normal 3 6 2 3 2 6" xfId="17999"/>
    <cellStyle name="Normal 3 6 2 3 3" xfId="18000"/>
    <cellStyle name="Normal 3 6 2 3 3 2" xfId="18001"/>
    <cellStyle name="Normal 3 6 2 3 3 2 2" xfId="18002"/>
    <cellStyle name="Normal 3 6 2 3 3 2 2 2" xfId="18003"/>
    <cellStyle name="Normal 3 6 2 3 3 2 2 2 2" xfId="18004"/>
    <cellStyle name="Normal 3 6 2 3 3 2 2 3" xfId="18005"/>
    <cellStyle name="Normal 3 6 2 3 3 2 3" xfId="18006"/>
    <cellStyle name="Normal 3 6 2 3 3 2 3 2" xfId="18007"/>
    <cellStyle name="Normal 3 6 2 3 3 2 4" xfId="18008"/>
    <cellStyle name="Normal 3 6 2 3 3 3" xfId="18009"/>
    <cellStyle name="Normal 3 6 2 3 3 3 2" xfId="18010"/>
    <cellStyle name="Normal 3 6 2 3 3 3 2 2" xfId="18011"/>
    <cellStyle name="Normal 3 6 2 3 3 3 3" xfId="18012"/>
    <cellStyle name="Normal 3 6 2 3 3 4" xfId="18013"/>
    <cellStyle name="Normal 3 6 2 3 3 4 2" xfId="18014"/>
    <cellStyle name="Normal 3 6 2 3 3 5" xfId="18015"/>
    <cellStyle name="Normal 3 6 2 3 4" xfId="18016"/>
    <cellStyle name="Normal 3 6 2 3 4 2" xfId="18017"/>
    <cellStyle name="Normal 3 6 2 3 4 2 2" xfId="18018"/>
    <cellStyle name="Normal 3 6 2 3 4 2 2 2" xfId="18019"/>
    <cellStyle name="Normal 3 6 2 3 4 2 3" xfId="18020"/>
    <cellStyle name="Normal 3 6 2 3 4 3" xfId="18021"/>
    <cellStyle name="Normal 3 6 2 3 4 3 2" xfId="18022"/>
    <cellStyle name="Normal 3 6 2 3 4 4" xfId="18023"/>
    <cellStyle name="Normal 3 6 2 3 5" xfId="18024"/>
    <cellStyle name="Normal 3 6 2 3 5 2" xfId="18025"/>
    <cellStyle name="Normal 3 6 2 3 5 2 2" xfId="18026"/>
    <cellStyle name="Normal 3 6 2 3 5 3" xfId="18027"/>
    <cellStyle name="Normal 3 6 2 3 6" xfId="18028"/>
    <cellStyle name="Normal 3 6 2 3 6 2" xfId="18029"/>
    <cellStyle name="Normal 3 6 2 3 7" xfId="18030"/>
    <cellStyle name="Normal 3 6 2 4" xfId="18031"/>
    <cellStyle name="Normal 3 6 2 4 2" xfId="18032"/>
    <cellStyle name="Normal 3 6 2 4 2 2" xfId="18033"/>
    <cellStyle name="Normal 3 6 2 4 2 2 2" xfId="18034"/>
    <cellStyle name="Normal 3 6 2 4 2 2 2 2" xfId="18035"/>
    <cellStyle name="Normal 3 6 2 4 2 2 2 2 2" xfId="18036"/>
    <cellStyle name="Normal 3 6 2 4 2 2 2 3" xfId="18037"/>
    <cellStyle name="Normal 3 6 2 4 2 2 3" xfId="18038"/>
    <cellStyle name="Normal 3 6 2 4 2 2 3 2" xfId="18039"/>
    <cellStyle name="Normal 3 6 2 4 2 2 4" xfId="18040"/>
    <cellStyle name="Normal 3 6 2 4 2 3" xfId="18041"/>
    <cellStyle name="Normal 3 6 2 4 2 3 2" xfId="18042"/>
    <cellStyle name="Normal 3 6 2 4 2 3 2 2" xfId="18043"/>
    <cellStyle name="Normal 3 6 2 4 2 3 3" xfId="18044"/>
    <cellStyle name="Normal 3 6 2 4 2 4" xfId="18045"/>
    <cellStyle name="Normal 3 6 2 4 2 4 2" xfId="18046"/>
    <cellStyle name="Normal 3 6 2 4 2 5" xfId="18047"/>
    <cellStyle name="Normal 3 6 2 4 3" xfId="18048"/>
    <cellStyle name="Normal 3 6 2 4 3 2" xfId="18049"/>
    <cellStyle name="Normal 3 6 2 4 3 2 2" xfId="18050"/>
    <cellStyle name="Normal 3 6 2 4 3 2 2 2" xfId="18051"/>
    <cellStyle name="Normal 3 6 2 4 3 2 3" xfId="18052"/>
    <cellStyle name="Normal 3 6 2 4 3 3" xfId="18053"/>
    <cellStyle name="Normal 3 6 2 4 3 3 2" xfId="18054"/>
    <cellStyle name="Normal 3 6 2 4 3 4" xfId="18055"/>
    <cellStyle name="Normal 3 6 2 4 4" xfId="18056"/>
    <cellStyle name="Normal 3 6 2 4 4 2" xfId="18057"/>
    <cellStyle name="Normal 3 6 2 4 4 2 2" xfId="18058"/>
    <cellStyle name="Normal 3 6 2 4 4 3" xfId="18059"/>
    <cellStyle name="Normal 3 6 2 4 5" xfId="18060"/>
    <cellStyle name="Normal 3 6 2 4 5 2" xfId="18061"/>
    <cellStyle name="Normal 3 6 2 4 6" xfId="18062"/>
    <cellStyle name="Normal 3 6 2 5" xfId="18063"/>
    <cellStyle name="Normal 3 6 2 5 2" xfId="18064"/>
    <cellStyle name="Normal 3 6 2 5 2 2" xfId="18065"/>
    <cellStyle name="Normal 3 6 2 5 2 2 2" xfId="18066"/>
    <cellStyle name="Normal 3 6 2 5 2 2 2 2" xfId="18067"/>
    <cellStyle name="Normal 3 6 2 5 2 2 3" xfId="18068"/>
    <cellStyle name="Normal 3 6 2 5 2 3" xfId="18069"/>
    <cellStyle name="Normal 3 6 2 5 2 3 2" xfId="18070"/>
    <cellStyle name="Normal 3 6 2 5 2 4" xfId="18071"/>
    <cellStyle name="Normal 3 6 2 5 3" xfId="18072"/>
    <cellStyle name="Normal 3 6 2 5 3 2" xfId="18073"/>
    <cellStyle name="Normal 3 6 2 5 3 2 2" xfId="18074"/>
    <cellStyle name="Normal 3 6 2 5 3 3" xfId="18075"/>
    <cellStyle name="Normal 3 6 2 5 4" xfId="18076"/>
    <cellStyle name="Normal 3 6 2 5 4 2" xfId="18077"/>
    <cellStyle name="Normal 3 6 2 5 5" xfId="18078"/>
    <cellStyle name="Normal 3 6 2 6" xfId="18079"/>
    <cellStyle name="Normal 3 6 2 6 2" xfId="18080"/>
    <cellStyle name="Normal 3 6 2 6 2 2" xfId="18081"/>
    <cellStyle name="Normal 3 6 2 6 2 2 2" xfId="18082"/>
    <cellStyle name="Normal 3 6 2 6 2 3" xfId="18083"/>
    <cellStyle name="Normal 3 6 2 6 3" xfId="18084"/>
    <cellStyle name="Normal 3 6 2 6 3 2" xfId="18085"/>
    <cellStyle name="Normal 3 6 2 6 4" xfId="18086"/>
    <cellStyle name="Normal 3 6 2 7" xfId="18087"/>
    <cellStyle name="Normal 3 6 2 7 2" xfId="18088"/>
    <cellStyle name="Normal 3 6 2 7 2 2" xfId="18089"/>
    <cellStyle name="Normal 3 6 2 7 3" xfId="18090"/>
    <cellStyle name="Normal 3 6 2 8" xfId="18091"/>
    <cellStyle name="Normal 3 6 2 8 2" xfId="18092"/>
    <cellStyle name="Normal 3 6 2 9" xfId="18093"/>
    <cellStyle name="Normal 3 6 3" xfId="18094"/>
    <cellStyle name="Normal 3 6 3 2" xfId="18095"/>
    <cellStyle name="Normal 3 6 3 2 2" xfId="18096"/>
    <cellStyle name="Normal 3 6 3 2 2 2" xfId="18097"/>
    <cellStyle name="Normal 3 6 3 2 2 2 2" xfId="18098"/>
    <cellStyle name="Normal 3 6 3 2 2 2 2 2" xfId="18099"/>
    <cellStyle name="Normal 3 6 3 2 2 2 2 2 2" xfId="18100"/>
    <cellStyle name="Normal 3 6 3 2 2 2 2 2 2 2" xfId="18101"/>
    <cellStyle name="Normal 3 6 3 2 2 2 2 2 3" xfId="18102"/>
    <cellStyle name="Normal 3 6 3 2 2 2 2 3" xfId="18103"/>
    <cellStyle name="Normal 3 6 3 2 2 2 2 3 2" xfId="18104"/>
    <cellStyle name="Normal 3 6 3 2 2 2 2 4" xfId="18105"/>
    <cellStyle name="Normal 3 6 3 2 2 2 3" xfId="18106"/>
    <cellStyle name="Normal 3 6 3 2 2 2 3 2" xfId="18107"/>
    <cellStyle name="Normal 3 6 3 2 2 2 3 2 2" xfId="18108"/>
    <cellStyle name="Normal 3 6 3 2 2 2 3 3" xfId="18109"/>
    <cellStyle name="Normal 3 6 3 2 2 2 4" xfId="18110"/>
    <cellStyle name="Normal 3 6 3 2 2 2 4 2" xfId="18111"/>
    <cellStyle name="Normal 3 6 3 2 2 2 5" xfId="18112"/>
    <cellStyle name="Normal 3 6 3 2 2 3" xfId="18113"/>
    <cellStyle name="Normal 3 6 3 2 2 3 2" xfId="18114"/>
    <cellStyle name="Normal 3 6 3 2 2 3 2 2" xfId="18115"/>
    <cellStyle name="Normal 3 6 3 2 2 3 2 2 2" xfId="18116"/>
    <cellStyle name="Normal 3 6 3 2 2 3 2 3" xfId="18117"/>
    <cellStyle name="Normal 3 6 3 2 2 3 3" xfId="18118"/>
    <cellStyle name="Normal 3 6 3 2 2 3 3 2" xfId="18119"/>
    <cellStyle name="Normal 3 6 3 2 2 3 4" xfId="18120"/>
    <cellStyle name="Normal 3 6 3 2 2 4" xfId="18121"/>
    <cellStyle name="Normal 3 6 3 2 2 4 2" xfId="18122"/>
    <cellStyle name="Normal 3 6 3 2 2 4 2 2" xfId="18123"/>
    <cellStyle name="Normal 3 6 3 2 2 4 3" xfId="18124"/>
    <cellStyle name="Normal 3 6 3 2 2 5" xfId="18125"/>
    <cellStyle name="Normal 3 6 3 2 2 5 2" xfId="18126"/>
    <cellStyle name="Normal 3 6 3 2 2 6" xfId="18127"/>
    <cellStyle name="Normal 3 6 3 2 3" xfId="18128"/>
    <cellStyle name="Normal 3 6 3 2 3 2" xfId="18129"/>
    <cellStyle name="Normal 3 6 3 2 3 2 2" xfId="18130"/>
    <cellStyle name="Normal 3 6 3 2 3 2 2 2" xfId="18131"/>
    <cellStyle name="Normal 3 6 3 2 3 2 2 2 2" xfId="18132"/>
    <cellStyle name="Normal 3 6 3 2 3 2 2 3" xfId="18133"/>
    <cellStyle name="Normal 3 6 3 2 3 2 3" xfId="18134"/>
    <cellStyle name="Normal 3 6 3 2 3 2 3 2" xfId="18135"/>
    <cellStyle name="Normal 3 6 3 2 3 2 4" xfId="18136"/>
    <cellStyle name="Normal 3 6 3 2 3 3" xfId="18137"/>
    <cellStyle name="Normal 3 6 3 2 3 3 2" xfId="18138"/>
    <cellStyle name="Normal 3 6 3 2 3 3 2 2" xfId="18139"/>
    <cellStyle name="Normal 3 6 3 2 3 3 3" xfId="18140"/>
    <cellStyle name="Normal 3 6 3 2 3 4" xfId="18141"/>
    <cellStyle name="Normal 3 6 3 2 3 4 2" xfId="18142"/>
    <cellStyle name="Normal 3 6 3 2 3 5" xfId="18143"/>
    <cellStyle name="Normal 3 6 3 2 4" xfId="18144"/>
    <cellStyle name="Normal 3 6 3 2 4 2" xfId="18145"/>
    <cellStyle name="Normal 3 6 3 2 4 2 2" xfId="18146"/>
    <cellStyle name="Normal 3 6 3 2 4 2 2 2" xfId="18147"/>
    <cellStyle name="Normal 3 6 3 2 4 2 3" xfId="18148"/>
    <cellStyle name="Normal 3 6 3 2 4 3" xfId="18149"/>
    <cellStyle name="Normal 3 6 3 2 4 3 2" xfId="18150"/>
    <cellStyle name="Normal 3 6 3 2 4 4" xfId="18151"/>
    <cellStyle name="Normal 3 6 3 2 5" xfId="18152"/>
    <cellStyle name="Normal 3 6 3 2 5 2" xfId="18153"/>
    <cellStyle name="Normal 3 6 3 2 5 2 2" xfId="18154"/>
    <cellStyle name="Normal 3 6 3 2 5 3" xfId="18155"/>
    <cellStyle name="Normal 3 6 3 2 6" xfId="18156"/>
    <cellStyle name="Normal 3 6 3 2 6 2" xfId="18157"/>
    <cellStyle name="Normal 3 6 3 2 7" xfId="18158"/>
    <cellStyle name="Normal 3 6 3 3" xfId="18159"/>
    <cellStyle name="Normal 3 6 3 3 2" xfId="18160"/>
    <cellStyle name="Normal 3 6 3 3 2 2" xfId="18161"/>
    <cellStyle name="Normal 3 6 3 3 2 2 2" xfId="18162"/>
    <cellStyle name="Normal 3 6 3 3 2 2 2 2" xfId="18163"/>
    <cellStyle name="Normal 3 6 3 3 2 2 2 2 2" xfId="18164"/>
    <cellStyle name="Normal 3 6 3 3 2 2 2 3" xfId="18165"/>
    <cellStyle name="Normal 3 6 3 3 2 2 3" xfId="18166"/>
    <cellStyle name="Normal 3 6 3 3 2 2 3 2" xfId="18167"/>
    <cellStyle name="Normal 3 6 3 3 2 2 4" xfId="18168"/>
    <cellStyle name="Normal 3 6 3 3 2 3" xfId="18169"/>
    <cellStyle name="Normal 3 6 3 3 2 3 2" xfId="18170"/>
    <cellStyle name="Normal 3 6 3 3 2 3 2 2" xfId="18171"/>
    <cellStyle name="Normal 3 6 3 3 2 3 3" xfId="18172"/>
    <cellStyle name="Normal 3 6 3 3 2 4" xfId="18173"/>
    <cellStyle name="Normal 3 6 3 3 2 4 2" xfId="18174"/>
    <cellStyle name="Normal 3 6 3 3 2 5" xfId="18175"/>
    <cellStyle name="Normal 3 6 3 3 3" xfId="18176"/>
    <cellStyle name="Normal 3 6 3 3 3 2" xfId="18177"/>
    <cellStyle name="Normal 3 6 3 3 3 2 2" xfId="18178"/>
    <cellStyle name="Normal 3 6 3 3 3 2 2 2" xfId="18179"/>
    <cellStyle name="Normal 3 6 3 3 3 2 3" xfId="18180"/>
    <cellStyle name="Normal 3 6 3 3 3 3" xfId="18181"/>
    <cellStyle name="Normal 3 6 3 3 3 3 2" xfId="18182"/>
    <cellStyle name="Normal 3 6 3 3 3 4" xfId="18183"/>
    <cellStyle name="Normal 3 6 3 3 4" xfId="18184"/>
    <cellStyle name="Normal 3 6 3 3 4 2" xfId="18185"/>
    <cellStyle name="Normal 3 6 3 3 4 2 2" xfId="18186"/>
    <cellStyle name="Normal 3 6 3 3 4 3" xfId="18187"/>
    <cellStyle name="Normal 3 6 3 3 5" xfId="18188"/>
    <cellStyle name="Normal 3 6 3 3 5 2" xfId="18189"/>
    <cellStyle name="Normal 3 6 3 3 6" xfId="18190"/>
    <cellStyle name="Normal 3 6 3 4" xfId="18191"/>
    <cellStyle name="Normal 3 6 3 4 2" xfId="18192"/>
    <cellStyle name="Normal 3 6 3 4 2 2" xfId="18193"/>
    <cellStyle name="Normal 3 6 3 4 2 2 2" xfId="18194"/>
    <cellStyle name="Normal 3 6 3 4 2 2 2 2" xfId="18195"/>
    <cellStyle name="Normal 3 6 3 4 2 2 3" xfId="18196"/>
    <cellStyle name="Normal 3 6 3 4 2 3" xfId="18197"/>
    <cellStyle name="Normal 3 6 3 4 2 3 2" xfId="18198"/>
    <cellStyle name="Normal 3 6 3 4 2 4" xfId="18199"/>
    <cellStyle name="Normal 3 6 3 4 3" xfId="18200"/>
    <cellStyle name="Normal 3 6 3 4 3 2" xfId="18201"/>
    <cellStyle name="Normal 3 6 3 4 3 2 2" xfId="18202"/>
    <cellStyle name="Normal 3 6 3 4 3 3" xfId="18203"/>
    <cellStyle name="Normal 3 6 3 4 4" xfId="18204"/>
    <cellStyle name="Normal 3 6 3 4 4 2" xfId="18205"/>
    <cellStyle name="Normal 3 6 3 4 5" xfId="18206"/>
    <cellStyle name="Normal 3 6 3 5" xfId="18207"/>
    <cellStyle name="Normal 3 6 3 5 2" xfId="18208"/>
    <cellStyle name="Normal 3 6 3 5 2 2" xfId="18209"/>
    <cellStyle name="Normal 3 6 3 5 2 2 2" xfId="18210"/>
    <cellStyle name="Normal 3 6 3 5 2 3" xfId="18211"/>
    <cellStyle name="Normal 3 6 3 5 3" xfId="18212"/>
    <cellStyle name="Normal 3 6 3 5 3 2" xfId="18213"/>
    <cellStyle name="Normal 3 6 3 5 4" xfId="18214"/>
    <cellStyle name="Normal 3 6 3 6" xfId="18215"/>
    <cellStyle name="Normal 3 6 3 6 2" xfId="18216"/>
    <cellStyle name="Normal 3 6 3 6 2 2" xfId="18217"/>
    <cellStyle name="Normal 3 6 3 6 3" xfId="18218"/>
    <cellStyle name="Normal 3 6 3 7" xfId="18219"/>
    <cellStyle name="Normal 3 6 3 7 2" xfId="18220"/>
    <cellStyle name="Normal 3 6 3 8" xfId="18221"/>
    <cellStyle name="Normal 3 6 4" xfId="18222"/>
    <cellStyle name="Normal 3 6 4 2" xfId="18223"/>
    <cellStyle name="Normal 3 6 4 2 2" xfId="18224"/>
    <cellStyle name="Normal 3 6 4 2 2 2" xfId="18225"/>
    <cellStyle name="Normal 3 6 4 2 2 2 2" xfId="18226"/>
    <cellStyle name="Normal 3 6 4 2 2 2 2 2" xfId="18227"/>
    <cellStyle name="Normal 3 6 4 2 2 2 2 2 2" xfId="18228"/>
    <cellStyle name="Normal 3 6 4 2 2 2 2 3" xfId="18229"/>
    <cellStyle name="Normal 3 6 4 2 2 2 3" xfId="18230"/>
    <cellStyle name="Normal 3 6 4 2 2 2 3 2" xfId="18231"/>
    <cellStyle name="Normal 3 6 4 2 2 2 4" xfId="18232"/>
    <cellStyle name="Normal 3 6 4 2 2 3" xfId="18233"/>
    <cellStyle name="Normal 3 6 4 2 2 3 2" xfId="18234"/>
    <cellStyle name="Normal 3 6 4 2 2 3 2 2" xfId="18235"/>
    <cellStyle name="Normal 3 6 4 2 2 3 3" xfId="18236"/>
    <cellStyle name="Normal 3 6 4 2 2 4" xfId="18237"/>
    <cellStyle name="Normal 3 6 4 2 2 4 2" xfId="18238"/>
    <cellStyle name="Normal 3 6 4 2 2 5" xfId="18239"/>
    <cellStyle name="Normal 3 6 4 2 3" xfId="18240"/>
    <cellStyle name="Normal 3 6 4 2 3 2" xfId="18241"/>
    <cellStyle name="Normal 3 6 4 2 3 2 2" xfId="18242"/>
    <cellStyle name="Normal 3 6 4 2 3 2 2 2" xfId="18243"/>
    <cellStyle name="Normal 3 6 4 2 3 2 3" xfId="18244"/>
    <cellStyle name="Normal 3 6 4 2 3 3" xfId="18245"/>
    <cellStyle name="Normal 3 6 4 2 3 3 2" xfId="18246"/>
    <cellStyle name="Normal 3 6 4 2 3 4" xfId="18247"/>
    <cellStyle name="Normal 3 6 4 2 4" xfId="18248"/>
    <cellStyle name="Normal 3 6 4 2 4 2" xfId="18249"/>
    <cellStyle name="Normal 3 6 4 2 4 2 2" xfId="18250"/>
    <cellStyle name="Normal 3 6 4 2 4 3" xfId="18251"/>
    <cellStyle name="Normal 3 6 4 2 5" xfId="18252"/>
    <cellStyle name="Normal 3 6 4 2 5 2" xfId="18253"/>
    <cellStyle name="Normal 3 6 4 2 6" xfId="18254"/>
    <cellStyle name="Normal 3 6 4 3" xfId="18255"/>
    <cellStyle name="Normal 3 6 4 3 2" xfId="18256"/>
    <cellStyle name="Normal 3 6 4 3 2 2" xfId="18257"/>
    <cellStyle name="Normal 3 6 4 3 2 2 2" xfId="18258"/>
    <cellStyle name="Normal 3 6 4 3 2 2 2 2" xfId="18259"/>
    <cellStyle name="Normal 3 6 4 3 2 2 3" xfId="18260"/>
    <cellStyle name="Normal 3 6 4 3 2 3" xfId="18261"/>
    <cellStyle name="Normal 3 6 4 3 2 3 2" xfId="18262"/>
    <cellStyle name="Normal 3 6 4 3 2 4" xfId="18263"/>
    <cellStyle name="Normal 3 6 4 3 3" xfId="18264"/>
    <cellStyle name="Normal 3 6 4 3 3 2" xfId="18265"/>
    <cellStyle name="Normal 3 6 4 3 3 2 2" xfId="18266"/>
    <cellStyle name="Normal 3 6 4 3 3 3" xfId="18267"/>
    <cellStyle name="Normal 3 6 4 3 4" xfId="18268"/>
    <cellStyle name="Normal 3 6 4 3 4 2" xfId="18269"/>
    <cellStyle name="Normal 3 6 4 3 5" xfId="18270"/>
    <cellStyle name="Normal 3 6 4 4" xfId="18271"/>
    <cellStyle name="Normal 3 6 4 4 2" xfId="18272"/>
    <cellStyle name="Normal 3 6 4 4 2 2" xfId="18273"/>
    <cellStyle name="Normal 3 6 4 4 2 2 2" xfId="18274"/>
    <cellStyle name="Normal 3 6 4 4 2 3" xfId="18275"/>
    <cellStyle name="Normal 3 6 4 4 3" xfId="18276"/>
    <cellStyle name="Normal 3 6 4 4 3 2" xfId="18277"/>
    <cellStyle name="Normal 3 6 4 4 4" xfId="18278"/>
    <cellStyle name="Normal 3 6 4 5" xfId="18279"/>
    <cellStyle name="Normal 3 6 4 5 2" xfId="18280"/>
    <cellStyle name="Normal 3 6 4 5 2 2" xfId="18281"/>
    <cellStyle name="Normal 3 6 4 5 3" xfId="18282"/>
    <cellStyle name="Normal 3 6 4 6" xfId="18283"/>
    <cellStyle name="Normal 3 6 4 6 2" xfId="18284"/>
    <cellStyle name="Normal 3 6 4 7" xfId="18285"/>
    <cellStyle name="Normal 3 6 5" xfId="18286"/>
    <cellStyle name="Normal 3 6 5 2" xfId="18287"/>
    <cellStyle name="Normal 3 6 5 2 2" xfId="18288"/>
    <cellStyle name="Normal 3 6 5 2 2 2" xfId="18289"/>
    <cellStyle name="Normal 3 6 5 2 2 2 2" xfId="18290"/>
    <cellStyle name="Normal 3 6 5 2 2 2 2 2" xfId="18291"/>
    <cellStyle name="Normal 3 6 5 2 2 2 3" xfId="18292"/>
    <cellStyle name="Normal 3 6 5 2 2 3" xfId="18293"/>
    <cellStyle name="Normal 3 6 5 2 2 3 2" xfId="18294"/>
    <cellStyle name="Normal 3 6 5 2 2 4" xfId="18295"/>
    <cellStyle name="Normal 3 6 5 2 3" xfId="18296"/>
    <cellStyle name="Normal 3 6 5 2 3 2" xfId="18297"/>
    <cellStyle name="Normal 3 6 5 2 3 2 2" xfId="18298"/>
    <cellStyle name="Normal 3 6 5 2 3 3" xfId="18299"/>
    <cellStyle name="Normal 3 6 5 2 4" xfId="18300"/>
    <cellStyle name="Normal 3 6 5 2 4 2" xfId="18301"/>
    <cellStyle name="Normal 3 6 5 2 5" xfId="18302"/>
    <cellStyle name="Normal 3 6 5 3" xfId="18303"/>
    <cellStyle name="Normal 3 6 5 3 2" xfId="18304"/>
    <cellStyle name="Normal 3 6 5 3 2 2" xfId="18305"/>
    <cellStyle name="Normal 3 6 5 3 2 2 2" xfId="18306"/>
    <cellStyle name="Normal 3 6 5 3 2 3" xfId="18307"/>
    <cellStyle name="Normal 3 6 5 3 3" xfId="18308"/>
    <cellStyle name="Normal 3 6 5 3 3 2" xfId="18309"/>
    <cellStyle name="Normal 3 6 5 3 4" xfId="18310"/>
    <cellStyle name="Normal 3 6 5 4" xfId="18311"/>
    <cellStyle name="Normal 3 6 5 4 2" xfId="18312"/>
    <cellStyle name="Normal 3 6 5 4 2 2" xfId="18313"/>
    <cellStyle name="Normal 3 6 5 4 3" xfId="18314"/>
    <cellStyle name="Normal 3 6 5 5" xfId="18315"/>
    <cellStyle name="Normal 3 6 5 5 2" xfId="18316"/>
    <cellStyle name="Normal 3 6 5 6" xfId="18317"/>
    <cellStyle name="Normal 3 6 6" xfId="18318"/>
    <cellStyle name="Normal 3 6 6 2" xfId="18319"/>
    <cellStyle name="Normal 3 6 6 2 2" xfId="18320"/>
    <cellStyle name="Normal 3 6 6 2 2 2" xfId="18321"/>
    <cellStyle name="Normal 3 6 6 2 2 2 2" xfId="18322"/>
    <cellStyle name="Normal 3 6 6 2 2 3" xfId="18323"/>
    <cellStyle name="Normal 3 6 6 2 3" xfId="18324"/>
    <cellStyle name="Normal 3 6 6 2 3 2" xfId="18325"/>
    <cellStyle name="Normal 3 6 6 2 4" xfId="18326"/>
    <cellStyle name="Normal 3 6 6 3" xfId="18327"/>
    <cellStyle name="Normal 3 6 6 3 2" xfId="18328"/>
    <cellStyle name="Normal 3 6 6 3 2 2" xfId="18329"/>
    <cellStyle name="Normal 3 6 6 3 3" xfId="18330"/>
    <cellStyle name="Normal 3 6 6 4" xfId="18331"/>
    <cellStyle name="Normal 3 6 6 4 2" xfId="18332"/>
    <cellStyle name="Normal 3 6 6 5" xfId="18333"/>
    <cellStyle name="Normal 3 6 7" xfId="18334"/>
    <cellStyle name="Normal 3 6 7 2" xfId="18335"/>
    <cellStyle name="Normal 3 6 7 2 2" xfId="18336"/>
    <cellStyle name="Normal 3 6 7 2 2 2" xfId="18337"/>
    <cellStyle name="Normal 3 6 7 2 3" xfId="18338"/>
    <cellStyle name="Normal 3 6 7 3" xfId="18339"/>
    <cellStyle name="Normal 3 6 7 3 2" xfId="18340"/>
    <cellStyle name="Normal 3 6 7 4" xfId="18341"/>
    <cellStyle name="Normal 3 6 8" xfId="18342"/>
    <cellStyle name="Normal 3 6 8 2" xfId="18343"/>
    <cellStyle name="Normal 3 6 8 2 2" xfId="18344"/>
    <cellStyle name="Normal 3 6 8 3" xfId="18345"/>
    <cellStyle name="Normal 3 6 9" xfId="18346"/>
    <cellStyle name="Normal 3 6 9 2" xfId="18347"/>
    <cellStyle name="Normal 3 7" xfId="213"/>
    <cellStyle name="Normal 3 7 10" xfId="18348"/>
    <cellStyle name="Normal 3 7 2" xfId="214"/>
    <cellStyle name="Normal 3 7 2 2" xfId="18349"/>
    <cellStyle name="Normal 3 7 2 2 2" xfId="18350"/>
    <cellStyle name="Normal 3 7 2 2 2 2" xfId="18351"/>
    <cellStyle name="Normal 3 7 2 2 2 2 2" xfId="18352"/>
    <cellStyle name="Normal 3 7 2 2 2 2 2 2" xfId="18353"/>
    <cellStyle name="Normal 3 7 2 2 2 2 2 2 2" xfId="18354"/>
    <cellStyle name="Normal 3 7 2 2 2 2 2 2 2 2" xfId="18355"/>
    <cellStyle name="Normal 3 7 2 2 2 2 2 2 3" xfId="18356"/>
    <cellStyle name="Normal 3 7 2 2 2 2 2 3" xfId="18357"/>
    <cellStyle name="Normal 3 7 2 2 2 2 2 3 2" xfId="18358"/>
    <cellStyle name="Normal 3 7 2 2 2 2 2 4" xfId="18359"/>
    <cellStyle name="Normal 3 7 2 2 2 2 3" xfId="18360"/>
    <cellStyle name="Normal 3 7 2 2 2 2 3 2" xfId="18361"/>
    <cellStyle name="Normal 3 7 2 2 2 2 3 2 2" xfId="18362"/>
    <cellStyle name="Normal 3 7 2 2 2 2 3 3" xfId="18363"/>
    <cellStyle name="Normal 3 7 2 2 2 2 4" xfId="18364"/>
    <cellStyle name="Normal 3 7 2 2 2 2 4 2" xfId="18365"/>
    <cellStyle name="Normal 3 7 2 2 2 2 5" xfId="18366"/>
    <cellStyle name="Normal 3 7 2 2 2 3" xfId="18367"/>
    <cellStyle name="Normal 3 7 2 2 2 3 2" xfId="18368"/>
    <cellStyle name="Normal 3 7 2 2 2 3 2 2" xfId="18369"/>
    <cellStyle name="Normal 3 7 2 2 2 3 2 2 2" xfId="18370"/>
    <cellStyle name="Normal 3 7 2 2 2 3 2 3" xfId="18371"/>
    <cellStyle name="Normal 3 7 2 2 2 3 3" xfId="18372"/>
    <cellStyle name="Normal 3 7 2 2 2 3 3 2" xfId="18373"/>
    <cellStyle name="Normal 3 7 2 2 2 3 4" xfId="18374"/>
    <cellStyle name="Normal 3 7 2 2 2 4" xfId="18375"/>
    <cellStyle name="Normal 3 7 2 2 2 4 2" xfId="18376"/>
    <cellStyle name="Normal 3 7 2 2 2 4 2 2" xfId="18377"/>
    <cellStyle name="Normal 3 7 2 2 2 4 3" xfId="18378"/>
    <cellStyle name="Normal 3 7 2 2 2 5" xfId="18379"/>
    <cellStyle name="Normal 3 7 2 2 2 5 2" xfId="18380"/>
    <cellStyle name="Normal 3 7 2 2 2 6" xfId="18381"/>
    <cellStyle name="Normal 3 7 2 2 3" xfId="18382"/>
    <cellStyle name="Normal 3 7 2 2 3 2" xfId="18383"/>
    <cellStyle name="Normal 3 7 2 2 3 2 2" xfId="18384"/>
    <cellStyle name="Normal 3 7 2 2 3 2 2 2" xfId="18385"/>
    <cellStyle name="Normal 3 7 2 2 3 2 2 2 2" xfId="18386"/>
    <cellStyle name="Normal 3 7 2 2 3 2 2 3" xfId="18387"/>
    <cellStyle name="Normal 3 7 2 2 3 2 3" xfId="18388"/>
    <cellStyle name="Normal 3 7 2 2 3 2 3 2" xfId="18389"/>
    <cellStyle name="Normal 3 7 2 2 3 2 4" xfId="18390"/>
    <cellStyle name="Normal 3 7 2 2 3 3" xfId="18391"/>
    <cellStyle name="Normal 3 7 2 2 3 3 2" xfId="18392"/>
    <cellStyle name="Normal 3 7 2 2 3 3 2 2" xfId="18393"/>
    <cellStyle name="Normal 3 7 2 2 3 3 3" xfId="18394"/>
    <cellStyle name="Normal 3 7 2 2 3 4" xfId="18395"/>
    <cellStyle name="Normal 3 7 2 2 3 4 2" xfId="18396"/>
    <cellStyle name="Normal 3 7 2 2 3 5" xfId="18397"/>
    <cellStyle name="Normal 3 7 2 2 4" xfId="18398"/>
    <cellStyle name="Normal 3 7 2 2 4 2" xfId="18399"/>
    <cellStyle name="Normal 3 7 2 2 4 2 2" xfId="18400"/>
    <cellStyle name="Normal 3 7 2 2 4 2 2 2" xfId="18401"/>
    <cellStyle name="Normal 3 7 2 2 4 2 3" xfId="18402"/>
    <cellStyle name="Normal 3 7 2 2 4 3" xfId="18403"/>
    <cellStyle name="Normal 3 7 2 2 4 3 2" xfId="18404"/>
    <cellStyle name="Normal 3 7 2 2 4 4" xfId="18405"/>
    <cellStyle name="Normal 3 7 2 2 5" xfId="18406"/>
    <cellStyle name="Normal 3 7 2 2 5 2" xfId="18407"/>
    <cellStyle name="Normal 3 7 2 2 5 2 2" xfId="18408"/>
    <cellStyle name="Normal 3 7 2 2 5 3" xfId="18409"/>
    <cellStyle name="Normal 3 7 2 2 6" xfId="18410"/>
    <cellStyle name="Normal 3 7 2 2 6 2" xfId="18411"/>
    <cellStyle name="Normal 3 7 2 2 7" xfId="18412"/>
    <cellStyle name="Normal 3 7 2 3" xfId="18413"/>
    <cellStyle name="Normal 3 7 2 3 2" xfId="18414"/>
    <cellStyle name="Normal 3 7 2 3 2 2" xfId="18415"/>
    <cellStyle name="Normal 3 7 2 3 2 2 2" xfId="18416"/>
    <cellStyle name="Normal 3 7 2 3 2 2 2 2" xfId="18417"/>
    <cellStyle name="Normal 3 7 2 3 2 2 2 2 2" xfId="18418"/>
    <cellStyle name="Normal 3 7 2 3 2 2 2 3" xfId="18419"/>
    <cellStyle name="Normal 3 7 2 3 2 2 3" xfId="18420"/>
    <cellStyle name="Normal 3 7 2 3 2 2 3 2" xfId="18421"/>
    <cellStyle name="Normal 3 7 2 3 2 2 4" xfId="18422"/>
    <cellStyle name="Normal 3 7 2 3 2 3" xfId="18423"/>
    <cellStyle name="Normal 3 7 2 3 2 3 2" xfId="18424"/>
    <cellStyle name="Normal 3 7 2 3 2 3 2 2" xfId="18425"/>
    <cellStyle name="Normal 3 7 2 3 2 3 3" xfId="18426"/>
    <cellStyle name="Normal 3 7 2 3 2 4" xfId="18427"/>
    <cellStyle name="Normal 3 7 2 3 2 4 2" xfId="18428"/>
    <cellStyle name="Normal 3 7 2 3 2 5" xfId="18429"/>
    <cellStyle name="Normal 3 7 2 3 3" xfId="18430"/>
    <cellStyle name="Normal 3 7 2 3 3 2" xfId="18431"/>
    <cellStyle name="Normal 3 7 2 3 3 2 2" xfId="18432"/>
    <cellStyle name="Normal 3 7 2 3 3 2 2 2" xfId="18433"/>
    <cellStyle name="Normal 3 7 2 3 3 2 3" xfId="18434"/>
    <cellStyle name="Normal 3 7 2 3 3 3" xfId="18435"/>
    <cellStyle name="Normal 3 7 2 3 3 3 2" xfId="18436"/>
    <cellStyle name="Normal 3 7 2 3 3 4" xfId="18437"/>
    <cellStyle name="Normal 3 7 2 3 4" xfId="18438"/>
    <cellStyle name="Normal 3 7 2 3 4 2" xfId="18439"/>
    <cellStyle name="Normal 3 7 2 3 4 2 2" xfId="18440"/>
    <cellStyle name="Normal 3 7 2 3 4 3" xfId="18441"/>
    <cellStyle name="Normal 3 7 2 3 5" xfId="18442"/>
    <cellStyle name="Normal 3 7 2 3 5 2" xfId="18443"/>
    <cellStyle name="Normal 3 7 2 3 6" xfId="18444"/>
    <cellStyle name="Normal 3 7 2 4" xfId="18445"/>
    <cellStyle name="Normal 3 7 2 4 2" xfId="18446"/>
    <cellStyle name="Normal 3 7 2 4 2 2" xfId="18447"/>
    <cellStyle name="Normal 3 7 2 4 2 2 2" xfId="18448"/>
    <cellStyle name="Normal 3 7 2 4 2 2 2 2" xfId="18449"/>
    <cellStyle name="Normal 3 7 2 4 2 2 3" xfId="18450"/>
    <cellStyle name="Normal 3 7 2 4 2 3" xfId="18451"/>
    <cellStyle name="Normal 3 7 2 4 2 3 2" xfId="18452"/>
    <cellStyle name="Normal 3 7 2 4 2 4" xfId="18453"/>
    <cellStyle name="Normal 3 7 2 4 3" xfId="18454"/>
    <cellStyle name="Normal 3 7 2 4 3 2" xfId="18455"/>
    <cellStyle name="Normal 3 7 2 4 3 2 2" xfId="18456"/>
    <cellStyle name="Normal 3 7 2 4 3 3" xfId="18457"/>
    <cellStyle name="Normal 3 7 2 4 4" xfId="18458"/>
    <cellStyle name="Normal 3 7 2 4 4 2" xfId="18459"/>
    <cellStyle name="Normal 3 7 2 4 5" xfId="18460"/>
    <cellStyle name="Normal 3 7 2 5" xfId="18461"/>
    <cellStyle name="Normal 3 7 2 5 2" xfId="18462"/>
    <cellStyle name="Normal 3 7 2 5 2 2" xfId="18463"/>
    <cellStyle name="Normal 3 7 2 5 2 2 2" xfId="18464"/>
    <cellStyle name="Normal 3 7 2 5 2 3" xfId="18465"/>
    <cellStyle name="Normal 3 7 2 5 3" xfId="18466"/>
    <cellStyle name="Normal 3 7 2 5 3 2" xfId="18467"/>
    <cellStyle name="Normal 3 7 2 5 4" xfId="18468"/>
    <cellStyle name="Normal 3 7 2 6" xfId="18469"/>
    <cellStyle name="Normal 3 7 2 6 2" xfId="18470"/>
    <cellStyle name="Normal 3 7 2 6 2 2" xfId="18471"/>
    <cellStyle name="Normal 3 7 2 6 3" xfId="18472"/>
    <cellStyle name="Normal 3 7 2 7" xfId="18473"/>
    <cellStyle name="Normal 3 7 2 7 2" xfId="18474"/>
    <cellStyle name="Normal 3 7 2 8" xfId="18475"/>
    <cellStyle name="Normal 3 7 2 9" xfId="18476"/>
    <cellStyle name="Normal 3 7 3" xfId="18477"/>
    <cellStyle name="Normal 3 7 3 2" xfId="18478"/>
    <cellStyle name="Normal 3 7 3 2 2" xfId="18479"/>
    <cellStyle name="Normal 3 7 3 2 2 2" xfId="18480"/>
    <cellStyle name="Normal 3 7 3 2 2 2 2" xfId="18481"/>
    <cellStyle name="Normal 3 7 3 2 2 2 2 2" xfId="18482"/>
    <cellStyle name="Normal 3 7 3 2 2 2 2 2 2" xfId="18483"/>
    <cellStyle name="Normal 3 7 3 2 2 2 2 3" xfId="18484"/>
    <cellStyle name="Normal 3 7 3 2 2 2 3" xfId="18485"/>
    <cellStyle name="Normal 3 7 3 2 2 2 3 2" xfId="18486"/>
    <cellStyle name="Normal 3 7 3 2 2 2 4" xfId="18487"/>
    <cellStyle name="Normal 3 7 3 2 2 3" xfId="18488"/>
    <cellStyle name="Normal 3 7 3 2 2 3 2" xfId="18489"/>
    <cellStyle name="Normal 3 7 3 2 2 3 2 2" xfId="18490"/>
    <cellStyle name="Normal 3 7 3 2 2 3 3" xfId="18491"/>
    <cellStyle name="Normal 3 7 3 2 2 4" xfId="18492"/>
    <cellStyle name="Normal 3 7 3 2 2 4 2" xfId="18493"/>
    <cellStyle name="Normal 3 7 3 2 2 5" xfId="18494"/>
    <cellStyle name="Normal 3 7 3 2 3" xfId="18495"/>
    <cellStyle name="Normal 3 7 3 2 3 2" xfId="18496"/>
    <cellStyle name="Normal 3 7 3 2 3 2 2" xfId="18497"/>
    <cellStyle name="Normal 3 7 3 2 3 2 2 2" xfId="18498"/>
    <cellStyle name="Normal 3 7 3 2 3 2 3" xfId="18499"/>
    <cellStyle name="Normal 3 7 3 2 3 3" xfId="18500"/>
    <cellStyle name="Normal 3 7 3 2 3 3 2" xfId="18501"/>
    <cellStyle name="Normal 3 7 3 2 3 4" xfId="18502"/>
    <cellStyle name="Normal 3 7 3 2 4" xfId="18503"/>
    <cellStyle name="Normal 3 7 3 2 4 2" xfId="18504"/>
    <cellStyle name="Normal 3 7 3 2 4 2 2" xfId="18505"/>
    <cellStyle name="Normal 3 7 3 2 4 3" xfId="18506"/>
    <cellStyle name="Normal 3 7 3 2 5" xfId="18507"/>
    <cellStyle name="Normal 3 7 3 2 5 2" xfId="18508"/>
    <cellStyle name="Normal 3 7 3 2 6" xfId="18509"/>
    <cellStyle name="Normal 3 7 3 3" xfId="18510"/>
    <cellStyle name="Normal 3 7 3 3 2" xfId="18511"/>
    <cellStyle name="Normal 3 7 3 3 2 2" xfId="18512"/>
    <cellStyle name="Normal 3 7 3 3 2 2 2" xfId="18513"/>
    <cellStyle name="Normal 3 7 3 3 2 2 2 2" xfId="18514"/>
    <cellStyle name="Normal 3 7 3 3 2 2 3" xfId="18515"/>
    <cellStyle name="Normal 3 7 3 3 2 3" xfId="18516"/>
    <cellStyle name="Normal 3 7 3 3 2 3 2" xfId="18517"/>
    <cellStyle name="Normal 3 7 3 3 2 4" xfId="18518"/>
    <cellStyle name="Normal 3 7 3 3 3" xfId="18519"/>
    <cellStyle name="Normal 3 7 3 3 3 2" xfId="18520"/>
    <cellStyle name="Normal 3 7 3 3 3 2 2" xfId="18521"/>
    <cellStyle name="Normal 3 7 3 3 3 3" xfId="18522"/>
    <cellStyle name="Normal 3 7 3 3 4" xfId="18523"/>
    <cellStyle name="Normal 3 7 3 3 4 2" xfId="18524"/>
    <cellStyle name="Normal 3 7 3 3 5" xfId="18525"/>
    <cellStyle name="Normal 3 7 3 4" xfId="18526"/>
    <cellStyle name="Normal 3 7 3 4 2" xfId="18527"/>
    <cellStyle name="Normal 3 7 3 4 2 2" xfId="18528"/>
    <cellStyle name="Normal 3 7 3 4 2 2 2" xfId="18529"/>
    <cellStyle name="Normal 3 7 3 4 2 3" xfId="18530"/>
    <cellStyle name="Normal 3 7 3 4 3" xfId="18531"/>
    <cellStyle name="Normal 3 7 3 4 3 2" xfId="18532"/>
    <cellStyle name="Normal 3 7 3 4 4" xfId="18533"/>
    <cellStyle name="Normal 3 7 3 5" xfId="18534"/>
    <cellStyle name="Normal 3 7 3 5 2" xfId="18535"/>
    <cellStyle name="Normal 3 7 3 5 2 2" xfId="18536"/>
    <cellStyle name="Normal 3 7 3 5 3" xfId="18537"/>
    <cellStyle name="Normal 3 7 3 6" xfId="18538"/>
    <cellStyle name="Normal 3 7 3 6 2" xfId="18539"/>
    <cellStyle name="Normal 3 7 3 7" xfId="18540"/>
    <cellStyle name="Normal 3 7 4" xfId="18541"/>
    <cellStyle name="Normal 3 7 4 2" xfId="18542"/>
    <cellStyle name="Normal 3 7 4 2 2" xfId="18543"/>
    <cellStyle name="Normal 3 7 4 2 2 2" xfId="18544"/>
    <cellStyle name="Normal 3 7 4 2 2 2 2" xfId="18545"/>
    <cellStyle name="Normal 3 7 4 2 2 2 2 2" xfId="18546"/>
    <cellStyle name="Normal 3 7 4 2 2 2 3" xfId="18547"/>
    <cellStyle name="Normal 3 7 4 2 2 3" xfId="18548"/>
    <cellStyle name="Normal 3 7 4 2 2 3 2" xfId="18549"/>
    <cellStyle name="Normal 3 7 4 2 2 4" xfId="18550"/>
    <cellStyle name="Normal 3 7 4 2 3" xfId="18551"/>
    <cellStyle name="Normal 3 7 4 2 3 2" xfId="18552"/>
    <cellStyle name="Normal 3 7 4 2 3 2 2" xfId="18553"/>
    <cellStyle name="Normal 3 7 4 2 3 3" xfId="18554"/>
    <cellStyle name="Normal 3 7 4 2 4" xfId="18555"/>
    <cellStyle name="Normal 3 7 4 2 4 2" xfId="18556"/>
    <cellStyle name="Normal 3 7 4 2 5" xfId="18557"/>
    <cellStyle name="Normal 3 7 4 3" xfId="18558"/>
    <cellStyle name="Normal 3 7 4 3 2" xfId="18559"/>
    <cellStyle name="Normal 3 7 4 3 2 2" xfId="18560"/>
    <cellStyle name="Normal 3 7 4 3 2 2 2" xfId="18561"/>
    <cellStyle name="Normal 3 7 4 3 2 3" xfId="18562"/>
    <cellStyle name="Normal 3 7 4 3 3" xfId="18563"/>
    <cellStyle name="Normal 3 7 4 3 3 2" xfId="18564"/>
    <cellStyle name="Normal 3 7 4 3 4" xfId="18565"/>
    <cellStyle name="Normal 3 7 4 4" xfId="18566"/>
    <cellStyle name="Normal 3 7 4 4 2" xfId="18567"/>
    <cellStyle name="Normal 3 7 4 4 2 2" xfId="18568"/>
    <cellStyle name="Normal 3 7 4 4 3" xfId="18569"/>
    <cellStyle name="Normal 3 7 4 5" xfId="18570"/>
    <cellStyle name="Normal 3 7 4 5 2" xfId="18571"/>
    <cellStyle name="Normal 3 7 4 6" xfId="18572"/>
    <cellStyle name="Normal 3 7 5" xfId="18573"/>
    <cellStyle name="Normal 3 7 5 2" xfId="18574"/>
    <cellStyle name="Normal 3 7 5 2 2" xfId="18575"/>
    <cellStyle name="Normal 3 7 5 2 2 2" xfId="18576"/>
    <cellStyle name="Normal 3 7 5 2 2 2 2" xfId="18577"/>
    <cellStyle name="Normal 3 7 5 2 2 3" xfId="18578"/>
    <cellStyle name="Normal 3 7 5 2 3" xfId="18579"/>
    <cellStyle name="Normal 3 7 5 2 3 2" xfId="18580"/>
    <cellStyle name="Normal 3 7 5 2 4" xfId="18581"/>
    <cellStyle name="Normal 3 7 5 3" xfId="18582"/>
    <cellStyle name="Normal 3 7 5 3 2" xfId="18583"/>
    <cellStyle name="Normal 3 7 5 3 2 2" xfId="18584"/>
    <cellStyle name="Normal 3 7 5 3 3" xfId="18585"/>
    <cellStyle name="Normal 3 7 5 4" xfId="18586"/>
    <cellStyle name="Normal 3 7 5 4 2" xfId="18587"/>
    <cellStyle name="Normal 3 7 5 5" xfId="18588"/>
    <cellStyle name="Normal 3 7 6" xfId="18589"/>
    <cellStyle name="Normal 3 7 6 2" xfId="18590"/>
    <cellStyle name="Normal 3 7 6 2 2" xfId="18591"/>
    <cellStyle name="Normal 3 7 6 2 2 2" xfId="18592"/>
    <cellStyle name="Normal 3 7 6 2 3" xfId="18593"/>
    <cellStyle name="Normal 3 7 6 3" xfId="18594"/>
    <cellStyle name="Normal 3 7 6 3 2" xfId="18595"/>
    <cellStyle name="Normal 3 7 6 4" xfId="18596"/>
    <cellStyle name="Normal 3 7 7" xfId="18597"/>
    <cellStyle name="Normal 3 7 7 2" xfId="18598"/>
    <cellStyle name="Normal 3 7 7 2 2" xfId="18599"/>
    <cellStyle name="Normal 3 7 7 3" xfId="18600"/>
    <cellStyle name="Normal 3 7 8" xfId="18601"/>
    <cellStyle name="Normal 3 7 8 2" xfId="18602"/>
    <cellStyle name="Normal 3 7 9" xfId="18603"/>
    <cellStyle name="Normal 3 8" xfId="335"/>
    <cellStyle name="Normal 3 8 2" xfId="342"/>
    <cellStyle name="Normal 3 8 2 2" xfId="18604"/>
    <cellStyle name="Normal 3 8 2 2 2" xfId="18605"/>
    <cellStyle name="Normal 3 8 2 2 2 2" xfId="18606"/>
    <cellStyle name="Normal 3 8 2 2 2 2 2" xfId="18607"/>
    <cellStyle name="Normal 3 8 2 2 2 2 2 2" xfId="18608"/>
    <cellStyle name="Normal 3 8 2 2 2 2 2 2 2" xfId="18609"/>
    <cellStyle name="Normal 3 8 2 2 2 2 2 3" xfId="18610"/>
    <cellStyle name="Normal 3 8 2 2 2 2 3" xfId="18611"/>
    <cellStyle name="Normal 3 8 2 2 2 2 3 2" xfId="18612"/>
    <cellStyle name="Normal 3 8 2 2 2 2 4" xfId="18613"/>
    <cellStyle name="Normal 3 8 2 2 2 3" xfId="18614"/>
    <cellStyle name="Normal 3 8 2 2 2 3 2" xfId="18615"/>
    <cellStyle name="Normal 3 8 2 2 2 3 2 2" xfId="18616"/>
    <cellStyle name="Normal 3 8 2 2 2 3 3" xfId="18617"/>
    <cellStyle name="Normal 3 8 2 2 2 4" xfId="18618"/>
    <cellStyle name="Normal 3 8 2 2 2 4 2" xfId="18619"/>
    <cellStyle name="Normal 3 8 2 2 2 5" xfId="18620"/>
    <cellStyle name="Normal 3 8 2 2 3" xfId="18621"/>
    <cellStyle name="Normal 3 8 2 2 3 2" xfId="18622"/>
    <cellStyle name="Normal 3 8 2 2 3 2 2" xfId="18623"/>
    <cellStyle name="Normal 3 8 2 2 3 2 2 2" xfId="18624"/>
    <cellStyle name="Normal 3 8 2 2 3 2 3" xfId="18625"/>
    <cellStyle name="Normal 3 8 2 2 3 3" xfId="18626"/>
    <cellStyle name="Normal 3 8 2 2 3 3 2" xfId="18627"/>
    <cellStyle name="Normal 3 8 2 2 3 4" xfId="18628"/>
    <cellStyle name="Normal 3 8 2 2 4" xfId="18629"/>
    <cellStyle name="Normal 3 8 2 2 4 2" xfId="18630"/>
    <cellStyle name="Normal 3 8 2 2 4 2 2" xfId="18631"/>
    <cellStyle name="Normal 3 8 2 2 4 3" xfId="18632"/>
    <cellStyle name="Normal 3 8 2 2 5" xfId="18633"/>
    <cellStyle name="Normal 3 8 2 2 5 2" xfId="18634"/>
    <cellStyle name="Normal 3 8 2 2 6" xfId="18635"/>
    <cellStyle name="Normal 3 8 2 3" xfId="18636"/>
    <cellStyle name="Normal 3 8 2 3 2" xfId="18637"/>
    <cellStyle name="Normal 3 8 2 3 2 2" xfId="18638"/>
    <cellStyle name="Normal 3 8 2 3 2 2 2" xfId="18639"/>
    <cellStyle name="Normal 3 8 2 3 2 2 2 2" xfId="18640"/>
    <cellStyle name="Normal 3 8 2 3 2 2 3" xfId="18641"/>
    <cellStyle name="Normal 3 8 2 3 2 3" xfId="18642"/>
    <cellStyle name="Normal 3 8 2 3 2 3 2" xfId="18643"/>
    <cellStyle name="Normal 3 8 2 3 2 4" xfId="18644"/>
    <cellStyle name="Normal 3 8 2 3 3" xfId="18645"/>
    <cellStyle name="Normal 3 8 2 3 3 2" xfId="18646"/>
    <cellStyle name="Normal 3 8 2 3 3 2 2" xfId="18647"/>
    <cellStyle name="Normal 3 8 2 3 3 3" xfId="18648"/>
    <cellStyle name="Normal 3 8 2 3 4" xfId="18649"/>
    <cellStyle name="Normal 3 8 2 3 4 2" xfId="18650"/>
    <cellStyle name="Normal 3 8 2 3 5" xfId="18651"/>
    <cellStyle name="Normal 3 8 2 4" xfId="18652"/>
    <cellStyle name="Normal 3 8 2 4 2" xfId="18653"/>
    <cellStyle name="Normal 3 8 2 4 2 2" xfId="18654"/>
    <cellStyle name="Normal 3 8 2 4 2 2 2" xfId="18655"/>
    <cellStyle name="Normal 3 8 2 4 2 3" xfId="18656"/>
    <cellStyle name="Normal 3 8 2 4 3" xfId="18657"/>
    <cellStyle name="Normal 3 8 2 4 3 2" xfId="18658"/>
    <cellStyle name="Normal 3 8 2 4 4" xfId="18659"/>
    <cellStyle name="Normal 3 8 2 5" xfId="18660"/>
    <cellStyle name="Normal 3 8 2 5 2" xfId="18661"/>
    <cellStyle name="Normal 3 8 2 5 2 2" xfId="18662"/>
    <cellStyle name="Normal 3 8 2 5 3" xfId="18663"/>
    <cellStyle name="Normal 3 8 2 6" xfId="18664"/>
    <cellStyle name="Normal 3 8 2 6 2" xfId="18665"/>
    <cellStyle name="Normal 3 8 2 7" xfId="18666"/>
    <cellStyle name="Normal 3 8 2 8" xfId="18667"/>
    <cellStyle name="Normal 3 8 3" xfId="18668"/>
    <cellStyle name="Normal 3 8 3 2" xfId="18669"/>
    <cellStyle name="Normal 3 8 3 2 2" xfId="18670"/>
    <cellStyle name="Normal 3 8 3 2 2 2" xfId="18671"/>
    <cellStyle name="Normal 3 8 3 2 2 2 2" xfId="18672"/>
    <cellStyle name="Normal 3 8 3 2 2 2 2 2" xfId="18673"/>
    <cellStyle name="Normal 3 8 3 2 2 2 3" xfId="18674"/>
    <cellStyle name="Normal 3 8 3 2 2 3" xfId="18675"/>
    <cellStyle name="Normal 3 8 3 2 2 3 2" xfId="18676"/>
    <cellStyle name="Normal 3 8 3 2 2 4" xfId="18677"/>
    <cellStyle name="Normal 3 8 3 2 3" xfId="18678"/>
    <cellStyle name="Normal 3 8 3 2 3 2" xfId="18679"/>
    <cellStyle name="Normal 3 8 3 2 3 2 2" xfId="18680"/>
    <cellStyle name="Normal 3 8 3 2 3 3" xfId="18681"/>
    <cellStyle name="Normal 3 8 3 2 4" xfId="18682"/>
    <cellStyle name="Normal 3 8 3 2 4 2" xfId="18683"/>
    <cellStyle name="Normal 3 8 3 2 5" xfId="18684"/>
    <cellStyle name="Normal 3 8 3 3" xfId="18685"/>
    <cellStyle name="Normal 3 8 3 3 2" xfId="18686"/>
    <cellStyle name="Normal 3 8 3 3 2 2" xfId="18687"/>
    <cellStyle name="Normal 3 8 3 3 2 2 2" xfId="18688"/>
    <cellStyle name="Normal 3 8 3 3 2 3" xfId="18689"/>
    <cellStyle name="Normal 3 8 3 3 3" xfId="18690"/>
    <cellStyle name="Normal 3 8 3 3 3 2" xfId="18691"/>
    <cellStyle name="Normal 3 8 3 3 4" xfId="18692"/>
    <cellStyle name="Normal 3 8 3 4" xfId="18693"/>
    <cellStyle name="Normal 3 8 3 4 2" xfId="18694"/>
    <cellStyle name="Normal 3 8 3 4 2 2" xfId="18695"/>
    <cellStyle name="Normal 3 8 3 4 3" xfId="18696"/>
    <cellStyle name="Normal 3 8 3 5" xfId="18697"/>
    <cellStyle name="Normal 3 8 3 5 2" xfId="18698"/>
    <cellStyle name="Normal 3 8 3 6" xfId="18699"/>
    <cellStyle name="Normal 3 8 4" xfId="18700"/>
    <cellStyle name="Normal 3 8 4 2" xfId="18701"/>
    <cellStyle name="Normal 3 8 4 2 2" xfId="18702"/>
    <cellStyle name="Normal 3 8 4 2 2 2" xfId="18703"/>
    <cellStyle name="Normal 3 8 4 2 2 2 2" xfId="18704"/>
    <cellStyle name="Normal 3 8 4 2 2 3" xfId="18705"/>
    <cellStyle name="Normal 3 8 4 2 3" xfId="18706"/>
    <cellStyle name="Normal 3 8 4 2 3 2" xfId="18707"/>
    <cellStyle name="Normal 3 8 4 2 4" xfId="18708"/>
    <cellStyle name="Normal 3 8 4 3" xfId="18709"/>
    <cellStyle name="Normal 3 8 4 3 2" xfId="18710"/>
    <cellStyle name="Normal 3 8 4 3 2 2" xfId="18711"/>
    <cellStyle name="Normal 3 8 4 3 3" xfId="18712"/>
    <cellStyle name="Normal 3 8 4 4" xfId="18713"/>
    <cellStyle name="Normal 3 8 4 4 2" xfId="18714"/>
    <cellStyle name="Normal 3 8 4 5" xfId="18715"/>
    <cellStyle name="Normal 3 8 5" xfId="18716"/>
    <cellStyle name="Normal 3 8 5 2" xfId="18717"/>
    <cellStyle name="Normal 3 8 5 2 2" xfId="18718"/>
    <cellStyle name="Normal 3 8 5 2 2 2" xfId="18719"/>
    <cellStyle name="Normal 3 8 5 2 3" xfId="18720"/>
    <cellStyle name="Normal 3 8 5 3" xfId="18721"/>
    <cellStyle name="Normal 3 8 5 3 2" xfId="18722"/>
    <cellStyle name="Normal 3 8 5 4" xfId="18723"/>
    <cellStyle name="Normal 3 8 6" xfId="18724"/>
    <cellStyle name="Normal 3 8 6 2" xfId="18725"/>
    <cellStyle name="Normal 3 8 6 2 2" xfId="18726"/>
    <cellStyle name="Normal 3 8 6 3" xfId="18727"/>
    <cellStyle name="Normal 3 8 7" xfId="18728"/>
    <cellStyle name="Normal 3 8 7 2" xfId="18729"/>
    <cellStyle name="Normal 3 8 8" xfId="18730"/>
    <cellStyle name="Normal 3 8 9" xfId="18731"/>
    <cellStyle name="Normal 3 9" xfId="18732"/>
    <cellStyle name="Normal 3 9 2" xfId="18733"/>
    <cellStyle name="Normal 3 9 2 2" xfId="18734"/>
    <cellStyle name="Normal 3 9 2 2 2" xfId="18735"/>
    <cellStyle name="Normal 3 9 2 2 2 2" xfId="18736"/>
    <cellStyle name="Normal 3 9 2 2 2 2 2" xfId="18737"/>
    <cellStyle name="Normal 3 9 2 2 2 2 2 2" xfId="18738"/>
    <cellStyle name="Normal 3 9 2 2 2 2 3" xfId="18739"/>
    <cellStyle name="Normal 3 9 2 2 2 3" xfId="18740"/>
    <cellStyle name="Normal 3 9 2 2 2 3 2" xfId="18741"/>
    <cellStyle name="Normal 3 9 2 2 2 4" xfId="18742"/>
    <cellStyle name="Normal 3 9 2 2 3" xfId="18743"/>
    <cellStyle name="Normal 3 9 2 2 3 2" xfId="18744"/>
    <cellStyle name="Normal 3 9 2 2 3 2 2" xfId="18745"/>
    <cellStyle name="Normal 3 9 2 2 3 3" xfId="18746"/>
    <cellStyle name="Normal 3 9 2 2 4" xfId="18747"/>
    <cellStyle name="Normal 3 9 2 2 4 2" xfId="18748"/>
    <cellStyle name="Normal 3 9 2 2 5" xfId="18749"/>
    <cellStyle name="Normal 3 9 2 3" xfId="18750"/>
    <cellStyle name="Normal 3 9 2 3 2" xfId="18751"/>
    <cellStyle name="Normal 3 9 2 3 2 2" xfId="18752"/>
    <cellStyle name="Normal 3 9 2 3 2 2 2" xfId="18753"/>
    <cellStyle name="Normal 3 9 2 3 2 3" xfId="18754"/>
    <cellStyle name="Normal 3 9 2 3 3" xfId="18755"/>
    <cellStyle name="Normal 3 9 2 3 3 2" xfId="18756"/>
    <cellStyle name="Normal 3 9 2 3 4" xfId="18757"/>
    <cellStyle name="Normal 3 9 2 4" xfId="18758"/>
    <cellStyle name="Normal 3 9 2 4 2" xfId="18759"/>
    <cellStyle name="Normal 3 9 2 4 2 2" xfId="18760"/>
    <cellStyle name="Normal 3 9 2 4 3" xfId="18761"/>
    <cellStyle name="Normal 3 9 2 5" xfId="18762"/>
    <cellStyle name="Normal 3 9 2 5 2" xfId="18763"/>
    <cellStyle name="Normal 3 9 2 6" xfId="18764"/>
    <cellStyle name="Normal 3 9 3" xfId="18765"/>
    <cellStyle name="Normal 3 9 3 2" xfId="18766"/>
    <cellStyle name="Normal 3 9 3 2 2" xfId="18767"/>
    <cellStyle name="Normal 3 9 3 2 2 2" xfId="18768"/>
    <cellStyle name="Normal 3 9 3 2 2 2 2" xfId="18769"/>
    <cellStyle name="Normal 3 9 3 2 2 3" xfId="18770"/>
    <cellStyle name="Normal 3 9 3 2 3" xfId="18771"/>
    <cellStyle name="Normal 3 9 3 2 3 2" xfId="18772"/>
    <cellStyle name="Normal 3 9 3 2 4" xfId="18773"/>
    <cellStyle name="Normal 3 9 3 3" xfId="18774"/>
    <cellStyle name="Normal 3 9 3 3 2" xfId="18775"/>
    <cellStyle name="Normal 3 9 3 3 2 2" xfId="18776"/>
    <cellStyle name="Normal 3 9 3 3 3" xfId="18777"/>
    <cellStyle name="Normal 3 9 3 4" xfId="18778"/>
    <cellStyle name="Normal 3 9 3 4 2" xfId="18779"/>
    <cellStyle name="Normal 3 9 3 5" xfId="18780"/>
    <cellStyle name="Normal 3 9 4" xfId="18781"/>
    <cellStyle name="Normal 3 9 4 2" xfId="18782"/>
    <cellStyle name="Normal 3 9 4 2 2" xfId="18783"/>
    <cellStyle name="Normal 3 9 4 2 2 2" xfId="18784"/>
    <cellStyle name="Normal 3 9 4 2 3" xfId="18785"/>
    <cellStyle name="Normal 3 9 4 3" xfId="18786"/>
    <cellStyle name="Normal 3 9 4 3 2" xfId="18787"/>
    <cellStyle name="Normal 3 9 4 4" xfId="18788"/>
    <cellStyle name="Normal 3 9 5" xfId="18789"/>
    <cellStyle name="Normal 3 9 5 2" xfId="18790"/>
    <cellStyle name="Normal 3 9 5 2 2" xfId="18791"/>
    <cellStyle name="Normal 3 9 5 3" xfId="18792"/>
    <cellStyle name="Normal 3 9 6" xfId="18793"/>
    <cellStyle name="Normal 3 9 6 2" xfId="18794"/>
    <cellStyle name="Normal 3 9 7" xfId="18795"/>
    <cellStyle name="Normal 3_9.1 &amp; 9.2" xfId="215"/>
    <cellStyle name="Normal 30" xfId="216"/>
    <cellStyle name="Normal 30 2" xfId="217"/>
    <cellStyle name="Normal 30 2 2" xfId="18796"/>
    <cellStyle name="Normal 30 2 2 2" xfId="18797"/>
    <cellStyle name="Normal 30 2 2 2 2" xfId="18798"/>
    <cellStyle name="Normal 30 2 2 2 2 2" xfId="18799"/>
    <cellStyle name="Normal 30 2 2 2 2 2 2" xfId="18800"/>
    <cellStyle name="Normal 30 2 2 2 2 3" xfId="18801"/>
    <cellStyle name="Normal 30 2 2 2 3" xfId="18802"/>
    <cellStyle name="Normal 30 2 2 2 3 2" xfId="18803"/>
    <cellStyle name="Normal 30 2 2 2 4" xfId="18804"/>
    <cellStyle name="Normal 30 2 2 3" xfId="18805"/>
    <cellStyle name="Normal 30 2 2 3 2" xfId="18806"/>
    <cellStyle name="Normal 30 2 2 3 2 2" xfId="18807"/>
    <cellStyle name="Normal 30 2 2 3 3" xfId="18808"/>
    <cellStyle name="Normal 30 2 2 4" xfId="18809"/>
    <cellStyle name="Normal 30 2 2 4 2" xfId="18810"/>
    <cellStyle name="Normal 30 2 2 5" xfId="18811"/>
    <cellStyle name="Normal 30 2 3" xfId="18812"/>
    <cellStyle name="Normal 30 2 3 2" xfId="18813"/>
    <cellStyle name="Normal 30 2 3 2 2" xfId="18814"/>
    <cellStyle name="Normal 30 2 3 2 2 2" xfId="18815"/>
    <cellStyle name="Normal 30 2 3 2 3" xfId="18816"/>
    <cellStyle name="Normal 30 2 3 3" xfId="18817"/>
    <cellStyle name="Normal 30 2 3 3 2" xfId="18818"/>
    <cellStyle name="Normal 30 2 3 4" xfId="18819"/>
    <cellStyle name="Normal 30 2 4" xfId="18820"/>
    <cellStyle name="Normal 30 2 4 2" xfId="18821"/>
    <cellStyle name="Normal 30 2 4 2 2" xfId="18822"/>
    <cellStyle name="Normal 30 2 4 3" xfId="18823"/>
    <cellStyle name="Normal 30 2 5" xfId="18824"/>
    <cellStyle name="Normal 30 2 5 2" xfId="18825"/>
    <cellStyle name="Normal 30 2 6" xfId="18826"/>
    <cellStyle name="Normal 30 2 7" xfId="18827"/>
    <cellStyle name="Normal 30 3" xfId="370"/>
    <cellStyle name="Normal 30 3 2" xfId="18828"/>
    <cellStyle name="Normal 30 3 2 2" xfId="18829"/>
    <cellStyle name="Normal 30 3 2 2 2" xfId="18830"/>
    <cellStyle name="Normal 30 3 2 2 2 2" xfId="18831"/>
    <cellStyle name="Normal 30 3 2 2 3" xfId="18832"/>
    <cellStyle name="Normal 30 3 2 3" xfId="18833"/>
    <cellStyle name="Normal 30 3 2 3 2" xfId="18834"/>
    <cellStyle name="Normal 30 3 2 4" xfId="18835"/>
    <cellStyle name="Normal 30 3 3" xfId="18836"/>
    <cellStyle name="Normal 30 3 3 2" xfId="18837"/>
    <cellStyle name="Normal 30 3 3 2 2" xfId="18838"/>
    <cellStyle name="Normal 30 3 3 3" xfId="18839"/>
    <cellStyle name="Normal 30 3 4" xfId="18840"/>
    <cellStyle name="Normal 30 3 4 2" xfId="18841"/>
    <cellStyle name="Normal 30 3 5" xfId="18842"/>
    <cellStyle name="Normal 30 3 6" xfId="18843"/>
    <cellStyle name="Normal 30 4" xfId="18844"/>
    <cellStyle name="Normal 30 4 2" xfId="18845"/>
    <cellStyle name="Normal 30 4 2 2" xfId="18846"/>
    <cellStyle name="Normal 30 4 2 2 2" xfId="18847"/>
    <cellStyle name="Normal 30 4 2 3" xfId="18848"/>
    <cellStyle name="Normal 30 4 3" xfId="18849"/>
    <cellStyle name="Normal 30 4 3 2" xfId="18850"/>
    <cellStyle name="Normal 30 4 4" xfId="18851"/>
    <cellStyle name="Normal 30 5" xfId="18852"/>
    <cellStyle name="Normal 30 5 2" xfId="18853"/>
    <cellStyle name="Normal 30 5 2 2" xfId="18854"/>
    <cellStyle name="Normal 30 5 3" xfId="18855"/>
    <cellStyle name="Normal 30 6" xfId="18856"/>
    <cellStyle name="Normal 30 6 2" xfId="18857"/>
    <cellStyle name="Normal 30 7" xfId="18858"/>
    <cellStyle name="Normal 30 8" xfId="18859"/>
    <cellStyle name="Normal 31" xfId="218"/>
    <cellStyle name="Normal 31 2" xfId="371"/>
    <cellStyle name="Normal 31 3" xfId="18860"/>
    <cellStyle name="Normal 31 3 2" xfId="18861"/>
    <cellStyle name="Normal 32" xfId="219"/>
    <cellStyle name="Normal 32 2" xfId="3"/>
    <cellStyle name="Normal 32 2 2" xfId="372"/>
    <cellStyle name="Normal 32 2 2 2" xfId="18862"/>
    <cellStyle name="Normal 32 2 2 2 2" xfId="18863"/>
    <cellStyle name="Normal 32 2 2 2 2 2" xfId="18864"/>
    <cellStyle name="Normal 32 2 2 2 3" xfId="18865"/>
    <cellStyle name="Normal 32 2 2 3" xfId="18866"/>
    <cellStyle name="Normal 32 2 2 3 2" xfId="18867"/>
    <cellStyle name="Normal 32 2 2 4" xfId="18868"/>
    <cellStyle name="Normal 32 2 2 5" xfId="18869"/>
    <cellStyle name="Normal 32 2 3" xfId="18870"/>
    <cellStyle name="Normal 32 2 3 2" xfId="18871"/>
    <cellStyle name="Normal 32 2 3 2 2" xfId="18872"/>
    <cellStyle name="Normal 32 2 3 3" xfId="18873"/>
    <cellStyle name="Normal 32 2 4" xfId="18874"/>
    <cellStyle name="Normal 32 2 4 2" xfId="18875"/>
    <cellStyle name="Normal 32 2 5" xfId="18876"/>
    <cellStyle name="Normal 32 2 6" xfId="18877"/>
    <cellStyle name="Normal 32 3" xfId="373"/>
    <cellStyle name="Normal 32 3 2" xfId="18878"/>
    <cellStyle name="Normal 32 3 2 2" xfId="18879"/>
    <cellStyle name="Normal 32 3 2 2 2" xfId="18880"/>
    <cellStyle name="Normal 32 3 2 3" xfId="18881"/>
    <cellStyle name="Normal 32 3 3" xfId="18882"/>
    <cellStyle name="Normal 32 3 3 2" xfId="18883"/>
    <cellStyle name="Normal 32 3 4" xfId="18884"/>
    <cellStyle name="Normal 32 4" xfId="18885"/>
    <cellStyle name="Normal 32 4 2" xfId="18886"/>
    <cellStyle name="Normal 32 4 2 2" xfId="18887"/>
    <cellStyle name="Normal 32 4 3" xfId="18888"/>
    <cellStyle name="Normal 32 5" xfId="18889"/>
    <cellStyle name="Normal 32 5 2" xfId="18890"/>
    <cellStyle name="Normal 32 6" xfId="18891"/>
    <cellStyle name="Normal 33" xfId="220"/>
    <cellStyle name="Normal 33 2" xfId="221"/>
    <cellStyle name="Normal 33 3" xfId="374"/>
    <cellStyle name="Normal 33 3 2" xfId="18892"/>
    <cellStyle name="Normal 33 3 3" xfId="18893"/>
    <cellStyle name="Normal 33 4" xfId="375"/>
    <cellStyle name="Normal 34" xfId="222"/>
    <cellStyle name="Normal 34 2" xfId="223"/>
    <cellStyle name="Normal 34 2 2" xfId="18894"/>
    <cellStyle name="Normal 34 2 2 2" xfId="18895"/>
    <cellStyle name="Normal 34 2 2 2 2" xfId="18896"/>
    <cellStyle name="Normal 34 2 2 2 2 2" xfId="18897"/>
    <cellStyle name="Normal 34 2 2 2 3" xfId="18898"/>
    <cellStyle name="Normal 34 2 2 3" xfId="18899"/>
    <cellStyle name="Normal 34 2 2 3 2" xfId="18900"/>
    <cellStyle name="Normal 34 2 2 4" xfId="18901"/>
    <cellStyle name="Normal 34 2 3" xfId="18902"/>
    <cellStyle name="Normal 34 2 3 2" xfId="18903"/>
    <cellStyle name="Normal 34 2 3 2 2" xfId="18904"/>
    <cellStyle name="Normal 34 2 3 3" xfId="18905"/>
    <cellStyle name="Normal 34 2 4" xfId="18906"/>
    <cellStyle name="Normal 34 2 4 2" xfId="18907"/>
    <cellStyle name="Normal 34 2 5" xfId="18908"/>
    <cellStyle name="Normal 34 2 6" xfId="18909"/>
    <cellStyle name="Normal 34 3" xfId="224"/>
    <cellStyle name="Normal 34 3 2" xfId="225"/>
    <cellStyle name="Normal 34 3 2 2" xfId="18910"/>
    <cellStyle name="Normal 34 3 2 2 2" xfId="18911"/>
    <cellStyle name="Normal 34 3 2 3" xfId="18912"/>
    <cellStyle name="Normal 34 3 2 4" xfId="18913"/>
    <cellStyle name="Normal 34 3 3" xfId="18914"/>
    <cellStyle name="Normal 34 3 3 2" xfId="18915"/>
    <cellStyle name="Normal 34 3 4" xfId="18916"/>
    <cellStyle name="Normal 34 3 5" xfId="18917"/>
    <cellStyle name="Normal 34 4" xfId="226"/>
    <cellStyle name="Normal 34 4 2" xfId="18918"/>
    <cellStyle name="Normal 34 4 2 2" xfId="18919"/>
    <cellStyle name="Normal 34 4 3" xfId="18920"/>
    <cellStyle name="Normal 34 4 4" xfId="18921"/>
    <cellStyle name="Normal 34 5" xfId="18922"/>
    <cellStyle name="Normal 34 5 2" xfId="18923"/>
    <cellStyle name="Normal 34 6" xfId="18924"/>
    <cellStyle name="Normal 34 7" xfId="18925"/>
    <cellStyle name="Normal 35" xfId="227"/>
    <cellStyle name="Normal 35 2" xfId="228"/>
    <cellStyle name="Normal 35 3" xfId="18926"/>
    <cellStyle name="Normal 35 3 2" xfId="18927"/>
    <cellStyle name="Normal 36" xfId="229"/>
    <cellStyle name="Normal 36 2" xfId="230"/>
    <cellStyle name="Normal 36 2 2" xfId="18928"/>
    <cellStyle name="Normal 36 2 2 2" xfId="18929"/>
    <cellStyle name="Normal 36 2 2 2 2" xfId="18930"/>
    <cellStyle name="Normal 36 2 2 3" xfId="18931"/>
    <cellStyle name="Normal 36 2 3" xfId="18932"/>
    <cellStyle name="Normal 36 2 3 2" xfId="18933"/>
    <cellStyle name="Normal 36 2 4" xfId="18934"/>
    <cellStyle name="Normal 36 2 5" xfId="18935"/>
    <cellStyle name="Normal 36 3" xfId="18936"/>
    <cellStyle name="Normal 36 3 2" xfId="18937"/>
    <cellStyle name="Normal 36 3 2 2" xfId="18938"/>
    <cellStyle name="Normal 36 3 3" xfId="18939"/>
    <cellStyle name="Normal 36 4" xfId="18940"/>
    <cellStyle name="Normal 36 4 2" xfId="18941"/>
    <cellStyle name="Normal 36 5" xfId="18942"/>
    <cellStyle name="Normal 36 6" xfId="18943"/>
    <cellStyle name="Normal 37" xfId="231"/>
    <cellStyle name="Normal 37 2" xfId="232"/>
    <cellStyle name="Normal 37 2 2" xfId="18944"/>
    <cellStyle name="Normal 37 2 2 2" xfId="18945"/>
    <cellStyle name="Normal 37 2 3" xfId="18946"/>
    <cellStyle name="Normal 37 2 4" xfId="18947"/>
    <cellStyle name="Normal 37 3" xfId="18948"/>
    <cellStyle name="Normal 37 3 2" xfId="18949"/>
    <cellStyle name="Normal 37 4" xfId="18950"/>
    <cellStyle name="Normal 37 5" xfId="18951"/>
    <cellStyle name="Normal 38" xfId="233"/>
    <cellStyle name="Normal 38 2" xfId="234"/>
    <cellStyle name="Normal 39" xfId="235"/>
    <cellStyle name="Normal 39 2" xfId="18952"/>
    <cellStyle name="Normal 39 3" xfId="18953"/>
    <cellStyle name="Normal 4" xfId="236"/>
    <cellStyle name="Normal 4 10" xfId="237"/>
    <cellStyle name="Normal 4 10 2" xfId="18954"/>
    <cellStyle name="Normal 4 10 2 2" xfId="18955"/>
    <cellStyle name="Normal 4 10 2 2 2" xfId="18956"/>
    <cellStyle name="Normal 4 10 2 2 2 2" xfId="18957"/>
    <cellStyle name="Normal 4 10 2 2 3" xfId="18958"/>
    <cellStyle name="Normal 4 10 2 3" xfId="18959"/>
    <cellStyle name="Normal 4 10 2 3 2" xfId="18960"/>
    <cellStyle name="Normal 4 10 2 4" xfId="18961"/>
    <cellStyle name="Normal 4 10 3" xfId="18962"/>
    <cellStyle name="Normal 4 10 3 2" xfId="18963"/>
    <cellStyle name="Normal 4 10 3 2 2" xfId="18964"/>
    <cellStyle name="Normal 4 10 3 3" xfId="18965"/>
    <cellStyle name="Normal 4 10 4" xfId="18966"/>
    <cellStyle name="Normal 4 10 4 2" xfId="18967"/>
    <cellStyle name="Normal 4 10 5" xfId="18968"/>
    <cellStyle name="Normal 4 10 6" xfId="18969"/>
    <cellStyle name="Normal 4 11" xfId="238"/>
    <cellStyle name="Normal 4 11 2" xfId="18970"/>
    <cellStyle name="Normal 4 11 2 2" xfId="18971"/>
    <cellStyle name="Normal 4 11 2 2 2" xfId="18972"/>
    <cellStyle name="Normal 4 11 2 3" xfId="18973"/>
    <cellStyle name="Normal 4 11 3" xfId="18974"/>
    <cellStyle name="Normal 4 11 3 2" xfId="18975"/>
    <cellStyle name="Normal 4 11 4" xfId="18976"/>
    <cellStyle name="Normal 4 11 5" xfId="18977"/>
    <cellStyle name="Normal 4 12" xfId="239"/>
    <cellStyle name="Normal 4 12 2" xfId="18978"/>
    <cellStyle name="Normal 4 12 2 2" xfId="18979"/>
    <cellStyle name="Normal 4 12 3" xfId="18980"/>
    <cellStyle name="Normal 4 12 4" xfId="18981"/>
    <cellStyle name="Normal 4 13" xfId="240"/>
    <cellStyle name="Normal 4 13 2" xfId="18982"/>
    <cellStyle name="Normal 4 13 3" xfId="18983"/>
    <cellStyle name="Normal 4 14" xfId="241"/>
    <cellStyle name="Normal 4 14 2" xfId="18984"/>
    <cellStyle name="Normal 4 15" xfId="242"/>
    <cellStyle name="Normal 4 16" xfId="243"/>
    <cellStyle name="Normal 4 17" xfId="244"/>
    <cellStyle name="Normal 4 18" xfId="245"/>
    <cellStyle name="Normal 4 19" xfId="246"/>
    <cellStyle name="Normal 4 2" xfId="247"/>
    <cellStyle name="Normal 4 2 10" xfId="18985"/>
    <cellStyle name="Normal 4 2 10 2" xfId="18986"/>
    <cellStyle name="Normal 4 2 10 2 2" xfId="18987"/>
    <cellStyle name="Normal 4 2 10 2 2 2" xfId="18988"/>
    <cellStyle name="Normal 4 2 10 2 3" xfId="18989"/>
    <cellStyle name="Normal 4 2 10 3" xfId="18990"/>
    <cellStyle name="Normal 4 2 10 3 2" xfId="18991"/>
    <cellStyle name="Normal 4 2 10 4" xfId="18992"/>
    <cellStyle name="Normal 4 2 11" xfId="18993"/>
    <cellStyle name="Normal 4 2 11 2" xfId="18994"/>
    <cellStyle name="Normal 4 2 11 2 2" xfId="18995"/>
    <cellStyle name="Normal 4 2 11 3" xfId="18996"/>
    <cellStyle name="Normal 4 2 12" xfId="18997"/>
    <cellStyle name="Normal 4 2 12 2" xfId="18998"/>
    <cellStyle name="Normal 4 2 13" xfId="18999"/>
    <cellStyle name="Normal 4 2 14" xfId="19000"/>
    <cellStyle name="Normal 4 2 2" xfId="19001"/>
    <cellStyle name="Normal 4 2 2 10" xfId="19002"/>
    <cellStyle name="Normal 4 2 2 10 2" xfId="19003"/>
    <cellStyle name="Normal 4 2 2 10 2 2" xfId="19004"/>
    <cellStyle name="Normal 4 2 2 10 3" xfId="19005"/>
    <cellStyle name="Normal 4 2 2 11" xfId="19006"/>
    <cellStyle name="Normal 4 2 2 11 2" xfId="19007"/>
    <cellStyle name="Normal 4 2 2 12" xfId="19008"/>
    <cellStyle name="Normal 4 2 2 2" xfId="19009"/>
    <cellStyle name="Normal 4 2 2 2 10" xfId="19010"/>
    <cellStyle name="Normal 4 2 2 2 10 2" xfId="19011"/>
    <cellStyle name="Normal 4 2 2 2 11" xfId="19012"/>
    <cellStyle name="Normal 4 2 2 2 2" xfId="19013"/>
    <cellStyle name="Normal 4 2 2 2 2 10" xfId="19014"/>
    <cellStyle name="Normal 4 2 2 2 2 2" xfId="19015"/>
    <cellStyle name="Normal 4 2 2 2 2 2 2" xfId="19016"/>
    <cellStyle name="Normal 4 2 2 2 2 2 2 2" xfId="19017"/>
    <cellStyle name="Normal 4 2 2 2 2 2 2 2 2" xfId="19018"/>
    <cellStyle name="Normal 4 2 2 2 2 2 2 2 2 2" xfId="19019"/>
    <cellStyle name="Normal 4 2 2 2 2 2 2 2 2 2 2" xfId="19020"/>
    <cellStyle name="Normal 4 2 2 2 2 2 2 2 2 2 2 2" xfId="19021"/>
    <cellStyle name="Normal 4 2 2 2 2 2 2 2 2 2 2 2 2" xfId="19022"/>
    <cellStyle name="Normal 4 2 2 2 2 2 2 2 2 2 2 2 2 2" xfId="19023"/>
    <cellStyle name="Normal 4 2 2 2 2 2 2 2 2 2 2 2 3" xfId="19024"/>
    <cellStyle name="Normal 4 2 2 2 2 2 2 2 2 2 2 3" xfId="19025"/>
    <cellStyle name="Normal 4 2 2 2 2 2 2 2 2 2 2 3 2" xfId="19026"/>
    <cellStyle name="Normal 4 2 2 2 2 2 2 2 2 2 2 4" xfId="19027"/>
    <cellStyle name="Normal 4 2 2 2 2 2 2 2 2 2 3" xfId="19028"/>
    <cellStyle name="Normal 4 2 2 2 2 2 2 2 2 2 3 2" xfId="19029"/>
    <cellStyle name="Normal 4 2 2 2 2 2 2 2 2 2 3 2 2" xfId="19030"/>
    <cellStyle name="Normal 4 2 2 2 2 2 2 2 2 2 3 3" xfId="19031"/>
    <cellStyle name="Normal 4 2 2 2 2 2 2 2 2 2 4" xfId="19032"/>
    <cellStyle name="Normal 4 2 2 2 2 2 2 2 2 2 4 2" xfId="19033"/>
    <cellStyle name="Normal 4 2 2 2 2 2 2 2 2 2 5" xfId="19034"/>
    <cellStyle name="Normal 4 2 2 2 2 2 2 2 2 3" xfId="19035"/>
    <cellStyle name="Normal 4 2 2 2 2 2 2 2 2 3 2" xfId="19036"/>
    <cellStyle name="Normal 4 2 2 2 2 2 2 2 2 3 2 2" xfId="19037"/>
    <cellStyle name="Normal 4 2 2 2 2 2 2 2 2 3 2 2 2" xfId="19038"/>
    <cellStyle name="Normal 4 2 2 2 2 2 2 2 2 3 2 3" xfId="19039"/>
    <cellStyle name="Normal 4 2 2 2 2 2 2 2 2 3 3" xfId="19040"/>
    <cellStyle name="Normal 4 2 2 2 2 2 2 2 2 3 3 2" xfId="19041"/>
    <cellStyle name="Normal 4 2 2 2 2 2 2 2 2 3 4" xfId="19042"/>
    <cellStyle name="Normal 4 2 2 2 2 2 2 2 2 4" xfId="19043"/>
    <cellStyle name="Normal 4 2 2 2 2 2 2 2 2 4 2" xfId="19044"/>
    <cellStyle name="Normal 4 2 2 2 2 2 2 2 2 4 2 2" xfId="19045"/>
    <cellStyle name="Normal 4 2 2 2 2 2 2 2 2 4 3" xfId="19046"/>
    <cellStyle name="Normal 4 2 2 2 2 2 2 2 2 5" xfId="19047"/>
    <cellStyle name="Normal 4 2 2 2 2 2 2 2 2 5 2" xfId="19048"/>
    <cellStyle name="Normal 4 2 2 2 2 2 2 2 2 6" xfId="19049"/>
    <cellStyle name="Normal 4 2 2 2 2 2 2 2 3" xfId="19050"/>
    <cellStyle name="Normal 4 2 2 2 2 2 2 2 3 2" xfId="19051"/>
    <cellStyle name="Normal 4 2 2 2 2 2 2 2 3 2 2" xfId="19052"/>
    <cellStyle name="Normal 4 2 2 2 2 2 2 2 3 2 2 2" xfId="19053"/>
    <cellStyle name="Normal 4 2 2 2 2 2 2 2 3 2 2 2 2" xfId="19054"/>
    <cellStyle name="Normal 4 2 2 2 2 2 2 2 3 2 2 3" xfId="19055"/>
    <cellStyle name="Normal 4 2 2 2 2 2 2 2 3 2 3" xfId="19056"/>
    <cellStyle name="Normal 4 2 2 2 2 2 2 2 3 2 3 2" xfId="19057"/>
    <cellStyle name="Normal 4 2 2 2 2 2 2 2 3 2 4" xfId="19058"/>
    <cellStyle name="Normal 4 2 2 2 2 2 2 2 3 3" xfId="19059"/>
    <cellStyle name="Normal 4 2 2 2 2 2 2 2 3 3 2" xfId="19060"/>
    <cellStyle name="Normal 4 2 2 2 2 2 2 2 3 3 2 2" xfId="19061"/>
    <cellStyle name="Normal 4 2 2 2 2 2 2 2 3 3 3" xfId="19062"/>
    <cellStyle name="Normal 4 2 2 2 2 2 2 2 3 4" xfId="19063"/>
    <cellStyle name="Normal 4 2 2 2 2 2 2 2 3 4 2" xfId="19064"/>
    <cellStyle name="Normal 4 2 2 2 2 2 2 2 3 5" xfId="19065"/>
    <cellStyle name="Normal 4 2 2 2 2 2 2 2 4" xfId="19066"/>
    <cellStyle name="Normal 4 2 2 2 2 2 2 2 4 2" xfId="19067"/>
    <cellStyle name="Normal 4 2 2 2 2 2 2 2 4 2 2" xfId="19068"/>
    <cellStyle name="Normal 4 2 2 2 2 2 2 2 4 2 2 2" xfId="19069"/>
    <cellStyle name="Normal 4 2 2 2 2 2 2 2 4 2 3" xfId="19070"/>
    <cellStyle name="Normal 4 2 2 2 2 2 2 2 4 3" xfId="19071"/>
    <cellStyle name="Normal 4 2 2 2 2 2 2 2 4 3 2" xfId="19072"/>
    <cellStyle name="Normal 4 2 2 2 2 2 2 2 4 4" xfId="19073"/>
    <cellStyle name="Normal 4 2 2 2 2 2 2 2 5" xfId="19074"/>
    <cellStyle name="Normal 4 2 2 2 2 2 2 2 5 2" xfId="19075"/>
    <cellStyle name="Normal 4 2 2 2 2 2 2 2 5 2 2" xfId="19076"/>
    <cellStyle name="Normal 4 2 2 2 2 2 2 2 5 3" xfId="19077"/>
    <cellStyle name="Normal 4 2 2 2 2 2 2 2 6" xfId="19078"/>
    <cellStyle name="Normal 4 2 2 2 2 2 2 2 6 2" xfId="19079"/>
    <cellStyle name="Normal 4 2 2 2 2 2 2 2 7" xfId="19080"/>
    <cellStyle name="Normal 4 2 2 2 2 2 2 3" xfId="19081"/>
    <cellStyle name="Normal 4 2 2 2 2 2 2 3 2" xfId="19082"/>
    <cellStyle name="Normal 4 2 2 2 2 2 2 3 2 2" xfId="19083"/>
    <cellStyle name="Normal 4 2 2 2 2 2 2 3 2 2 2" xfId="19084"/>
    <cellStyle name="Normal 4 2 2 2 2 2 2 3 2 2 2 2" xfId="19085"/>
    <cellStyle name="Normal 4 2 2 2 2 2 2 3 2 2 2 2 2" xfId="19086"/>
    <cellStyle name="Normal 4 2 2 2 2 2 2 3 2 2 2 3" xfId="19087"/>
    <cellStyle name="Normal 4 2 2 2 2 2 2 3 2 2 3" xfId="19088"/>
    <cellStyle name="Normal 4 2 2 2 2 2 2 3 2 2 3 2" xfId="19089"/>
    <cellStyle name="Normal 4 2 2 2 2 2 2 3 2 2 4" xfId="19090"/>
    <cellStyle name="Normal 4 2 2 2 2 2 2 3 2 3" xfId="19091"/>
    <cellStyle name="Normal 4 2 2 2 2 2 2 3 2 3 2" xfId="19092"/>
    <cellStyle name="Normal 4 2 2 2 2 2 2 3 2 3 2 2" xfId="19093"/>
    <cellStyle name="Normal 4 2 2 2 2 2 2 3 2 3 3" xfId="19094"/>
    <cellStyle name="Normal 4 2 2 2 2 2 2 3 2 4" xfId="19095"/>
    <cellStyle name="Normal 4 2 2 2 2 2 2 3 2 4 2" xfId="19096"/>
    <cellStyle name="Normal 4 2 2 2 2 2 2 3 2 5" xfId="19097"/>
    <cellStyle name="Normal 4 2 2 2 2 2 2 3 3" xfId="19098"/>
    <cellStyle name="Normal 4 2 2 2 2 2 2 3 3 2" xfId="19099"/>
    <cellStyle name="Normal 4 2 2 2 2 2 2 3 3 2 2" xfId="19100"/>
    <cellStyle name="Normal 4 2 2 2 2 2 2 3 3 2 2 2" xfId="19101"/>
    <cellStyle name="Normal 4 2 2 2 2 2 2 3 3 2 3" xfId="19102"/>
    <cellStyle name="Normal 4 2 2 2 2 2 2 3 3 3" xfId="19103"/>
    <cellStyle name="Normal 4 2 2 2 2 2 2 3 3 3 2" xfId="19104"/>
    <cellStyle name="Normal 4 2 2 2 2 2 2 3 3 4" xfId="19105"/>
    <cellStyle name="Normal 4 2 2 2 2 2 2 3 4" xfId="19106"/>
    <cellStyle name="Normal 4 2 2 2 2 2 2 3 4 2" xfId="19107"/>
    <cellStyle name="Normal 4 2 2 2 2 2 2 3 4 2 2" xfId="19108"/>
    <cellStyle name="Normal 4 2 2 2 2 2 2 3 4 3" xfId="19109"/>
    <cellStyle name="Normal 4 2 2 2 2 2 2 3 5" xfId="19110"/>
    <cellStyle name="Normal 4 2 2 2 2 2 2 3 5 2" xfId="19111"/>
    <cellStyle name="Normal 4 2 2 2 2 2 2 3 6" xfId="19112"/>
    <cellStyle name="Normal 4 2 2 2 2 2 2 4" xfId="19113"/>
    <cellStyle name="Normal 4 2 2 2 2 2 2 4 2" xfId="19114"/>
    <cellStyle name="Normal 4 2 2 2 2 2 2 4 2 2" xfId="19115"/>
    <cellStyle name="Normal 4 2 2 2 2 2 2 4 2 2 2" xfId="19116"/>
    <cellStyle name="Normal 4 2 2 2 2 2 2 4 2 2 2 2" xfId="19117"/>
    <cellStyle name="Normal 4 2 2 2 2 2 2 4 2 2 3" xfId="19118"/>
    <cellStyle name="Normal 4 2 2 2 2 2 2 4 2 3" xfId="19119"/>
    <cellStyle name="Normal 4 2 2 2 2 2 2 4 2 3 2" xfId="19120"/>
    <cellStyle name="Normal 4 2 2 2 2 2 2 4 2 4" xfId="19121"/>
    <cellStyle name="Normal 4 2 2 2 2 2 2 4 3" xfId="19122"/>
    <cellStyle name="Normal 4 2 2 2 2 2 2 4 3 2" xfId="19123"/>
    <cellStyle name="Normal 4 2 2 2 2 2 2 4 3 2 2" xfId="19124"/>
    <cellStyle name="Normal 4 2 2 2 2 2 2 4 3 3" xfId="19125"/>
    <cellStyle name="Normal 4 2 2 2 2 2 2 4 4" xfId="19126"/>
    <cellStyle name="Normal 4 2 2 2 2 2 2 4 4 2" xfId="19127"/>
    <cellStyle name="Normal 4 2 2 2 2 2 2 4 5" xfId="19128"/>
    <cellStyle name="Normal 4 2 2 2 2 2 2 5" xfId="19129"/>
    <cellStyle name="Normal 4 2 2 2 2 2 2 5 2" xfId="19130"/>
    <cellStyle name="Normal 4 2 2 2 2 2 2 5 2 2" xfId="19131"/>
    <cellStyle name="Normal 4 2 2 2 2 2 2 5 2 2 2" xfId="19132"/>
    <cellStyle name="Normal 4 2 2 2 2 2 2 5 2 3" xfId="19133"/>
    <cellStyle name="Normal 4 2 2 2 2 2 2 5 3" xfId="19134"/>
    <cellStyle name="Normal 4 2 2 2 2 2 2 5 3 2" xfId="19135"/>
    <cellStyle name="Normal 4 2 2 2 2 2 2 5 4" xfId="19136"/>
    <cellStyle name="Normal 4 2 2 2 2 2 2 6" xfId="19137"/>
    <cellStyle name="Normal 4 2 2 2 2 2 2 6 2" xfId="19138"/>
    <cellStyle name="Normal 4 2 2 2 2 2 2 6 2 2" xfId="19139"/>
    <cellStyle name="Normal 4 2 2 2 2 2 2 6 3" xfId="19140"/>
    <cellStyle name="Normal 4 2 2 2 2 2 2 7" xfId="19141"/>
    <cellStyle name="Normal 4 2 2 2 2 2 2 7 2" xfId="19142"/>
    <cellStyle name="Normal 4 2 2 2 2 2 2 8" xfId="19143"/>
    <cellStyle name="Normal 4 2 2 2 2 2 3" xfId="19144"/>
    <cellStyle name="Normal 4 2 2 2 2 2 3 2" xfId="19145"/>
    <cellStyle name="Normal 4 2 2 2 2 2 3 2 2" xfId="19146"/>
    <cellStyle name="Normal 4 2 2 2 2 2 3 2 2 2" xfId="19147"/>
    <cellStyle name="Normal 4 2 2 2 2 2 3 2 2 2 2" xfId="19148"/>
    <cellStyle name="Normal 4 2 2 2 2 2 3 2 2 2 2 2" xfId="19149"/>
    <cellStyle name="Normal 4 2 2 2 2 2 3 2 2 2 2 2 2" xfId="19150"/>
    <cellStyle name="Normal 4 2 2 2 2 2 3 2 2 2 2 3" xfId="19151"/>
    <cellStyle name="Normal 4 2 2 2 2 2 3 2 2 2 3" xfId="19152"/>
    <cellStyle name="Normal 4 2 2 2 2 2 3 2 2 2 3 2" xfId="19153"/>
    <cellStyle name="Normal 4 2 2 2 2 2 3 2 2 2 4" xfId="19154"/>
    <cellStyle name="Normal 4 2 2 2 2 2 3 2 2 3" xfId="19155"/>
    <cellStyle name="Normal 4 2 2 2 2 2 3 2 2 3 2" xfId="19156"/>
    <cellStyle name="Normal 4 2 2 2 2 2 3 2 2 3 2 2" xfId="19157"/>
    <cellStyle name="Normal 4 2 2 2 2 2 3 2 2 3 3" xfId="19158"/>
    <cellStyle name="Normal 4 2 2 2 2 2 3 2 2 4" xfId="19159"/>
    <cellStyle name="Normal 4 2 2 2 2 2 3 2 2 4 2" xfId="19160"/>
    <cellStyle name="Normal 4 2 2 2 2 2 3 2 2 5" xfId="19161"/>
    <cellStyle name="Normal 4 2 2 2 2 2 3 2 3" xfId="19162"/>
    <cellStyle name="Normal 4 2 2 2 2 2 3 2 3 2" xfId="19163"/>
    <cellStyle name="Normal 4 2 2 2 2 2 3 2 3 2 2" xfId="19164"/>
    <cellStyle name="Normal 4 2 2 2 2 2 3 2 3 2 2 2" xfId="19165"/>
    <cellStyle name="Normal 4 2 2 2 2 2 3 2 3 2 3" xfId="19166"/>
    <cellStyle name="Normal 4 2 2 2 2 2 3 2 3 3" xfId="19167"/>
    <cellStyle name="Normal 4 2 2 2 2 2 3 2 3 3 2" xfId="19168"/>
    <cellStyle name="Normal 4 2 2 2 2 2 3 2 3 4" xfId="19169"/>
    <cellStyle name="Normal 4 2 2 2 2 2 3 2 4" xfId="19170"/>
    <cellStyle name="Normal 4 2 2 2 2 2 3 2 4 2" xfId="19171"/>
    <cellStyle name="Normal 4 2 2 2 2 2 3 2 4 2 2" xfId="19172"/>
    <cellStyle name="Normal 4 2 2 2 2 2 3 2 4 3" xfId="19173"/>
    <cellStyle name="Normal 4 2 2 2 2 2 3 2 5" xfId="19174"/>
    <cellStyle name="Normal 4 2 2 2 2 2 3 2 5 2" xfId="19175"/>
    <cellStyle name="Normal 4 2 2 2 2 2 3 2 6" xfId="19176"/>
    <cellStyle name="Normal 4 2 2 2 2 2 3 3" xfId="19177"/>
    <cellStyle name="Normal 4 2 2 2 2 2 3 3 2" xfId="19178"/>
    <cellStyle name="Normal 4 2 2 2 2 2 3 3 2 2" xfId="19179"/>
    <cellStyle name="Normal 4 2 2 2 2 2 3 3 2 2 2" xfId="19180"/>
    <cellStyle name="Normal 4 2 2 2 2 2 3 3 2 2 2 2" xfId="19181"/>
    <cellStyle name="Normal 4 2 2 2 2 2 3 3 2 2 3" xfId="19182"/>
    <cellStyle name="Normal 4 2 2 2 2 2 3 3 2 3" xfId="19183"/>
    <cellStyle name="Normal 4 2 2 2 2 2 3 3 2 3 2" xfId="19184"/>
    <cellStyle name="Normal 4 2 2 2 2 2 3 3 2 4" xfId="19185"/>
    <cellStyle name="Normal 4 2 2 2 2 2 3 3 3" xfId="19186"/>
    <cellStyle name="Normal 4 2 2 2 2 2 3 3 3 2" xfId="19187"/>
    <cellStyle name="Normal 4 2 2 2 2 2 3 3 3 2 2" xfId="19188"/>
    <cellStyle name="Normal 4 2 2 2 2 2 3 3 3 3" xfId="19189"/>
    <cellStyle name="Normal 4 2 2 2 2 2 3 3 4" xfId="19190"/>
    <cellStyle name="Normal 4 2 2 2 2 2 3 3 4 2" xfId="19191"/>
    <cellStyle name="Normal 4 2 2 2 2 2 3 3 5" xfId="19192"/>
    <cellStyle name="Normal 4 2 2 2 2 2 3 4" xfId="19193"/>
    <cellStyle name="Normal 4 2 2 2 2 2 3 4 2" xfId="19194"/>
    <cellStyle name="Normal 4 2 2 2 2 2 3 4 2 2" xfId="19195"/>
    <cellStyle name="Normal 4 2 2 2 2 2 3 4 2 2 2" xfId="19196"/>
    <cellStyle name="Normal 4 2 2 2 2 2 3 4 2 3" xfId="19197"/>
    <cellStyle name="Normal 4 2 2 2 2 2 3 4 3" xfId="19198"/>
    <cellStyle name="Normal 4 2 2 2 2 2 3 4 3 2" xfId="19199"/>
    <cellStyle name="Normal 4 2 2 2 2 2 3 4 4" xfId="19200"/>
    <cellStyle name="Normal 4 2 2 2 2 2 3 5" xfId="19201"/>
    <cellStyle name="Normal 4 2 2 2 2 2 3 5 2" xfId="19202"/>
    <cellStyle name="Normal 4 2 2 2 2 2 3 5 2 2" xfId="19203"/>
    <cellStyle name="Normal 4 2 2 2 2 2 3 5 3" xfId="19204"/>
    <cellStyle name="Normal 4 2 2 2 2 2 3 6" xfId="19205"/>
    <cellStyle name="Normal 4 2 2 2 2 2 3 6 2" xfId="19206"/>
    <cellStyle name="Normal 4 2 2 2 2 2 3 7" xfId="19207"/>
    <cellStyle name="Normal 4 2 2 2 2 2 4" xfId="19208"/>
    <cellStyle name="Normal 4 2 2 2 2 2 4 2" xfId="19209"/>
    <cellStyle name="Normal 4 2 2 2 2 2 4 2 2" xfId="19210"/>
    <cellStyle name="Normal 4 2 2 2 2 2 4 2 2 2" xfId="19211"/>
    <cellStyle name="Normal 4 2 2 2 2 2 4 2 2 2 2" xfId="19212"/>
    <cellStyle name="Normal 4 2 2 2 2 2 4 2 2 2 2 2" xfId="19213"/>
    <cellStyle name="Normal 4 2 2 2 2 2 4 2 2 2 3" xfId="19214"/>
    <cellStyle name="Normal 4 2 2 2 2 2 4 2 2 3" xfId="19215"/>
    <cellStyle name="Normal 4 2 2 2 2 2 4 2 2 3 2" xfId="19216"/>
    <cellStyle name="Normal 4 2 2 2 2 2 4 2 2 4" xfId="19217"/>
    <cellStyle name="Normal 4 2 2 2 2 2 4 2 3" xfId="19218"/>
    <cellStyle name="Normal 4 2 2 2 2 2 4 2 3 2" xfId="19219"/>
    <cellStyle name="Normal 4 2 2 2 2 2 4 2 3 2 2" xfId="19220"/>
    <cellStyle name="Normal 4 2 2 2 2 2 4 2 3 3" xfId="19221"/>
    <cellStyle name="Normal 4 2 2 2 2 2 4 2 4" xfId="19222"/>
    <cellStyle name="Normal 4 2 2 2 2 2 4 2 4 2" xfId="19223"/>
    <cellStyle name="Normal 4 2 2 2 2 2 4 2 5" xfId="19224"/>
    <cellStyle name="Normal 4 2 2 2 2 2 4 3" xfId="19225"/>
    <cellStyle name="Normal 4 2 2 2 2 2 4 3 2" xfId="19226"/>
    <cellStyle name="Normal 4 2 2 2 2 2 4 3 2 2" xfId="19227"/>
    <cellStyle name="Normal 4 2 2 2 2 2 4 3 2 2 2" xfId="19228"/>
    <cellStyle name="Normal 4 2 2 2 2 2 4 3 2 3" xfId="19229"/>
    <cellStyle name="Normal 4 2 2 2 2 2 4 3 3" xfId="19230"/>
    <cellStyle name="Normal 4 2 2 2 2 2 4 3 3 2" xfId="19231"/>
    <cellStyle name="Normal 4 2 2 2 2 2 4 3 4" xfId="19232"/>
    <cellStyle name="Normal 4 2 2 2 2 2 4 4" xfId="19233"/>
    <cellStyle name="Normal 4 2 2 2 2 2 4 4 2" xfId="19234"/>
    <cellStyle name="Normal 4 2 2 2 2 2 4 4 2 2" xfId="19235"/>
    <cellStyle name="Normal 4 2 2 2 2 2 4 4 3" xfId="19236"/>
    <cellStyle name="Normal 4 2 2 2 2 2 4 5" xfId="19237"/>
    <cellStyle name="Normal 4 2 2 2 2 2 4 5 2" xfId="19238"/>
    <cellStyle name="Normal 4 2 2 2 2 2 4 6" xfId="19239"/>
    <cellStyle name="Normal 4 2 2 2 2 2 5" xfId="19240"/>
    <cellStyle name="Normal 4 2 2 2 2 2 5 2" xfId="19241"/>
    <cellStyle name="Normal 4 2 2 2 2 2 5 2 2" xfId="19242"/>
    <cellStyle name="Normal 4 2 2 2 2 2 5 2 2 2" xfId="19243"/>
    <cellStyle name="Normal 4 2 2 2 2 2 5 2 2 2 2" xfId="19244"/>
    <cellStyle name="Normal 4 2 2 2 2 2 5 2 2 3" xfId="19245"/>
    <cellStyle name="Normal 4 2 2 2 2 2 5 2 3" xfId="19246"/>
    <cellStyle name="Normal 4 2 2 2 2 2 5 2 3 2" xfId="19247"/>
    <cellStyle name="Normal 4 2 2 2 2 2 5 2 4" xfId="19248"/>
    <cellStyle name="Normal 4 2 2 2 2 2 5 3" xfId="19249"/>
    <cellStyle name="Normal 4 2 2 2 2 2 5 3 2" xfId="19250"/>
    <cellStyle name="Normal 4 2 2 2 2 2 5 3 2 2" xfId="19251"/>
    <cellStyle name="Normal 4 2 2 2 2 2 5 3 3" xfId="19252"/>
    <cellStyle name="Normal 4 2 2 2 2 2 5 4" xfId="19253"/>
    <cellStyle name="Normal 4 2 2 2 2 2 5 4 2" xfId="19254"/>
    <cellStyle name="Normal 4 2 2 2 2 2 5 5" xfId="19255"/>
    <cellStyle name="Normal 4 2 2 2 2 2 6" xfId="19256"/>
    <cellStyle name="Normal 4 2 2 2 2 2 6 2" xfId="19257"/>
    <cellStyle name="Normal 4 2 2 2 2 2 6 2 2" xfId="19258"/>
    <cellStyle name="Normal 4 2 2 2 2 2 6 2 2 2" xfId="19259"/>
    <cellStyle name="Normal 4 2 2 2 2 2 6 2 3" xfId="19260"/>
    <cellStyle name="Normal 4 2 2 2 2 2 6 3" xfId="19261"/>
    <cellStyle name="Normal 4 2 2 2 2 2 6 3 2" xfId="19262"/>
    <cellStyle name="Normal 4 2 2 2 2 2 6 4" xfId="19263"/>
    <cellStyle name="Normal 4 2 2 2 2 2 7" xfId="19264"/>
    <cellStyle name="Normal 4 2 2 2 2 2 7 2" xfId="19265"/>
    <cellStyle name="Normal 4 2 2 2 2 2 7 2 2" xfId="19266"/>
    <cellStyle name="Normal 4 2 2 2 2 2 7 3" xfId="19267"/>
    <cellStyle name="Normal 4 2 2 2 2 2 8" xfId="19268"/>
    <cellStyle name="Normal 4 2 2 2 2 2 8 2" xfId="19269"/>
    <cellStyle name="Normal 4 2 2 2 2 2 9" xfId="19270"/>
    <cellStyle name="Normal 4 2 2 2 2 3" xfId="19271"/>
    <cellStyle name="Normal 4 2 2 2 2 3 2" xfId="19272"/>
    <cellStyle name="Normal 4 2 2 2 2 3 2 2" xfId="19273"/>
    <cellStyle name="Normal 4 2 2 2 2 3 2 2 2" xfId="19274"/>
    <cellStyle name="Normal 4 2 2 2 2 3 2 2 2 2" xfId="19275"/>
    <cellStyle name="Normal 4 2 2 2 2 3 2 2 2 2 2" xfId="19276"/>
    <cellStyle name="Normal 4 2 2 2 2 3 2 2 2 2 2 2" xfId="19277"/>
    <cellStyle name="Normal 4 2 2 2 2 3 2 2 2 2 2 2 2" xfId="19278"/>
    <cellStyle name="Normal 4 2 2 2 2 3 2 2 2 2 2 3" xfId="19279"/>
    <cellStyle name="Normal 4 2 2 2 2 3 2 2 2 2 3" xfId="19280"/>
    <cellStyle name="Normal 4 2 2 2 2 3 2 2 2 2 3 2" xfId="19281"/>
    <cellStyle name="Normal 4 2 2 2 2 3 2 2 2 2 4" xfId="19282"/>
    <cellStyle name="Normal 4 2 2 2 2 3 2 2 2 3" xfId="19283"/>
    <cellStyle name="Normal 4 2 2 2 2 3 2 2 2 3 2" xfId="19284"/>
    <cellStyle name="Normal 4 2 2 2 2 3 2 2 2 3 2 2" xfId="19285"/>
    <cellStyle name="Normal 4 2 2 2 2 3 2 2 2 3 3" xfId="19286"/>
    <cellStyle name="Normal 4 2 2 2 2 3 2 2 2 4" xfId="19287"/>
    <cellStyle name="Normal 4 2 2 2 2 3 2 2 2 4 2" xfId="19288"/>
    <cellStyle name="Normal 4 2 2 2 2 3 2 2 2 5" xfId="19289"/>
    <cellStyle name="Normal 4 2 2 2 2 3 2 2 3" xfId="19290"/>
    <cellStyle name="Normal 4 2 2 2 2 3 2 2 3 2" xfId="19291"/>
    <cellStyle name="Normal 4 2 2 2 2 3 2 2 3 2 2" xfId="19292"/>
    <cellStyle name="Normal 4 2 2 2 2 3 2 2 3 2 2 2" xfId="19293"/>
    <cellStyle name="Normal 4 2 2 2 2 3 2 2 3 2 3" xfId="19294"/>
    <cellStyle name="Normal 4 2 2 2 2 3 2 2 3 3" xfId="19295"/>
    <cellStyle name="Normal 4 2 2 2 2 3 2 2 3 3 2" xfId="19296"/>
    <cellStyle name="Normal 4 2 2 2 2 3 2 2 3 4" xfId="19297"/>
    <cellStyle name="Normal 4 2 2 2 2 3 2 2 4" xfId="19298"/>
    <cellStyle name="Normal 4 2 2 2 2 3 2 2 4 2" xfId="19299"/>
    <cellStyle name="Normal 4 2 2 2 2 3 2 2 4 2 2" xfId="19300"/>
    <cellStyle name="Normal 4 2 2 2 2 3 2 2 4 3" xfId="19301"/>
    <cellStyle name="Normal 4 2 2 2 2 3 2 2 5" xfId="19302"/>
    <cellStyle name="Normal 4 2 2 2 2 3 2 2 5 2" xfId="19303"/>
    <cellStyle name="Normal 4 2 2 2 2 3 2 2 6" xfId="19304"/>
    <cellStyle name="Normal 4 2 2 2 2 3 2 3" xfId="19305"/>
    <cellStyle name="Normal 4 2 2 2 2 3 2 3 2" xfId="19306"/>
    <cellStyle name="Normal 4 2 2 2 2 3 2 3 2 2" xfId="19307"/>
    <cellStyle name="Normal 4 2 2 2 2 3 2 3 2 2 2" xfId="19308"/>
    <cellStyle name="Normal 4 2 2 2 2 3 2 3 2 2 2 2" xfId="19309"/>
    <cellStyle name="Normal 4 2 2 2 2 3 2 3 2 2 3" xfId="19310"/>
    <cellStyle name="Normal 4 2 2 2 2 3 2 3 2 3" xfId="19311"/>
    <cellStyle name="Normal 4 2 2 2 2 3 2 3 2 3 2" xfId="19312"/>
    <cellStyle name="Normal 4 2 2 2 2 3 2 3 2 4" xfId="19313"/>
    <cellStyle name="Normal 4 2 2 2 2 3 2 3 3" xfId="19314"/>
    <cellStyle name="Normal 4 2 2 2 2 3 2 3 3 2" xfId="19315"/>
    <cellStyle name="Normal 4 2 2 2 2 3 2 3 3 2 2" xfId="19316"/>
    <cellStyle name="Normal 4 2 2 2 2 3 2 3 3 3" xfId="19317"/>
    <cellStyle name="Normal 4 2 2 2 2 3 2 3 4" xfId="19318"/>
    <cellStyle name="Normal 4 2 2 2 2 3 2 3 4 2" xfId="19319"/>
    <cellStyle name="Normal 4 2 2 2 2 3 2 3 5" xfId="19320"/>
    <cellStyle name="Normal 4 2 2 2 2 3 2 4" xfId="19321"/>
    <cellStyle name="Normal 4 2 2 2 2 3 2 4 2" xfId="19322"/>
    <cellStyle name="Normal 4 2 2 2 2 3 2 4 2 2" xfId="19323"/>
    <cellStyle name="Normal 4 2 2 2 2 3 2 4 2 2 2" xfId="19324"/>
    <cellStyle name="Normal 4 2 2 2 2 3 2 4 2 3" xfId="19325"/>
    <cellStyle name="Normal 4 2 2 2 2 3 2 4 3" xfId="19326"/>
    <cellStyle name="Normal 4 2 2 2 2 3 2 4 3 2" xfId="19327"/>
    <cellStyle name="Normal 4 2 2 2 2 3 2 4 4" xfId="19328"/>
    <cellStyle name="Normal 4 2 2 2 2 3 2 5" xfId="19329"/>
    <cellStyle name="Normal 4 2 2 2 2 3 2 5 2" xfId="19330"/>
    <cellStyle name="Normal 4 2 2 2 2 3 2 5 2 2" xfId="19331"/>
    <cellStyle name="Normal 4 2 2 2 2 3 2 5 3" xfId="19332"/>
    <cellStyle name="Normal 4 2 2 2 2 3 2 6" xfId="19333"/>
    <cellStyle name="Normal 4 2 2 2 2 3 2 6 2" xfId="19334"/>
    <cellStyle name="Normal 4 2 2 2 2 3 2 7" xfId="19335"/>
    <cellStyle name="Normal 4 2 2 2 2 3 3" xfId="19336"/>
    <cellStyle name="Normal 4 2 2 2 2 3 3 2" xfId="19337"/>
    <cellStyle name="Normal 4 2 2 2 2 3 3 2 2" xfId="19338"/>
    <cellStyle name="Normal 4 2 2 2 2 3 3 2 2 2" xfId="19339"/>
    <cellStyle name="Normal 4 2 2 2 2 3 3 2 2 2 2" xfId="19340"/>
    <cellStyle name="Normal 4 2 2 2 2 3 3 2 2 2 2 2" xfId="19341"/>
    <cellStyle name="Normal 4 2 2 2 2 3 3 2 2 2 3" xfId="19342"/>
    <cellStyle name="Normal 4 2 2 2 2 3 3 2 2 3" xfId="19343"/>
    <cellStyle name="Normal 4 2 2 2 2 3 3 2 2 3 2" xfId="19344"/>
    <cellStyle name="Normal 4 2 2 2 2 3 3 2 2 4" xfId="19345"/>
    <cellStyle name="Normal 4 2 2 2 2 3 3 2 3" xfId="19346"/>
    <cellStyle name="Normal 4 2 2 2 2 3 3 2 3 2" xfId="19347"/>
    <cellStyle name="Normal 4 2 2 2 2 3 3 2 3 2 2" xfId="19348"/>
    <cellStyle name="Normal 4 2 2 2 2 3 3 2 3 3" xfId="19349"/>
    <cellStyle name="Normal 4 2 2 2 2 3 3 2 4" xfId="19350"/>
    <cellStyle name="Normal 4 2 2 2 2 3 3 2 4 2" xfId="19351"/>
    <cellStyle name="Normal 4 2 2 2 2 3 3 2 5" xfId="19352"/>
    <cellStyle name="Normal 4 2 2 2 2 3 3 3" xfId="19353"/>
    <cellStyle name="Normal 4 2 2 2 2 3 3 3 2" xfId="19354"/>
    <cellStyle name="Normal 4 2 2 2 2 3 3 3 2 2" xfId="19355"/>
    <cellStyle name="Normal 4 2 2 2 2 3 3 3 2 2 2" xfId="19356"/>
    <cellStyle name="Normal 4 2 2 2 2 3 3 3 2 3" xfId="19357"/>
    <cellStyle name="Normal 4 2 2 2 2 3 3 3 3" xfId="19358"/>
    <cellStyle name="Normal 4 2 2 2 2 3 3 3 3 2" xfId="19359"/>
    <cellStyle name="Normal 4 2 2 2 2 3 3 3 4" xfId="19360"/>
    <cellStyle name="Normal 4 2 2 2 2 3 3 4" xfId="19361"/>
    <cellStyle name="Normal 4 2 2 2 2 3 3 4 2" xfId="19362"/>
    <cellStyle name="Normal 4 2 2 2 2 3 3 4 2 2" xfId="19363"/>
    <cellStyle name="Normal 4 2 2 2 2 3 3 4 3" xfId="19364"/>
    <cellStyle name="Normal 4 2 2 2 2 3 3 5" xfId="19365"/>
    <cellStyle name="Normal 4 2 2 2 2 3 3 5 2" xfId="19366"/>
    <cellStyle name="Normal 4 2 2 2 2 3 3 6" xfId="19367"/>
    <cellStyle name="Normal 4 2 2 2 2 3 4" xfId="19368"/>
    <cellStyle name="Normal 4 2 2 2 2 3 4 2" xfId="19369"/>
    <cellStyle name="Normal 4 2 2 2 2 3 4 2 2" xfId="19370"/>
    <cellStyle name="Normal 4 2 2 2 2 3 4 2 2 2" xfId="19371"/>
    <cellStyle name="Normal 4 2 2 2 2 3 4 2 2 2 2" xfId="19372"/>
    <cellStyle name="Normal 4 2 2 2 2 3 4 2 2 3" xfId="19373"/>
    <cellStyle name="Normal 4 2 2 2 2 3 4 2 3" xfId="19374"/>
    <cellStyle name="Normal 4 2 2 2 2 3 4 2 3 2" xfId="19375"/>
    <cellStyle name="Normal 4 2 2 2 2 3 4 2 4" xfId="19376"/>
    <cellStyle name="Normal 4 2 2 2 2 3 4 3" xfId="19377"/>
    <cellStyle name="Normal 4 2 2 2 2 3 4 3 2" xfId="19378"/>
    <cellStyle name="Normal 4 2 2 2 2 3 4 3 2 2" xfId="19379"/>
    <cellStyle name="Normal 4 2 2 2 2 3 4 3 3" xfId="19380"/>
    <cellStyle name="Normal 4 2 2 2 2 3 4 4" xfId="19381"/>
    <cellStyle name="Normal 4 2 2 2 2 3 4 4 2" xfId="19382"/>
    <cellStyle name="Normal 4 2 2 2 2 3 4 5" xfId="19383"/>
    <cellStyle name="Normal 4 2 2 2 2 3 5" xfId="19384"/>
    <cellStyle name="Normal 4 2 2 2 2 3 5 2" xfId="19385"/>
    <cellStyle name="Normal 4 2 2 2 2 3 5 2 2" xfId="19386"/>
    <cellStyle name="Normal 4 2 2 2 2 3 5 2 2 2" xfId="19387"/>
    <cellStyle name="Normal 4 2 2 2 2 3 5 2 3" xfId="19388"/>
    <cellStyle name="Normal 4 2 2 2 2 3 5 3" xfId="19389"/>
    <cellStyle name="Normal 4 2 2 2 2 3 5 3 2" xfId="19390"/>
    <cellStyle name="Normal 4 2 2 2 2 3 5 4" xfId="19391"/>
    <cellStyle name="Normal 4 2 2 2 2 3 6" xfId="19392"/>
    <cellStyle name="Normal 4 2 2 2 2 3 6 2" xfId="19393"/>
    <cellStyle name="Normal 4 2 2 2 2 3 6 2 2" xfId="19394"/>
    <cellStyle name="Normal 4 2 2 2 2 3 6 3" xfId="19395"/>
    <cellStyle name="Normal 4 2 2 2 2 3 7" xfId="19396"/>
    <cellStyle name="Normal 4 2 2 2 2 3 7 2" xfId="19397"/>
    <cellStyle name="Normal 4 2 2 2 2 3 8" xfId="19398"/>
    <cellStyle name="Normal 4 2 2 2 2 4" xfId="19399"/>
    <cellStyle name="Normal 4 2 2 2 2 4 2" xfId="19400"/>
    <cellStyle name="Normal 4 2 2 2 2 4 2 2" xfId="19401"/>
    <cellStyle name="Normal 4 2 2 2 2 4 2 2 2" xfId="19402"/>
    <cellStyle name="Normal 4 2 2 2 2 4 2 2 2 2" xfId="19403"/>
    <cellStyle name="Normal 4 2 2 2 2 4 2 2 2 2 2" xfId="19404"/>
    <cellStyle name="Normal 4 2 2 2 2 4 2 2 2 2 2 2" xfId="19405"/>
    <cellStyle name="Normal 4 2 2 2 2 4 2 2 2 2 3" xfId="19406"/>
    <cellStyle name="Normal 4 2 2 2 2 4 2 2 2 3" xfId="19407"/>
    <cellStyle name="Normal 4 2 2 2 2 4 2 2 2 3 2" xfId="19408"/>
    <cellStyle name="Normal 4 2 2 2 2 4 2 2 2 4" xfId="19409"/>
    <cellStyle name="Normal 4 2 2 2 2 4 2 2 3" xfId="19410"/>
    <cellStyle name="Normal 4 2 2 2 2 4 2 2 3 2" xfId="19411"/>
    <cellStyle name="Normal 4 2 2 2 2 4 2 2 3 2 2" xfId="19412"/>
    <cellStyle name="Normal 4 2 2 2 2 4 2 2 3 3" xfId="19413"/>
    <cellStyle name="Normal 4 2 2 2 2 4 2 2 4" xfId="19414"/>
    <cellStyle name="Normal 4 2 2 2 2 4 2 2 4 2" xfId="19415"/>
    <cellStyle name="Normal 4 2 2 2 2 4 2 2 5" xfId="19416"/>
    <cellStyle name="Normal 4 2 2 2 2 4 2 3" xfId="19417"/>
    <cellStyle name="Normal 4 2 2 2 2 4 2 3 2" xfId="19418"/>
    <cellStyle name="Normal 4 2 2 2 2 4 2 3 2 2" xfId="19419"/>
    <cellStyle name="Normal 4 2 2 2 2 4 2 3 2 2 2" xfId="19420"/>
    <cellStyle name="Normal 4 2 2 2 2 4 2 3 2 3" xfId="19421"/>
    <cellStyle name="Normal 4 2 2 2 2 4 2 3 3" xfId="19422"/>
    <cellStyle name="Normal 4 2 2 2 2 4 2 3 3 2" xfId="19423"/>
    <cellStyle name="Normal 4 2 2 2 2 4 2 3 4" xfId="19424"/>
    <cellStyle name="Normal 4 2 2 2 2 4 2 4" xfId="19425"/>
    <cellStyle name="Normal 4 2 2 2 2 4 2 4 2" xfId="19426"/>
    <cellStyle name="Normal 4 2 2 2 2 4 2 4 2 2" xfId="19427"/>
    <cellStyle name="Normal 4 2 2 2 2 4 2 4 3" xfId="19428"/>
    <cellStyle name="Normal 4 2 2 2 2 4 2 5" xfId="19429"/>
    <cellStyle name="Normal 4 2 2 2 2 4 2 5 2" xfId="19430"/>
    <cellStyle name="Normal 4 2 2 2 2 4 2 6" xfId="19431"/>
    <cellStyle name="Normal 4 2 2 2 2 4 3" xfId="19432"/>
    <cellStyle name="Normal 4 2 2 2 2 4 3 2" xfId="19433"/>
    <cellStyle name="Normal 4 2 2 2 2 4 3 2 2" xfId="19434"/>
    <cellStyle name="Normal 4 2 2 2 2 4 3 2 2 2" xfId="19435"/>
    <cellStyle name="Normal 4 2 2 2 2 4 3 2 2 2 2" xfId="19436"/>
    <cellStyle name="Normal 4 2 2 2 2 4 3 2 2 3" xfId="19437"/>
    <cellStyle name="Normal 4 2 2 2 2 4 3 2 3" xfId="19438"/>
    <cellStyle name="Normal 4 2 2 2 2 4 3 2 3 2" xfId="19439"/>
    <cellStyle name="Normal 4 2 2 2 2 4 3 2 4" xfId="19440"/>
    <cellStyle name="Normal 4 2 2 2 2 4 3 3" xfId="19441"/>
    <cellStyle name="Normal 4 2 2 2 2 4 3 3 2" xfId="19442"/>
    <cellStyle name="Normal 4 2 2 2 2 4 3 3 2 2" xfId="19443"/>
    <cellStyle name="Normal 4 2 2 2 2 4 3 3 3" xfId="19444"/>
    <cellStyle name="Normal 4 2 2 2 2 4 3 4" xfId="19445"/>
    <cellStyle name="Normal 4 2 2 2 2 4 3 4 2" xfId="19446"/>
    <cellStyle name="Normal 4 2 2 2 2 4 3 5" xfId="19447"/>
    <cellStyle name="Normal 4 2 2 2 2 4 4" xfId="19448"/>
    <cellStyle name="Normal 4 2 2 2 2 4 4 2" xfId="19449"/>
    <cellStyle name="Normal 4 2 2 2 2 4 4 2 2" xfId="19450"/>
    <cellStyle name="Normal 4 2 2 2 2 4 4 2 2 2" xfId="19451"/>
    <cellStyle name="Normal 4 2 2 2 2 4 4 2 3" xfId="19452"/>
    <cellStyle name="Normal 4 2 2 2 2 4 4 3" xfId="19453"/>
    <cellStyle name="Normal 4 2 2 2 2 4 4 3 2" xfId="19454"/>
    <cellStyle name="Normal 4 2 2 2 2 4 4 4" xfId="19455"/>
    <cellStyle name="Normal 4 2 2 2 2 4 5" xfId="19456"/>
    <cellStyle name="Normal 4 2 2 2 2 4 5 2" xfId="19457"/>
    <cellStyle name="Normal 4 2 2 2 2 4 5 2 2" xfId="19458"/>
    <cellStyle name="Normal 4 2 2 2 2 4 5 3" xfId="19459"/>
    <cellStyle name="Normal 4 2 2 2 2 4 6" xfId="19460"/>
    <cellStyle name="Normal 4 2 2 2 2 4 6 2" xfId="19461"/>
    <cellStyle name="Normal 4 2 2 2 2 4 7" xfId="19462"/>
    <cellStyle name="Normal 4 2 2 2 2 5" xfId="19463"/>
    <cellStyle name="Normal 4 2 2 2 2 5 2" xfId="19464"/>
    <cellStyle name="Normal 4 2 2 2 2 5 2 2" xfId="19465"/>
    <cellStyle name="Normal 4 2 2 2 2 5 2 2 2" xfId="19466"/>
    <cellStyle name="Normal 4 2 2 2 2 5 2 2 2 2" xfId="19467"/>
    <cellStyle name="Normal 4 2 2 2 2 5 2 2 2 2 2" xfId="19468"/>
    <cellStyle name="Normal 4 2 2 2 2 5 2 2 2 3" xfId="19469"/>
    <cellStyle name="Normal 4 2 2 2 2 5 2 2 3" xfId="19470"/>
    <cellStyle name="Normal 4 2 2 2 2 5 2 2 3 2" xfId="19471"/>
    <cellStyle name="Normal 4 2 2 2 2 5 2 2 4" xfId="19472"/>
    <cellStyle name="Normal 4 2 2 2 2 5 2 3" xfId="19473"/>
    <cellStyle name="Normal 4 2 2 2 2 5 2 3 2" xfId="19474"/>
    <cellStyle name="Normal 4 2 2 2 2 5 2 3 2 2" xfId="19475"/>
    <cellStyle name="Normal 4 2 2 2 2 5 2 3 3" xfId="19476"/>
    <cellStyle name="Normal 4 2 2 2 2 5 2 4" xfId="19477"/>
    <cellStyle name="Normal 4 2 2 2 2 5 2 4 2" xfId="19478"/>
    <cellStyle name="Normal 4 2 2 2 2 5 2 5" xfId="19479"/>
    <cellStyle name="Normal 4 2 2 2 2 5 3" xfId="19480"/>
    <cellStyle name="Normal 4 2 2 2 2 5 3 2" xfId="19481"/>
    <cellStyle name="Normal 4 2 2 2 2 5 3 2 2" xfId="19482"/>
    <cellStyle name="Normal 4 2 2 2 2 5 3 2 2 2" xfId="19483"/>
    <cellStyle name="Normal 4 2 2 2 2 5 3 2 3" xfId="19484"/>
    <cellStyle name="Normal 4 2 2 2 2 5 3 3" xfId="19485"/>
    <cellStyle name="Normal 4 2 2 2 2 5 3 3 2" xfId="19486"/>
    <cellStyle name="Normal 4 2 2 2 2 5 3 4" xfId="19487"/>
    <cellStyle name="Normal 4 2 2 2 2 5 4" xfId="19488"/>
    <cellStyle name="Normal 4 2 2 2 2 5 4 2" xfId="19489"/>
    <cellStyle name="Normal 4 2 2 2 2 5 4 2 2" xfId="19490"/>
    <cellStyle name="Normal 4 2 2 2 2 5 4 3" xfId="19491"/>
    <cellStyle name="Normal 4 2 2 2 2 5 5" xfId="19492"/>
    <cellStyle name="Normal 4 2 2 2 2 5 5 2" xfId="19493"/>
    <cellStyle name="Normal 4 2 2 2 2 5 6" xfId="19494"/>
    <cellStyle name="Normal 4 2 2 2 2 6" xfId="19495"/>
    <cellStyle name="Normal 4 2 2 2 2 6 2" xfId="19496"/>
    <cellStyle name="Normal 4 2 2 2 2 6 2 2" xfId="19497"/>
    <cellStyle name="Normal 4 2 2 2 2 6 2 2 2" xfId="19498"/>
    <cellStyle name="Normal 4 2 2 2 2 6 2 2 2 2" xfId="19499"/>
    <cellStyle name="Normal 4 2 2 2 2 6 2 2 3" xfId="19500"/>
    <cellStyle name="Normal 4 2 2 2 2 6 2 3" xfId="19501"/>
    <cellStyle name="Normal 4 2 2 2 2 6 2 3 2" xfId="19502"/>
    <cellStyle name="Normal 4 2 2 2 2 6 2 4" xfId="19503"/>
    <cellStyle name="Normal 4 2 2 2 2 6 3" xfId="19504"/>
    <cellStyle name="Normal 4 2 2 2 2 6 3 2" xfId="19505"/>
    <cellStyle name="Normal 4 2 2 2 2 6 3 2 2" xfId="19506"/>
    <cellStyle name="Normal 4 2 2 2 2 6 3 3" xfId="19507"/>
    <cellStyle name="Normal 4 2 2 2 2 6 4" xfId="19508"/>
    <cellStyle name="Normal 4 2 2 2 2 6 4 2" xfId="19509"/>
    <cellStyle name="Normal 4 2 2 2 2 6 5" xfId="19510"/>
    <cellStyle name="Normal 4 2 2 2 2 7" xfId="19511"/>
    <cellStyle name="Normal 4 2 2 2 2 7 2" xfId="19512"/>
    <cellStyle name="Normal 4 2 2 2 2 7 2 2" xfId="19513"/>
    <cellStyle name="Normal 4 2 2 2 2 7 2 2 2" xfId="19514"/>
    <cellStyle name="Normal 4 2 2 2 2 7 2 3" xfId="19515"/>
    <cellStyle name="Normal 4 2 2 2 2 7 3" xfId="19516"/>
    <cellStyle name="Normal 4 2 2 2 2 7 3 2" xfId="19517"/>
    <cellStyle name="Normal 4 2 2 2 2 7 4" xfId="19518"/>
    <cellStyle name="Normal 4 2 2 2 2 8" xfId="19519"/>
    <cellStyle name="Normal 4 2 2 2 2 8 2" xfId="19520"/>
    <cellStyle name="Normal 4 2 2 2 2 8 2 2" xfId="19521"/>
    <cellStyle name="Normal 4 2 2 2 2 8 3" xfId="19522"/>
    <cellStyle name="Normal 4 2 2 2 2 9" xfId="19523"/>
    <cellStyle name="Normal 4 2 2 2 2 9 2" xfId="19524"/>
    <cellStyle name="Normal 4 2 2 2 3" xfId="19525"/>
    <cellStyle name="Normal 4 2 2 2 3 2" xfId="19526"/>
    <cellStyle name="Normal 4 2 2 2 3 2 2" xfId="19527"/>
    <cellStyle name="Normal 4 2 2 2 3 2 2 2" xfId="19528"/>
    <cellStyle name="Normal 4 2 2 2 3 2 2 2 2" xfId="19529"/>
    <cellStyle name="Normal 4 2 2 2 3 2 2 2 2 2" xfId="19530"/>
    <cellStyle name="Normal 4 2 2 2 3 2 2 2 2 2 2" xfId="19531"/>
    <cellStyle name="Normal 4 2 2 2 3 2 2 2 2 2 2 2" xfId="19532"/>
    <cellStyle name="Normal 4 2 2 2 3 2 2 2 2 2 2 2 2" xfId="19533"/>
    <cellStyle name="Normal 4 2 2 2 3 2 2 2 2 2 2 3" xfId="19534"/>
    <cellStyle name="Normal 4 2 2 2 3 2 2 2 2 2 3" xfId="19535"/>
    <cellStyle name="Normal 4 2 2 2 3 2 2 2 2 2 3 2" xfId="19536"/>
    <cellStyle name="Normal 4 2 2 2 3 2 2 2 2 2 4" xfId="19537"/>
    <cellStyle name="Normal 4 2 2 2 3 2 2 2 2 3" xfId="19538"/>
    <cellStyle name="Normal 4 2 2 2 3 2 2 2 2 3 2" xfId="19539"/>
    <cellStyle name="Normal 4 2 2 2 3 2 2 2 2 3 2 2" xfId="19540"/>
    <cellStyle name="Normal 4 2 2 2 3 2 2 2 2 3 3" xfId="19541"/>
    <cellStyle name="Normal 4 2 2 2 3 2 2 2 2 4" xfId="19542"/>
    <cellStyle name="Normal 4 2 2 2 3 2 2 2 2 4 2" xfId="19543"/>
    <cellStyle name="Normal 4 2 2 2 3 2 2 2 2 5" xfId="19544"/>
    <cellStyle name="Normal 4 2 2 2 3 2 2 2 3" xfId="19545"/>
    <cellStyle name="Normal 4 2 2 2 3 2 2 2 3 2" xfId="19546"/>
    <cellStyle name="Normal 4 2 2 2 3 2 2 2 3 2 2" xfId="19547"/>
    <cellStyle name="Normal 4 2 2 2 3 2 2 2 3 2 2 2" xfId="19548"/>
    <cellStyle name="Normal 4 2 2 2 3 2 2 2 3 2 3" xfId="19549"/>
    <cellStyle name="Normal 4 2 2 2 3 2 2 2 3 3" xfId="19550"/>
    <cellStyle name="Normal 4 2 2 2 3 2 2 2 3 3 2" xfId="19551"/>
    <cellStyle name="Normal 4 2 2 2 3 2 2 2 3 4" xfId="19552"/>
    <cellStyle name="Normal 4 2 2 2 3 2 2 2 4" xfId="19553"/>
    <cellStyle name="Normal 4 2 2 2 3 2 2 2 4 2" xfId="19554"/>
    <cellStyle name="Normal 4 2 2 2 3 2 2 2 4 2 2" xfId="19555"/>
    <cellStyle name="Normal 4 2 2 2 3 2 2 2 4 3" xfId="19556"/>
    <cellStyle name="Normal 4 2 2 2 3 2 2 2 5" xfId="19557"/>
    <cellStyle name="Normal 4 2 2 2 3 2 2 2 5 2" xfId="19558"/>
    <cellStyle name="Normal 4 2 2 2 3 2 2 2 6" xfId="19559"/>
    <cellStyle name="Normal 4 2 2 2 3 2 2 3" xfId="19560"/>
    <cellStyle name="Normal 4 2 2 2 3 2 2 3 2" xfId="19561"/>
    <cellStyle name="Normal 4 2 2 2 3 2 2 3 2 2" xfId="19562"/>
    <cellStyle name="Normal 4 2 2 2 3 2 2 3 2 2 2" xfId="19563"/>
    <cellStyle name="Normal 4 2 2 2 3 2 2 3 2 2 2 2" xfId="19564"/>
    <cellStyle name="Normal 4 2 2 2 3 2 2 3 2 2 3" xfId="19565"/>
    <cellStyle name="Normal 4 2 2 2 3 2 2 3 2 3" xfId="19566"/>
    <cellStyle name="Normal 4 2 2 2 3 2 2 3 2 3 2" xfId="19567"/>
    <cellStyle name="Normal 4 2 2 2 3 2 2 3 2 4" xfId="19568"/>
    <cellStyle name="Normal 4 2 2 2 3 2 2 3 3" xfId="19569"/>
    <cellStyle name="Normal 4 2 2 2 3 2 2 3 3 2" xfId="19570"/>
    <cellStyle name="Normal 4 2 2 2 3 2 2 3 3 2 2" xfId="19571"/>
    <cellStyle name="Normal 4 2 2 2 3 2 2 3 3 3" xfId="19572"/>
    <cellStyle name="Normal 4 2 2 2 3 2 2 3 4" xfId="19573"/>
    <cellStyle name="Normal 4 2 2 2 3 2 2 3 4 2" xfId="19574"/>
    <cellStyle name="Normal 4 2 2 2 3 2 2 3 5" xfId="19575"/>
    <cellStyle name="Normal 4 2 2 2 3 2 2 4" xfId="19576"/>
    <cellStyle name="Normal 4 2 2 2 3 2 2 4 2" xfId="19577"/>
    <cellStyle name="Normal 4 2 2 2 3 2 2 4 2 2" xfId="19578"/>
    <cellStyle name="Normal 4 2 2 2 3 2 2 4 2 2 2" xfId="19579"/>
    <cellStyle name="Normal 4 2 2 2 3 2 2 4 2 3" xfId="19580"/>
    <cellStyle name="Normal 4 2 2 2 3 2 2 4 3" xfId="19581"/>
    <cellStyle name="Normal 4 2 2 2 3 2 2 4 3 2" xfId="19582"/>
    <cellStyle name="Normal 4 2 2 2 3 2 2 4 4" xfId="19583"/>
    <cellStyle name="Normal 4 2 2 2 3 2 2 5" xfId="19584"/>
    <cellStyle name="Normal 4 2 2 2 3 2 2 5 2" xfId="19585"/>
    <cellStyle name="Normal 4 2 2 2 3 2 2 5 2 2" xfId="19586"/>
    <cellStyle name="Normal 4 2 2 2 3 2 2 5 3" xfId="19587"/>
    <cellStyle name="Normal 4 2 2 2 3 2 2 6" xfId="19588"/>
    <cellStyle name="Normal 4 2 2 2 3 2 2 6 2" xfId="19589"/>
    <cellStyle name="Normal 4 2 2 2 3 2 2 7" xfId="19590"/>
    <cellStyle name="Normal 4 2 2 2 3 2 3" xfId="19591"/>
    <cellStyle name="Normal 4 2 2 2 3 2 3 2" xfId="19592"/>
    <cellStyle name="Normal 4 2 2 2 3 2 3 2 2" xfId="19593"/>
    <cellStyle name="Normal 4 2 2 2 3 2 3 2 2 2" xfId="19594"/>
    <cellStyle name="Normal 4 2 2 2 3 2 3 2 2 2 2" xfId="19595"/>
    <cellStyle name="Normal 4 2 2 2 3 2 3 2 2 2 2 2" xfId="19596"/>
    <cellStyle name="Normal 4 2 2 2 3 2 3 2 2 2 3" xfId="19597"/>
    <cellStyle name="Normal 4 2 2 2 3 2 3 2 2 3" xfId="19598"/>
    <cellStyle name="Normal 4 2 2 2 3 2 3 2 2 3 2" xfId="19599"/>
    <cellStyle name="Normal 4 2 2 2 3 2 3 2 2 4" xfId="19600"/>
    <cellStyle name="Normal 4 2 2 2 3 2 3 2 3" xfId="19601"/>
    <cellStyle name="Normal 4 2 2 2 3 2 3 2 3 2" xfId="19602"/>
    <cellStyle name="Normal 4 2 2 2 3 2 3 2 3 2 2" xfId="19603"/>
    <cellStyle name="Normal 4 2 2 2 3 2 3 2 3 3" xfId="19604"/>
    <cellStyle name="Normal 4 2 2 2 3 2 3 2 4" xfId="19605"/>
    <cellStyle name="Normal 4 2 2 2 3 2 3 2 4 2" xfId="19606"/>
    <cellStyle name="Normal 4 2 2 2 3 2 3 2 5" xfId="19607"/>
    <cellStyle name="Normal 4 2 2 2 3 2 3 3" xfId="19608"/>
    <cellStyle name="Normal 4 2 2 2 3 2 3 3 2" xfId="19609"/>
    <cellStyle name="Normal 4 2 2 2 3 2 3 3 2 2" xfId="19610"/>
    <cellStyle name="Normal 4 2 2 2 3 2 3 3 2 2 2" xfId="19611"/>
    <cellStyle name="Normal 4 2 2 2 3 2 3 3 2 3" xfId="19612"/>
    <cellStyle name="Normal 4 2 2 2 3 2 3 3 3" xfId="19613"/>
    <cellStyle name="Normal 4 2 2 2 3 2 3 3 3 2" xfId="19614"/>
    <cellStyle name="Normal 4 2 2 2 3 2 3 3 4" xfId="19615"/>
    <cellStyle name="Normal 4 2 2 2 3 2 3 4" xfId="19616"/>
    <cellStyle name="Normal 4 2 2 2 3 2 3 4 2" xfId="19617"/>
    <cellStyle name="Normal 4 2 2 2 3 2 3 4 2 2" xfId="19618"/>
    <cellStyle name="Normal 4 2 2 2 3 2 3 4 3" xfId="19619"/>
    <cellStyle name="Normal 4 2 2 2 3 2 3 5" xfId="19620"/>
    <cellStyle name="Normal 4 2 2 2 3 2 3 5 2" xfId="19621"/>
    <cellStyle name="Normal 4 2 2 2 3 2 3 6" xfId="19622"/>
    <cellStyle name="Normal 4 2 2 2 3 2 4" xfId="19623"/>
    <cellStyle name="Normal 4 2 2 2 3 2 4 2" xfId="19624"/>
    <cellStyle name="Normal 4 2 2 2 3 2 4 2 2" xfId="19625"/>
    <cellStyle name="Normal 4 2 2 2 3 2 4 2 2 2" xfId="19626"/>
    <cellStyle name="Normal 4 2 2 2 3 2 4 2 2 2 2" xfId="19627"/>
    <cellStyle name="Normal 4 2 2 2 3 2 4 2 2 3" xfId="19628"/>
    <cellStyle name="Normal 4 2 2 2 3 2 4 2 3" xfId="19629"/>
    <cellStyle name="Normal 4 2 2 2 3 2 4 2 3 2" xfId="19630"/>
    <cellStyle name="Normal 4 2 2 2 3 2 4 2 4" xfId="19631"/>
    <cellStyle name="Normal 4 2 2 2 3 2 4 3" xfId="19632"/>
    <cellStyle name="Normal 4 2 2 2 3 2 4 3 2" xfId="19633"/>
    <cellStyle name="Normal 4 2 2 2 3 2 4 3 2 2" xfId="19634"/>
    <cellStyle name="Normal 4 2 2 2 3 2 4 3 3" xfId="19635"/>
    <cellStyle name="Normal 4 2 2 2 3 2 4 4" xfId="19636"/>
    <cellStyle name="Normal 4 2 2 2 3 2 4 4 2" xfId="19637"/>
    <cellStyle name="Normal 4 2 2 2 3 2 4 5" xfId="19638"/>
    <cellStyle name="Normal 4 2 2 2 3 2 5" xfId="19639"/>
    <cellStyle name="Normal 4 2 2 2 3 2 5 2" xfId="19640"/>
    <cellStyle name="Normal 4 2 2 2 3 2 5 2 2" xfId="19641"/>
    <cellStyle name="Normal 4 2 2 2 3 2 5 2 2 2" xfId="19642"/>
    <cellStyle name="Normal 4 2 2 2 3 2 5 2 3" xfId="19643"/>
    <cellStyle name="Normal 4 2 2 2 3 2 5 3" xfId="19644"/>
    <cellStyle name="Normal 4 2 2 2 3 2 5 3 2" xfId="19645"/>
    <cellStyle name="Normal 4 2 2 2 3 2 5 4" xfId="19646"/>
    <cellStyle name="Normal 4 2 2 2 3 2 6" xfId="19647"/>
    <cellStyle name="Normal 4 2 2 2 3 2 6 2" xfId="19648"/>
    <cellStyle name="Normal 4 2 2 2 3 2 6 2 2" xfId="19649"/>
    <cellStyle name="Normal 4 2 2 2 3 2 6 3" xfId="19650"/>
    <cellStyle name="Normal 4 2 2 2 3 2 7" xfId="19651"/>
    <cellStyle name="Normal 4 2 2 2 3 2 7 2" xfId="19652"/>
    <cellStyle name="Normal 4 2 2 2 3 2 8" xfId="19653"/>
    <cellStyle name="Normal 4 2 2 2 3 3" xfId="19654"/>
    <cellStyle name="Normal 4 2 2 2 3 3 2" xfId="19655"/>
    <cellStyle name="Normal 4 2 2 2 3 3 2 2" xfId="19656"/>
    <cellStyle name="Normal 4 2 2 2 3 3 2 2 2" xfId="19657"/>
    <cellStyle name="Normal 4 2 2 2 3 3 2 2 2 2" xfId="19658"/>
    <cellStyle name="Normal 4 2 2 2 3 3 2 2 2 2 2" xfId="19659"/>
    <cellStyle name="Normal 4 2 2 2 3 3 2 2 2 2 2 2" xfId="19660"/>
    <cellStyle name="Normal 4 2 2 2 3 3 2 2 2 2 3" xfId="19661"/>
    <cellStyle name="Normal 4 2 2 2 3 3 2 2 2 3" xfId="19662"/>
    <cellStyle name="Normal 4 2 2 2 3 3 2 2 2 3 2" xfId="19663"/>
    <cellStyle name="Normal 4 2 2 2 3 3 2 2 2 4" xfId="19664"/>
    <cellStyle name="Normal 4 2 2 2 3 3 2 2 3" xfId="19665"/>
    <cellStyle name="Normal 4 2 2 2 3 3 2 2 3 2" xfId="19666"/>
    <cellStyle name="Normal 4 2 2 2 3 3 2 2 3 2 2" xfId="19667"/>
    <cellStyle name="Normal 4 2 2 2 3 3 2 2 3 3" xfId="19668"/>
    <cellStyle name="Normal 4 2 2 2 3 3 2 2 4" xfId="19669"/>
    <cellStyle name="Normal 4 2 2 2 3 3 2 2 4 2" xfId="19670"/>
    <cellStyle name="Normal 4 2 2 2 3 3 2 2 5" xfId="19671"/>
    <cellStyle name="Normal 4 2 2 2 3 3 2 3" xfId="19672"/>
    <cellStyle name="Normal 4 2 2 2 3 3 2 3 2" xfId="19673"/>
    <cellStyle name="Normal 4 2 2 2 3 3 2 3 2 2" xfId="19674"/>
    <cellStyle name="Normal 4 2 2 2 3 3 2 3 2 2 2" xfId="19675"/>
    <cellStyle name="Normal 4 2 2 2 3 3 2 3 2 3" xfId="19676"/>
    <cellStyle name="Normal 4 2 2 2 3 3 2 3 3" xfId="19677"/>
    <cellStyle name="Normal 4 2 2 2 3 3 2 3 3 2" xfId="19678"/>
    <cellStyle name="Normal 4 2 2 2 3 3 2 3 4" xfId="19679"/>
    <cellStyle name="Normal 4 2 2 2 3 3 2 4" xfId="19680"/>
    <cellStyle name="Normal 4 2 2 2 3 3 2 4 2" xfId="19681"/>
    <cellStyle name="Normal 4 2 2 2 3 3 2 4 2 2" xfId="19682"/>
    <cellStyle name="Normal 4 2 2 2 3 3 2 4 3" xfId="19683"/>
    <cellStyle name="Normal 4 2 2 2 3 3 2 5" xfId="19684"/>
    <cellStyle name="Normal 4 2 2 2 3 3 2 5 2" xfId="19685"/>
    <cellStyle name="Normal 4 2 2 2 3 3 2 6" xfId="19686"/>
    <cellStyle name="Normal 4 2 2 2 3 3 3" xfId="19687"/>
    <cellStyle name="Normal 4 2 2 2 3 3 3 2" xfId="19688"/>
    <cellStyle name="Normal 4 2 2 2 3 3 3 2 2" xfId="19689"/>
    <cellStyle name="Normal 4 2 2 2 3 3 3 2 2 2" xfId="19690"/>
    <cellStyle name="Normal 4 2 2 2 3 3 3 2 2 2 2" xfId="19691"/>
    <cellStyle name="Normal 4 2 2 2 3 3 3 2 2 3" xfId="19692"/>
    <cellStyle name="Normal 4 2 2 2 3 3 3 2 3" xfId="19693"/>
    <cellStyle name="Normal 4 2 2 2 3 3 3 2 3 2" xfId="19694"/>
    <cellStyle name="Normal 4 2 2 2 3 3 3 2 4" xfId="19695"/>
    <cellStyle name="Normal 4 2 2 2 3 3 3 3" xfId="19696"/>
    <cellStyle name="Normal 4 2 2 2 3 3 3 3 2" xfId="19697"/>
    <cellStyle name="Normal 4 2 2 2 3 3 3 3 2 2" xfId="19698"/>
    <cellStyle name="Normal 4 2 2 2 3 3 3 3 3" xfId="19699"/>
    <cellStyle name="Normal 4 2 2 2 3 3 3 4" xfId="19700"/>
    <cellStyle name="Normal 4 2 2 2 3 3 3 4 2" xfId="19701"/>
    <cellStyle name="Normal 4 2 2 2 3 3 3 5" xfId="19702"/>
    <cellStyle name="Normal 4 2 2 2 3 3 4" xfId="19703"/>
    <cellStyle name="Normal 4 2 2 2 3 3 4 2" xfId="19704"/>
    <cellStyle name="Normal 4 2 2 2 3 3 4 2 2" xfId="19705"/>
    <cellStyle name="Normal 4 2 2 2 3 3 4 2 2 2" xfId="19706"/>
    <cellStyle name="Normal 4 2 2 2 3 3 4 2 3" xfId="19707"/>
    <cellStyle name="Normal 4 2 2 2 3 3 4 3" xfId="19708"/>
    <cellStyle name="Normal 4 2 2 2 3 3 4 3 2" xfId="19709"/>
    <cellStyle name="Normal 4 2 2 2 3 3 4 4" xfId="19710"/>
    <cellStyle name="Normal 4 2 2 2 3 3 5" xfId="19711"/>
    <cellStyle name="Normal 4 2 2 2 3 3 5 2" xfId="19712"/>
    <cellStyle name="Normal 4 2 2 2 3 3 5 2 2" xfId="19713"/>
    <cellStyle name="Normal 4 2 2 2 3 3 5 3" xfId="19714"/>
    <cellStyle name="Normal 4 2 2 2 3 3 6" xfId="19715"/>
    <cellStyle name="Normal 4 2 2 2 3 3 6 2" xfId="19716"/>
    <cellStyle name="Normal 4 2 2 2 3 3 7" xfId="19717"/>
    <cellStyle name="Normal 4 2 2 2 3 4" xfId="19718"/>
    <cellStyle name="Normal 4 2 2 2 3 4 2" xfId="19719"/>
    <cellStyle name="Normal 4 2 2 2 3 4 2 2" xfId="19720"/>
    <cellStyle name="Normal 4 2 2 2 3 4 2 2 2" xfId="19721"/>
    <cellStyle name="Normal 4 2 2 2 3 4 2 2 2 2" xfId="19722"/>
    <cellStyle name="Normal 4 2 2 2 3 4 2 2 2 2 2" xfId="19723"/>
    <cellStyle name="Normal 4 2 2 2 3 4 2 2 2 3" xfId="19724"/>
    <cellStyle name="Normal 4 2 2 2 3 4 2 2 3" xfId="19725"/>
    <cellStyle name="Normal 4 2 2 2 3 4 2 2 3 2" xfId="19726"/>
    <cellStyle name="Normal 4 2 2 2 3 4 2 2 4" xfId="19727"/>
    <cellStyle name="Normal 4 2 2 2 3 4 2 3" xfId="19728"/>
    <cellStyle name="Normal 4 2 2 2 3 4 2 3 2" xfId="19729"/>
    <cellStyle name="Normal 4 2 2 2 3 4 2 3 2 2" xfId="19730"/>
    <cellStyle name="Normal 4 2 2 2 3 4 2 3 3" xfId="19731"/>
    <cellStyle name="Normal 4 2 2 2 3 4 2 4" xfId="19732"/>
    <cellStyle name="Normal 4 2 2 2 3 4 2 4 2" xfId="19733"/>
    <cellStyle name="Normal 4 2 2 2 3 4 2 5" xfId="19734"/>
    <cellStyle name="Normal 4 2 2 2 3 4 3" xfId="19735"/>
    <cellStyle name="Normal 4 2 2 2 3 4 3 2" xfId="19736"/>
    <cellStyle name="Normal 4 2 2 2 3 4 3 2 2" xfId="19737"/>
    <cellStyle name="Normal 4 2 2 2 3 4 3 2 2 2" xfId="19738"/>
    <cellStyle name="Normal 4 2 2 2 3 4 3 2 3" xfId="19739"/>
    <cellStyle name="Normal 4 2 2 2 3 4 3 3" xfId="19740"/>
    <cellStyle name="Normal 4 2 2 2 3 4 3 3 2" xfId="19741"/>
    <cellStyle name="Normal 4 2 2 2 3 4 3 4" xfId="19742"/>
    <cellStyle name="Normal 4 2 2 2 3 4 4" xfId="19743"/>
    <cellStyle name="Normal 4 2 2 2 3 4 4 2" xfId="19744"/>
    <cellStyle name="Normal 4 2 2 2 3 4 4 2 2" xfId="19745"/>
    <cellStyle name="Normal 4 2 2 2 3 4 4 3" xfId="19746"/>
    <cellStyle name="Normal 4 2 2 2 3 4 5" xfId="19747"/>
    <cellStyle name="Normal 4 2 2 2 3 4 5 2" xfId="19748"/>
    <cellStyle name="Normal 4 2 2 2 3 4 6" xfId="19749"/>
    <cellStyle name="Normal 4 2 2 2 3 5" xfId="19750"/>
    <cellStyle name="Normal 4 2 2 2 3 5 2" xfId="19751"/>
    <cellStyle name="Normal 4 2 2 2 3 5 2 2" xfId="19752"/>
    <cellStyle name="Normal 4 2 2 2 3 5 2 2 2" xfId="19753"/>
    <cellStyle name="Normal 4 2 2 2 3 5 2 2 2 2" xfId="19754"/>
    <cellStyle name="Normal 4 2 2 2 3 5 2 2 3" xfId="19755"/>
    <cellStyle name="Normal 4 2 2 2 3 5 2 3" xfId="19756"/>
    <cellStyle name="Normal 4 2 2 2 3 5 2 3 2" xfId="19757"/>
    <cellStyle name="Normal 4 2 2 2 3 5 2 4" xfId="19758"/>
    <cellStyle name="Normal 4 2 2 2 3 5 3" xfId="19759"/>
    <cellStyle name="Normal 4 2 2 2 3 5 3 2" xfId="19760"/>
    <cellStyle name="Normal 4 2 2 2 3 5 3 2 2" xfId="19761"/>
    <cellStyle name="Normal 4 2 2 2 3 5 3 3" xfId="19762"/>
    <cellStyle name="Normal 4 2 2 2 3 5 4" xfId="19763"/>
    <cellStyle name="Normal 4 2 2 2 3 5 4 2" xfId="19764"/>
    <cellStyle name="Normal 4 2 2 2 3 5 5" xfId="19765"/>
    <cellStyle name="Normal 4 2 2 2 3 6" xfId="19766"/>
    <cellStyle name="Normal 4 2 2 2 3 6 2" xfId="19767"/>
    <cellStyle name="Normal 4 2 2 2 3 6 2 2" xfId="19768"/>
    <cellStyle name="Normal 4 2 2 2 3 6 2 2 2" xfId="19769"/>
    <cellStyle name="Normal 4 2 2 2 3 6 2 3" xfId="19770"/>
    <cellStyle name="Normal 4 2 2 2 3 6 3" xfId="19771"/>
    <cellStyle name="Normal 4 2 2 2 3 6 3 2" xfId="19772"/>
    <cellStyle name="Normal 4 2 2 2 3 6 4" xfId="19773"/>
    <cellStyle name="Normal 4 2 2 2 3 7" xfId="19774"/>
    <cellStyle name="Normal 4 2 2 2 3 7 2" xfId="19775"/>
    <cellStyle name="Normal 4 2 2 2 3 7 2 2" xfId="19776"/>
    <cellStyle name="Normal 4 2 2 2 3 7 3" xfId="19777"/>
    <cellStyle name="Normal 4 2 2 2 3 8" xfId="19778"/>
    <cellStyle name="Normal 4 2 2 2 3 8 2" xfId="19779"/>
    <cellStyle name="Normal 4 2 2 2 3 9" xfId="19780"/>
    <cellStyle name="Normal 4 2 2 2 4" xfId="19781"/>
    <cellStyle name="Normal 4 2 2 2 4 2" xfId="19782"/>
    <cellStyle name="Normal 4 2 2 2 4 2 2" xfId="19783"/>
    <cellStyle name="Normal 4 2 2 2 4 2 2 2" xfId="19784"/>
    <cellStyle name="Normal 4 2 2 2 4 2 2 2 2" xfId="19785"/>
    <cellStyle name="Normal 4 2 2 2 4 2 2 2 2 2" xfId="19786"/>
    <cellStyle name="Normal 4 2 2 2 4 2 2 2 2 2 2" xfId="19787"/>
    <cellStyle name="Normal 4 2 2 2 4 2 2 2 2 2 2 2" xfId="19788"/>
    <cellStyle name="Normal 4 2 2 2 4 2 2 2 2 2 3" xfId="19789"/>
    <cellStyle name="Normal 4 2 2 2 4 2 2 2 2 3" xfId="19790"/>
    <cellStyle name="Normal 4 2 2 2 4 2 2 2 2 3 2" xfId="19791"/>
    <cellStyle name="Normal 4 2 2 2 4 2 2 2 2 4" xfId="19792"/>
    <cellStyle name="Normal 4 2 2 2 4 2 2 2 3" xfId="19793"/>
    <cellStyle name="Normal 4 2 2 2 4 2 2 2 3 2" xfId="19794"/>
    <cellStyle name="Normal 4 2 2 2 4 2 2 2 3 2 2" xfId="19795"/>
    <cellStyle name="Normal 4 2 2 2 4 2 2 2 3 3" xfId="19796"/>
    <cellStyle name="Normal 4 2 2 2 4 2 2 2 4" xfId="19797"/>
    <cellStyle name="Normal 4 2 2 2 4 2 2 2 4 2" xfId="19798"/>
    <cellStyle name="Normal 4 2 2 2 4 2 2 2 5" xfId="19799"/>
    <cellStyle name="Normal 4 2 2 2 4 2 2 3" xfId="19800"/>
    <cellStyle name="Normal 4 2 2 2 4 2 2 3 2" xfId="19801"/>
    <cellStyle name="Normal 4 2 2 2 4 2 2 3 2 2" xfId="19802"/>
    <cellStyle name="Normal 4 2 2 2 4 2 2 3 2 2 2" xfId="19803"/>
    <cellStyle name="Normal 4 2 2 2 4 2 2 3 2 3" xfId="19804"/>
    <cellStyle name="Normal 4 2 2 2 4 2 2 3 3" xfId="19805"/>
    <cellStyle name="Normal 4 2 2 2 4 2 2 3 3 2" xfId="19806"/>
    <cellStyle name="Normal 4 2 2 2 4 2 2 3 4" xfId="19807"/>
    <cellStyle name="Normal 4 2 2 2 4 2 2 4" xfId="19808"/>
    <cellStyle name="Normal 4 2 2 2 4 2 2 4 2" xfId="19809"/>
    <cellStyle name="Normal 4 2 2 2 4 2 2 4 2 2" xfId="19810"/>
    <cellStyle name="Normal 4 2 2 2 4 2 2 4 3" xfId="19811"/>
    <cellStyle name="Normal 4 2 2 2 4 2 2 5" xfId="19812"/>
    <cellStyle name="Normal 4 2 2 2 4 2 2 5 2" xfId="19813"/>
    <cellStyle name="Normal 4 2 2 2 4 2 2 6" xfId="19814"/>
    <cellStyle name="Normal 4 2 2 2 4 2 3" xfId="19815"/>
    <cellStyle name="Normal 4 2 2 2 4 2 3 2" xfId="19816"/>
    <cellStyle name="Normal 4 2 2 2 4 2 3 2 2" xfId="19817"/>
    <cellStyle name="Normal 4 2 2 2 4 2 3 2 2 2" xfId="19818"/>
    <cellStyle name="Normal 4 2 2 2 4 2 3 2 2 2 2" xfId="19819"/>
    <cellStyle name="Normal 4 2 2 2 4 2 3 2 2 3" xfId="19820"/>
    <cellStyle name="Normal 4 2 2 2 4 2 3 2 3" xfId="19821"/>
    <cellStyle name="Normal 4 2 2 2 4 2 3 2 3 2" xfId="19822"/>
    <cellStyle name="Normal 4 2 2 2 4 2 3 2 4" xfId="19823"/>
    <cellStyle name="Normal 4 2 2 2 4 2 3 3" xfId="19824"/>
    <cellStyle name="Normal 4 2 2 2 4 2 3 3 2" xfId="19825"/>
    <cellStyle name="Normal 4 2 2 2 4 2 3 3 2 2" xfId="19826"/>
    <cellStyle name="Normal 4 2 2 2 4 2 3 3 3" xfId="19827"/>
    <cellStyle name="Normal 4 2 2 2 4 2 3 4" xfId="19828"/>
    <cellStyle name="Normal 4 2 2 2 4 2 3 4 2" xfId="19829"/>
    <cellStyle name="Normal 4 2 2 2 4 2 3 5" xfId="19830"/>
    <cellStyle name="Normal 4 2 2 2 4 2 4" xfId="19831"/>
    <cellStyle name="Normal 4 2 2 2 4 2 4 2" xfId="19832"/>
    <cellStyle name="Normal 4 2 2 2 4 2 4 2 2" xfId="19833"/>
    <cellStyle name="Normal 4 2 2 2 4 2 4 2 2 2" xfId="19834"/>
    <cellStyle name="Normal 4 2 2 2 4 2 4 2 3" xfId="19835"/>
    <cellStyle name="Normal 4 2 2 2 4 2 4 3" xfId="19836"/>
    <cellStyle name="Normal 4 2 2 2 4 2 4 3 2" xfId="19837"/>
    <cellStyle name="Normal 4 2 2 2 4 2 4 4" xfId="19838"/>
    <cellStyle name="Normal 4 2 2 2 4 2 5" xfId="19839"/>
    <cellStyle name="Normal 4 2 2 2 4 2 5 2" xfId="19840"/>
    <cellStyle name="Normal 4 2 2 2 4 2 5 2 2" xfId="19841"/>
    <cellStyle name="Normal 4 2 2 2 4 2 5 3" xfId="19842"/>
    <cellStyle name="Normal 4 2 2 2 4 2 6" xfId="19843"/>
    <cellStyle name="Normal 4 2 2 2 4 2 6 2" xfId="19844"/>
    <cellStyle name="Normal 4 2 2 2 4 2 7" xfId="19845"/>
    <cellStyle name="Normal 4 2 2 2 4 3" xfId="19846"/>
    <cellStyle name="Normal 4 2 2 2 4 3 2" xfId="19847"/>
    <cellStyle name="Normal 4 2 2 2 4 3 2 2" xfId="19848"/>
    <cellStyle name="Normal 4 2 2 2 4 3 2 2 2" xfId="19849"/>
    <cellStyle name="Normal 4 2 2 2 4 3 2 2 2 2" xfId="19850"/>
    <cellStyle name="Normal 4 2 2 2 4 3 2 2 2 2 2" xfId="19851"/>
    <cellStyle name="Normal 4 2 2 2 4 3 2 2 2 3" xfId="19852"/>
    <cellStyle name="Normal 4 2 2 2 4 3 2 2 3" xfId="19853"/>
    <cellStyle name="Normal 4 2 2 2 4 3 2 2 3 2" xfId="19854"/>
    <cellStyle name="Normal 4 2 2 2 4 3 2 2 4" xfId="19855"/>
    <cellStyle name="Normal 4 2 2 2 4 3 2 3" xfId="19856"/>
    <cellStyle name="Normal 4 2 2 2 4 3 2 3 2" xfId="19857"/>
    <cellStyle name="Normal 4 2 2 2 4 3 2 3 2 2" xfId="19858"/>
    <cellStyle name="Normal 4 2 2 2 4 3 2 3 3" xfId="19859"/>
    <cellStyle name="Normal 4 2 2 2 4 3 2 4" xfId="19860"/>
    <cellStyle name="Normal 4 2 2 2 4 3 2 4 2" xfId="19861"/>
    <cellStyle name="Normal 4 2 2 2 4 3 2 5" xfId="19862"/>
    <cellStyle name="Normal 4 2 2 2 4 3 3" xfId="19863"/>
    <cellStyle name="Normal 4 2 2 2 4 3 3 2" xfId="19864"/>
    <cellStyle name="Normal 4 2 2 2 4 3 3 2 2" xfId="19865"/>
    <cellStyle name="Normal 4 2 2 2 4 3 3 2 2 2" xfId="19866"/>
    <cellStyle name="Normal 4 2 2 2 4 3 3 2 3" xfId="19867"/>
    <cellStyle name="Normal 4 2 2 2 4 3 3 3" xfId="19868"/>
    <cellStyle name="Normal 4 2 2 2 4 3 3 3 2" xfId="19869"/>
    <cellStyle name="Normal 4 2 2 2 4 3 3 4" xfId="19870"/>
    <cellStyle name="Normal 4 2 2 2 4 3 4" xfId="19871"/>
    <cellStyle name="Normal 4 2 2 2 4 3 4 2" xfId="19872"/>
    <cellStyle name="Normal 4 2 2 2 4 3 4 2 2" xfId="19873"/>
    <cellStyle name="Normal 4 2 2 2 4 3 4 3" xfId="19874"/>
    <cellStyle name="Normal 4 2 2 2 4 3 5" xfId="19875"/>
    <cellStyle name="Normal 4 2 2 2 4 3 5 2" xfId="19876"/>
    <cellStyle name="Normal 4 2 2 2 4 3 6" xfId="19877"/>
    <cellStyle name="Normal 4 2 2 2 4 4" xfId="19878"/>
    <cellStyle name="Normal 4 2 2 2 4 4 2" xfId="19879"/>
    <cellStyle name="Normal 4 2 2 2 4 4 2 2" xfId="19880"/>
    <cellStyle name="Normal 4 2 2 2 4 4 2 2 2" xfId="19881"/>
    <cellStyle name="Normal 4 2 2 2 4 4 2 2 2 2" xfId="19882"/>
    <cellStyle name="Normal 4 2 2 2 4 4 2 2 3" xfId="19883"/>
    <cellStyle name="Normal 4 2 2 2 4 4 2 3" xfId="19884"/>
    <cellStyle name="Normal 4 2 2 2 4 4 2 3 2" xfId="19885"/>
    <cellStyle name="Normal 4 2 2 2 4 4 2 4" xfId="19886"/>
    <cellStyle name="Normal 4 2 2 2 4 4 3" xfId="19887"/>
    <cellStyle name="Normal 4 2 2 2 4 4 3 2" xfId="19888"/>
    <cellStyle name="Normal 4 2 2 2 4 4 3 2 2" xfId="19889"/>
    <cellStyle name="Normal 4 2 2 2 4 4 3 3" xfId="19890"/>
    <cellStyle name="Normal 4 2 2 2 4 4 4" xfId="19891"/>
    <cellStyle name="Normal 4 2 2 2 4 4 4 2" xfId="19892"/>
    <cellStyle name="Normal 4 2 2 2 4 4 5" xfId="19893"/>
    <cellStyle name="Normal 4 2 2 2 4 5" xfId="19894"/>
    <cellStyle name="Normal 4 2 2 2 4 5 2" xfId="19895"/>
    <cellStyle name="Normal 4 2 2 2 4 5 2 2" xfId="19896"/>
    <cellStyle name="Normal 4 2 2 2 4 5 2 2 2" xfId="19897"/>
    <cellStyle name="Normal 4 2 2 2 4 5 2 3" xfId="19898"/>
    <cellStyle name="Normal 4 2 2 2 4 5 3" xfId="19899"/>
    <cellStyle name="Normal 4 2 2 2 4 5 3 2" xfId="19900"/>
    <cellStyle name="Normal 4 2 2 2 4 5 4" xfId="19901"/>
    <cellStyle name="Normal 4 2 2 2 4 6" xfId="19902"/>
    <cellStyle name="Normal 4 2 2 2 4 6 2" xfId="19903"/>
    <cellStyle name="Normal 4 2 2 2 4 6 2 2" xfId="19904"/>
    <cellStyle name="Normal 4 2 2 2 4 6 3" xfId="19905"/>
    <cellStyle name="Normal 4 2 2 2 4 7" xfId="19906"/>
    <cellStyle name="Normal 4 2 2 2 4 7 2" xfId="19907"/>
    <cellStyle name="Normal 4 2 2 2 4 8" xfId="19908"/>
    <cellStyle name="Normal 4 2 2 2 5" xfId="19909"/>
    <cellStyle name="Normal 4 2 2 2 5 2" xfId="19910"/>
    <cellStyle name="Normal 4 2 2 2 5 2 2" xfId="19911"/>
    <cellStyle name="Normal 4 2 2 2 5 2 2 2" xfId="19912"/>
    <cellStyle name="Normal 4 2 2 2 5 2 2 2 2" xfId="19913"/>
    <cellStyle name="Normal 4 2 2 2 5 2 2 2 2 2" xfId="19914"/>
    <cellStyle name="Normal 4 2 2 2 5 2 2 2 2 2 2" xfId="19915"/>
    <cellStyle name="Normal 4 2 2 2 5 2 2 2 2 3" xfId="19916"/>
    <cellStyle name="Normal 4 2 2 2 5 2 2 2 3" xfId="19917"/>
    <cellStyle name="Normal 4 2 2 2 5 2 2 2 3 2" xfId="19918"/>
    <cellStyle name="Normal 4 2 2 2 5 2 2 2 4" xfId="19919"/>
    <cellStyle name="Normal 4 2 2 2 5 2 2 3" xfId="19920"/>
    <cellStyle name="Normal 4 2 2 2 5 2 2 3 2" xfId="19921"/>
    <cellStyle name="Normal 4 2 2 2 5 2 2 3 2 2" xfId="19922"/>
    <cellStyle name="Normal 4 2 2 2 5 2 2 3 3" xfId="19923"/>
    <cellStyle name="Normal 4 2 2 2 5 2 2 4" xfId="19924"/>
    <cellStyle name="Normal 4 2 2 2 5 2 2 4 2" xfId="19925"/>
    <cellStyle name="Normal 4 2 2 2 5 2 2 5" xfId="19926"/>
    <cellStyle name="Normal 4 2 2 2 5 2 3" xfId="19927"/>
    <cellStyle name="Normal 4 2 2 2 5 2 3 2" xfId="19928"/>
    <cellStyle name="Normal 4 2 2 2 5 2 3 2 2" xfId="19929"/>
    <cellStyle name="Normal 4 2 2 2 5 2 3 2 2 2" xfId="19930"/>
    <cellStyle name="Normal 4 2 2 2 5 2 3 2 3" xfId="19931"/>
    <cellStyle name="Normal 4 2 2 2 5 2 3 3" xfId="19932"/>
    <cellStyle name="Normal 4 2 2 2 5 2 3 3 2" xfId="19933"/>
    <cellStyle name="Normal 4 2 2 2 5 2 3 4" xfId="19934"/>
    <cellStyle name="Normal 4 2 2 2 5 2 4" xfId="19935"/>
    <cellStyle name="Normal 4 2 2 2 5 2 4 2" xfId="19936"/>
    <cellStyle name="Normal 4 2 2 2 5 2 4 2 2" xfId="19937"/>
    <cellStyle name="Normal 4 2 2 2 5 2 4 3" xfId="19938"/>
    <cellStyle name="Normal 4 2 2 2 5 2 5" xfId="19939"/>
    <cellStyle name="Normal 4 2 2 2 5 2 5 2" xfId="19940"/>
    <cellStyle name="Normal 4 2 2 2 5 2 6" xfId="19941"/>
    <cellStyle name="Normal 4 2 2 2 5 3" xfId="19942"/>
    <cellStyle name="Normal 4 2 2 2 5 3 2" xfId="19943"/>
    <cellStyle name="Normal 4 2 2 2 5 3 2 2" xfId="19944"/>
    <cellStyle name="Normal 4 2 2 2 5 3 2 2 2" xfId="19945"/>
    <cellStyle name="Normal 4 2 2 2 5 3 2 2 2 2" xfId="19946"/>
    <cellStyle name="Normal 4 2 2 2 5 3 2 2 3" xfId="19947"/>
    <cellStyle name="Normal 4 2 2 2 5 3 2 3" xfId="19948"/>
    <cellStyle name="Normal 4 2 2 2 5 3 2 3 2" xfId="19949"/>
    <cellStyle name="Normal 4 2 2 2 5 3 2 4" xfId="19950"/>
    <cellStyle name="Normal 4 2 2 2 5 3 3" xfId="19951"/>
    <cellStyle name="Normal 4 2 2 2 5 3 3 2" xfId="19952"/>
    <cellStyle name="Normal 4 2 2 2 5 3 3 2 2" xfId="19953"/>
    <cellStyle name="Normal 4 2 2 2 5 3 3 3" xfId="19954"/>
    <cellStyle name="Normal 4 2 2 2 5 3 4" xfId="19955"/>
    <cellStyle name="Normal 4 2 2 2 5 3 4 2" xfId="19956"/>
    <cellStyle name="Normal 4 2 2 2 5 3 5" xfId="19957"/>
    <cellStyle name="Normal 4 2 2 2 5 4" xfId="19958"/>
    <cellStyle name="Normal 4 2 2 2 5 4 2" xfId="19959"/>
    <cellStyle name="Normal 4 2 2 2 5 4 2 2" xfId="19960"/>
    <cellStyle name="Normal 4 2 2 2 5 4 2 2 2" xfId="19961"/>
    <cellStyle name="Normal 4 2 2 2 5 4 2 3" xfId="19962"/>
    <cellStyle name="Normal 4 2 2 2 5 4 3" xfId="19963"/>
    <cellStyle name="Normal 4 2 2 2 5 4 3 2" xfId="19964"/>
    <cellStyle name="Normal 4 2 2 2 5 4 4" xfId="19965"/>
    <cellStyle name="Normal 4 2 2 2 5 5" xfId="19966"/>
    <cellStyle name="Normal 4 2 2 2 5 5 2" xfId="19967"/>
    <cellStyle name="Normal 4 2 2 2 5 5 2 2" xfId="19968"/>
    <cellStyle name="Normal 4 2 2 2 5 5 3" xfId="19969"/>
    <cellStyle name="Normal 4 2 2 2 5 6" xfId="19970"/>
    <cellStyle name="Normal 4 2 2 2 5 6 2" xfId="19971"/>
    <cellStyle name="Normal 4 2 2 2 5 7" xfId="19972"/>
    <cellStyle name="Normal 4 2 2 2 6" xfId="19973"/>
    <cellStyle name="Normal 4 2 2 2 6 2" xfId="19974"/>
    <cellStyle name="Normal 4 2 2 2 6 2 2" xfId="19975"/>
    <cellStyle name="Normal 4 2 2 2 6 2 2 2" xfId="19976"/>
    <cellStyle name="Normal 4 2 2 2 6 2 2 2 2" xfId="19977"/>
    <cellStyle name="Normal 4 2 2 2 6 2 2 2 2 2" xfId="19978"/>
    <cellStyle name="Normal 4 2 2 2 6 2 2 2 3" xfId="19979"/>
    <cellStyle name="Normal 4 2 2 2 6 2 2 3" xfId="19980"/>
    <cellStyle name="Normal 4 2 2 2 6 2 2 3 2" xfId="19981"/>
    <cellStyle name="Normal 4 2 2 2 6 2 2 4" xfId="19982"/>
    <cellStyle name="Normal 4 2 2 2 6 2 3" xfId="19983"/>
    <cellStyle name="Normal 4 2 2 2 6 2 3 2" xfId="19984"/>
    <cellStyle name="Normal 4 2 2 2 6 2 3 2 2" xfId="19985"/>
    <cellStyle name="Normal 4 2 2 2 6 2 3 3" xfId="19986"/>
    <cellStyle name="Normal 4 2 2 2 6 2 4" xfId="19987"/>
    <cellStyle name="Normal 4 2 2 2 6 2 4 2" xfId="19988"/>
    <cellStyle name="Normal 4 2 2 2 6 2 5" xfId="19989"/>
    <cellStyle name="Normal 4 2 2 2 6 3" xfId="19990"/>
    <cellStyle name="Normal 4 2 2 2 6 3 2" xfId="19991"/>
    <cellStyle name="Normal 4 2 2 2 6 3 2 2" xfId="19992"/>
    <cellStyle name="Normal 4 2 2 2 6 3 2 2 2" xfId="19993"/>
    <cellStyle name="Normal 4 2 2 2 6 3 2 3" xfId="19994"/>
    <cellStyle name="Normal 4 2 2 2 6 3 3" xfId="19995"/>
    <cellStyle name="Normal 4 2 2 2 6 3 3 2" xfId="19996"/>
    <cellStyle name="Normal 4 2 2 2 6 3 4" xfId="19997"/>
    <cellStyle name="Normal 4 2 2 2 6 4" xfId="19998"/>
    <cellStyle name="Normal 4 2 2 2 6 4 2" xfId="19999"/>
    <cellStyle name="Normal 4 2 2 2 6 4 2 2" xfId="20000"/>
    <cellStyle name="Normal 4 2 2 2 6 4 3" xfId="20001"/>
    <cellStyle name="Normal 4 2 2 2 6 5" xfId="20002"/>
    <cellStyle name="Normal 4 2 2 2 6 5 2" xfId="20003"/>
    <cellStyle name="Normal 4 2 2 2 6 6" xfId="20004"/>
    <cellStyle name="Normal 4 2 2 2 7" xfId="20005"/>
    <cellStyle name="Normal 4 2 2 2 7 2" xfId="20006"/>
    <cellStyle name="Normal 4 2 2 2 7 2 2" xfId="20007"/>
    <cellStyle name="Normal 4 2 2 2 7 2 2 2" xfId="20008"/>
    <cellStyle name="Normal 4 2 2 2 7 2 2 2 2" xfId="20009"/>
    <cellStyle name="Normal 4 2 2 2 7 2 2 3" xfId="20010"/>
    <cellStyle name="Normal 4 2 2 2 7 2 3" xfId="20011"/>
    <cellStyle name="Normal 4 2 2 2 7 2 3 2" xfId="20012"/>
    <cellStyle name="Normal 4 2 2 2 7 2 4" xfId="20013"/>
    <cellStyle name="Normal 4 2 2 2 7 3" xfId="20014"/>
    <cellStyle name="Normal 4 2 2 2 7 3 2" xfId="20015"/>
    <cellStyle name="Normal 4 2 2 2 7 3 2 2" xfId="20016"/>
    <cellStyle name="Normal 4 2 2 2 7 3 3" xfId="20017"/>
    <cellStyle name="Normal 4 2 2 2 7 4" xfId="20018"/>
    <cellStyle name="Normal 4 2 2 2 7 4 2" xfId="20019"/>
    <cellStyle name="Normal 4 2 2 2 7 5" xfId="20020"/>
    <cellStyle name="Normal 4 2 2 2 8" xfId="20021"/>
    <cellStyle name="Normal 4 2 2 2 8 2" xfId="20022"/>
    <cellStyle name="Normal 4 2 2 2 8 2 2" xfId="20023"/>
    <cellStyle name="Normal 4 2 2 2 8 2 2 2" xfId="20024"/>
    <cellStyle name="Normal 4 2 2 2 8 2 3" xfId="20025"/>
    <cellStyle name="Normal 4 2 2 2 8 3" xfId="20026"/>
    <cellStyle name="Normal 4 2 2 2 8 3 2" xfId="20027"/>
    <cellStyle name="Normal 4 2 2 2 8 4" xfId="20028"/>
    <cellStyle name="Normal 4 2 2 2 9" xfId="20029"/>
    <cellStyle name="Normal 4 2 2 2 9 2" xfId="20030"/>
    <cellStyle name="Normal 4 2 2 2 9 2 2" xfId="20031"/>
    <cellStyle name="Normal 4 2 2 2 9 3" xfId="20032"/>
    <cellStyle name="Normal 4 2 2 3" xfId="20033"/>
    <cellStyle name="Normal 4 2 2 3 10" xfId="20034"/>
    <cellStyle name="Normal 4 2 2 3 2" xfId="20035"/>
    <cellStyle name="Normal 4 2 2 3 2 2" xfId="20036"/>
    <cellStyle name="Normal 4 2 2 3 2 2 2" xfId="20037"/>
    <cellStyle name="Normal 4 2 2 3 2 2 2 2" xfId="20038"/>
    <cellStyle name="Normal 4 2 2 3 2 2 2 2 2" xfId="20039"/>
    <cellStyle name="Normal 4 2 2 3 2 2 2 2 2 2" xfId="20040"/>
    <cellStyle name="Normal 4 2 2 3 2 2 2 2 2 2 2" xfId="20041"/>
    <cellStyle name="Normal 4 2 2 3 2 2 2 2 2 2 2 2" xfId="20042"/>
    <cellStyle name="Normal 4 2 2 3 2 2 2 2 2 2 2 2 2" xfId="20043"/>
    <cellStyle name="Normal 4 2 2 3 2 2 2 2 2 2 2 3" xfId="20044"/>
    <cellStyle name="Normal 4 2 2 3 2 2 2 2 2 2 3" xfId="20045"/>
    <cellStyle name="Normal 4 2 2 3 2 2 2 2 2 2 3 2" xfId="20046"/>
    <cellStyle name="Normal 4 2 2 3 2 2 2 2 2 2 4" xfId="20047"/>
    <cellStyle name="Normal 4 2 2 3 2 2 2 2 2 3" xfId="20048"/>
    <cellStyle name="Normal 4 2 2 3 2 2 2 2 2 3 2" xfId="20049"/>
    <cellStyle name="Normal 4 2 2 3 2 2 2 2 2 3 2 2" xfId="20050"/>
    <cellStyle name="Normal 4 2 2 3 2 2 2 2 2 3 3" xfId="20051"/>
    <cellStyle name="Normal 4 2 2 3 2 2 2 2 2 4" xfId="20052"/>
    <cellStyle name="Normal 4 2 2 3 2 2 2 2 2 4 2" xfId="20053"/>
    <cellStyle name="Normal 4 2 2 3 2 2 2 2 2 5" xfId="20054"/>
    <cellStyle name="Normal 4 2 2 3 2 2 2 2 3" xfId="20055"/>
    <cellStyle name="Normal 4 2 2 3 2 2 2 2 3 2" xfId="20056"/>
    <cellStyle name="Normal 4 2 2 3 2 2 2 2 3 2 2" xfId="20057"/>
    <cellStyle name="Normal 4 2 2 3 2 2 2 2 3 2 2 2" xfId="20058"/>
    <cellStyle name="Normal 4 2 2 3 2 2 2 2 3 2 3" xfId="20059"/>
    <cellStyle name="Normal 4 2 2 3 2 2 2 2 3 3" xfId="20060"/>
    <cellStyle name="Normal 4 2 2 3 2 2 2 2 3 3 2" xfId="20061"/>
    <cellStyle name="Normal 4 2 2 3 2 2 2 2 3 4" xfId="20062"/>
    <cellStyle name="Normal 4 2 2 3 2 2 2 2 4" xfId="20063"/>
    <cellStyle name="Normal 4 2 2 3 2 2 2 2 4 2" xfId="20064"/>
    <cellStyle name="Normal 4 2 2 3 2 2 2 2 4 2 2" xfId="20065"/>
    <cellStyle name="Normal 4 2 2 3 2 2 2 2 4 3" xfId="20066"/>
    <cellStyle name="Normal 4 2 2 3 2 2 2 2 5" xfId="20067"/>
    <cellStyle name="Normal 4 2 2 3 2 2 2 2 5 2" xfId="20068"/>
    <cellStyle name="Normal 4 2 2 3 2 2 2 2 6" xfId="20069"/>
    <cellStyle name="Normal 4 2 2 3 2 2 2 3" xfId="20070"/>
    <cellStyle name="Normal 4 2 2 3 2 2 2 3 2" xfId="20071"/>
    <cellStyle name="Normal 4 2 2 3 2 2 2 3 2 2" xfId="20072"/>
    <cellStyle name="Normal 4 2 2 3 2 2 2 3 2 2 2" xfId="20073"/>
    <cellStyle name="Normal 4 2 2 3 2 2 2 3 2 2 2 2" xfId="20074"/>
    <cellStyle name="Normal 4 2 2 3 2 2 2 3 2 2 3" xfId="20075"/>
    <cellStyle name="Normal 4 2 2 3 2 2 2 3 2 3" xfId="20076"/>
    <cellStyle name="Normal 4 2 2 3 2 2 2 3 2 3 2" xfId="20077"/>
    <cellStyle name="Normal 4 2 2 3 2 2 2 3 2 4" xfId="20078"/>
    <cellStyle name="Normal 4 2 2 3 2 2 2 3 3" xfId="20079"/>
    <cellStyle name="Normal 4 2 2 3 2 2 2 3 3 2" xfId="20080"/>
    <cellStyle name="Normal 4 2 2 3 2 2 2 3 3 2 2" xfId="20081"/>
    <cellStyle name="Normal 4 2 2 3 2 2 2 3 3 3" xfId="20082"/>
    <cellStyle name="Normal 4 2 2 3 2 2 2 3 4" xfId="20083"/>
    <cellStyle name="Normal 4 2 2 3 2 2 2 3 4 2" xfId="20084"/>
    <cellStyle name="Normal 4 2 2 3 2 2 2 3 5" xfId="20085"/>
    <cellStyle name="Normal 4 2 2 3 2 2 2 4" xfId="20086"/>
    <cellStyle name="Normal 4 2 2 3 2 2 2 4 2" xfId="20087"/>
    <cellStyle name="Normal 4 2 2 3 2 2 2 4 2 2" xfId="20088"/>
    <cellStyle name="Normal 4 2 2 3 2 2 2 4 2 2 2" xfId="20089"/>
    <cellStyle name="Normal 4 2 2 3 2 2 2 4 2 3" xfId="20090"/>
    <cellStyle name="Normal 4 2 2 3 2 2 2 4 3" xfId="20091"/>
    <cellStyle name="Normal 4 2 2 3 2 2 2 4 3 2" xfId="20092"/>
    <cellStyle name="Normal 4 2 2 3 2 2 2 4 4" xfId="20093"/>
    <cellStyle name="Normal 4 2 2 3 2 2 2 5" xfId="20094"/>
    <cellStyle name="Normal 4 2 2 3 2 2 2 5 2" xfId="20095"/>
    <cellStyle name="Normal 4 2 2 3 2 2 2 5 2 2" xfId="20096"/>
    <cellStyle name="Normal 4 2 2 3 2 2 2 5 3" xfId="20097"/>
    <cellStyle name="Normal 4 2 2 3 2 2 2 6" xfId="20098"/>
    <cellStyle name="Normal 4 2 2 3 2 2 2 6 2" xfId="20099"/>
    <cellStyle name="Normal 4 2 2 3 2 2 2 7" xfId="20100"/>
    <cellStyle name="Normal 4 2 2 3 2 2 3" xfId="20101"/>
    <cellStyle name="Normal 4 2 2 3 2 2 3 2" xfId="20102"/>
    <cellStyle name="Normal 4 2 2 3 2 2 3 2 2" xfId="20103"/>
    <cellStyle name="Normal 4 2 2 3 2 2 3 2 2 2" xfId="20104"/>
    <cellStyle name="Normal 4 2 2 3 2 2 3 2 2 2 2" xfId="20105"/>
    <cellStyle name="Normal 4 2 2 3 2 2 3 2 2 2 2 2" xfId="20106"/>
    <cellStyle name="Normal 4 2 2 3 2 2 3 2 2 2 3" xfId="20107"/>
    <cellStyle name="Normal 4 2 2 3 2 2 3 2 2 3" xfId="20108"/>
    <cellStyle name="Normal 4 2 2 3 2 2 3 2 2 3 2" xfId="20109"/>
    <cellStyle name="Normal 4 2 2 3 2 2 3 2 2 4" xfId="20110"/>
    <cellStyle name="Normal 4 2 2 3 2 2 3 2 3" xfId="20111"/>
    <cellStyle name="Normal 4 2 2 3 2 2 3 2 3 2" xfId="20112"/>
    <cellStyle name="Normal 4 2 2 3 2 2 3 2 3 2 2" xfId="20113"/>
    <cellStyle name="Normal 4 2 2 3 2 2 3 2 3 3" xfId="20114"/>
    <cellStyle name="Normal 4 2 2 3 2 2 3 2 4" xfId="20115"/>
    <cellStyle name="Normal 4 2 2 3 2 2 3 2 4 2" xfId="20116"/>
    <cellStyle name="Normal 4 2 2 3 2 2 3 2 5" xfId="20117"/>
    <cellStyle name="Normal 4 2 2 3 2 2 3 3" xfId="20118"/>
    <cellStyle name="Normal 4 2 2 3 2 2 3 3 2" xfId="20119"/>
    <cellStyle name="Normal 4 2 2 3 2 2 3 3 2 2" xfId="20120"/>
    <cellStyle name="Normal 4 2 2 3 2 2 3 3 2 2 2" xfId="20121"/>
    <cellStyle name="Normal 4 2 2 3 2 2 3 3 2 3" xfId="20122"/>
    <cellStyle name="Normal 4 2 2 3 2 2 3 3 3" xfId="20123"/>
    <cellStyle name="Normal 4 2 2 3 2 2 3 3 3 2" xfId="20124"/>
    <cellStyle name="Normal 4 2 2 3 2 2 3 3 4" xfId="20125"/>
    <cellStyle name="Normal 4 2 2 3 2 2 3 4" xfId="20126"/>
    <cellStyle name="Normal 4 2 2 3 2 2 3 4 2" xfId="20127"/>
    <cellStyle name="Normal 4 2 2 3 2 2 3 4 2 2" xfId="20128"/>
    <cellStyle name="Normal 4 2 2 3 2 2 3 4 3" xfId="20129"/>
    <cellStyle name="Normal 4 2 2 3 2 2 3 5" xfId="20130"/>
    <cellStyle name="Normal 4 2 2 3 2 2 3 5 2" xfId="20131"/>
    <cellStyle name="Normal 4 2 2 3 2 2 3 6" xfId="20132"/>
    <cellStyle name="Normal 4 2 2 3 2 2 4" xfId="20133"/>
    <cellStyle name="Normal 4 2 2 3 2 2 4 2" xfId="20134"/>
    <cellStyle name="Normal 4 2 2 3 2 2 4 2 2" xfId="20135"/>
    <cellStyle name="Normal 4 2 2 3 2 2 4 2 2 2" xfId="20136"/>
    <cellStyle name="Normal 4 2 2 3 2 2 4 2 2 2 2" xfId="20137"/>
    <cellStyle name="Normal 4 2 2 3 2 2 4 2 2 3" xfId="20138"/>
    <cellStyle name="Normal 4 2 2 3 2 2 4 2 3" xfId="20139"/>
    <cellStyle name="Normal 4 2 2 3 2 2 4 2 3 2" xfId="20140"/>
    <cellStyle name="Normal 4 2 2 3 2 2 4 2 4" xfId="20141"/>
    <cellStyle name="Normal 4 2 2 3 2 2 4 3" xfId="20142"/>
    <cellStyle name="Normal 4 2 2 3 2 2 4 3 2" xfId="20143"/>
    <cellStyle name="Normal 4 2 2 3 2 2 4 3 2 2" xfId="20144"/>
    <cellStyle name="Normal 4 2 2 3 2 2 4 3 3" xfId="20145"/>
    <cellStyle name="Normal 4 2 2 3 2 2 4 4" xfId="20146"/>
    <cellStyle name="Normal 4 2 2 3 2 2 4 4 2" xfId="20147"/>
    <cellStyle name="Normal 4 2 2 3 2 2 4 5" xfId="20148"/>
    <cellStyle name="Normal 4 2 2 3 2 2 5" xfId="20149"/>
    <cellStyle name="Normal 4 2 2 3 2 2 5 2" xfId="20150"/>
    <cellStyle name="Normal 4 2 2 3 2 2 5 2 2" xfId="20151"/>
    <cellStyle name="Normal 4 2 2 3 2 2 5 2 2 2" xfId="20152"/>
    <cellStyle name="Normal 4 2 2 3 2 2 5 2 3" xfId="20153"/>
    <cellStyle name="Normal 4 2 2 3 2 2 5 3" xfId="20154"/>
    <cellStyle name="Normal 4 2 2 3 2 2 5 3 2" xfId="20155"/>
    <cellStyle name="Normal 4 2 2 3 2 2 5 4" xfId="20156"/>
    <cellStyle name="Normal 4 2 2 3 2 2 6" xfId="20157"/>
    <cellStyle name="Normal 4 2 2 3 2 2 6 2" xfId="20158"/>
    <cellStyle name="Normal 4 2 2 3 2 2 6 2 2" xfId="20159"/>
    <cellStyle name="Normal 4 2 2 3 2 2 6 3" xfId="20160"/>
    <cellStyle name="Normal 4 2 2 3 2 2 7" xfId="20161"/>
    <cellStyle name="Normal 4 2 2 3 2 2 7 2" xfId="20162"/>
    <cellStyle name="Normal 4 2 2 3 2 2 8" xfId="20163"/>
    <cellStyle name="Normal 4 2 2 3 2 3" xfId="20164"/>
    <cellStyle name="Normal 4 2 2 3 2 3 2" xfId="20165"/>
    <cellStyle name="Normal 4 2 2 3 2 3 2 2" xfId="20166"/>
    <cellStyle name="Normal 4 2 2 3 2 3 2 2 2" xfId="20167"/>
    <cellStyle name="Normal 4 2 2 3 2 3 2 2 2 2" xfId="20168"/>
    <cellStyle name="Normal 4 2 2 3 2 3 2 2 2 2 2" xfId="20169"/>
    <cellStyle name="Normal 4 2 2 3 2 3 2 2 2 2 2 2" xfId="20170"/>
    <cellStyle name="Normal 4 2 2 3 2 3 2 2 2 2 3" xfId="20171"/>
    <cellStyle name="Normal 4 2 2 3 2 3 2 2 2 3" xfId="20172"/>
    <cellStyle name="Normal 4 2 2 3 2 3 2 2 2 3 2" xfId="20173"/>
    <cellStyle name="Normal 4 2 2 3 2 3 2 2 2 4" xfId="20174"/>
    <cellStyle name="Normal 4 2 2 3 2 3 2 2 3" xfId="20175"/>
    <cellStyle name="Normal 4 2 2 3 2 3 2 2 3 2" xfId="20176"/>
    <cellStyle name="Normal 4 2 2 3 2 3 2 2 3 2 2" xfId="20177"/>
    <cellStyle name="Normal 4 2 2 3 2 3 2 2 3 3" xfId="20178"/>
    <cellStyle name="Normal 4 2 2 3 2 3 2 2 4" xfId="20179"/>
    <cellStyle name="Normal 4 2 2 3 2 3 2 2 4 2" xfId="20180"/>
    <cellStyle name="Normal 4 2 2 3 2 3 2 2 5" xfId="20181"/>
    <cellStyle name="Normal 4 2 2 3 2 3 2 3" xfId="20182"/>
    <cellStyle name="Normal 4 2 2 3 2 3 2 3 2" xfId="20183"/>
    <cellStyle name="Normal 4 2 2 3 2 3 2 3 2 2" xfId="20184"/>
    <cellStyle name="Normal 4 2 2 3 2 3 2 3 2 2 2" xfId="20185"/>
    <cellStyle name="Normal 4 2 2 3 2 3 2 3 2 3" xfId="20186"/>
    <cellStyle name="Normal 4 2 2 3 2 3 2 3 3" xfId="20187"/>
    <cellStyle name="Normal 4 2 2 3 2 3 2 3 3 2" xfId="20188"/>
    <cellStyle name="Normal 4 2 2 3 2 3 2 3 4" xfId="20189"/>
    <cellStyle name="Normal 4 2 2 3 2 3 2 4" xfId="20190"/>
    <cellStyle name="Normal 4 2 2 3 2 3 2 4 2" xfId="20191"/>
    <cellStyle name="Normal 4 2 2 3 2 3 2 4 2 2" xfId="20192"/>
    <cellStyle name="Normal 4 2 2 3 2 3 2 4 3" xfId="20193"/>
    <cellStyle name="Normal 4 2 2 3 2 3 2 5" xfId="20194"/>
    <cellStyle name="Normal 4 2 2 3 2 3 2 5 2" xfId="20195"/>
    <cellStyle name="Normal 4 2 2 3 2 3 2 6" xfId="20196"/>
    <cellStyle name="Normal 4 2 2 3 2 3 3" xfId="20197"/>
    <cellStyle name="Normal 4 2 2 3 2 3 3 2" xfId="20198"/>
    <cellStyle name="Normal 4 2 2 3 2 3 3 2 2" xfId="20199"/>
    <cellStyle name="Normal 4 2 2 3 2 3 3 2 2 2" xfId="20200"/>
    <cellStyle name="Normal 4 2 2 3 2 3 3 2 2 2 2" xfId="20201"/>
    <cellStyle name="Normal 4 2 2 3 2 3 3 2 2 3" xfId="20202"/>
    <cellStyle name="Normal 4 2 2 3 2 3 3 2 3" xfId="20203"/>
    <cellStyle name="Normal 4 2 2 3 2 3 3 2 3 2" xfId="20204"/>
    <cellStyle name="Normal 4 2 2 3 2 3 3 2 4" xfId="20205"/>
    <cellStyle name="Normal 4 2 2 3 2 3 3 3" xfId="20206"/>
    <cellStyle name="Normal 4 2 2 3 2 3 3 3 2" xfId="20207"/>
    <cellStyle name="Normal 4 2 2 3 2 3 3 3 2 2" xfId="20208"/>
    <cellStyle name="Normal 4 2 2 3 2 3 3 3 3" xfId="20209"/>
    <cellStyle name="Normal 4 2 2 3 2 3 3 4" xfId="20210"/>
    <cellStyle name="Normal 4 2 2 3 2 3 3 4 2" xfId="20211"/>
    <cellStyle name="Normal 4 2 2 3 2 3 3 5" xfId="20212"/>
    <cellStyle name="Normal 4 2 2 3 2 3 4" xfId="20213"/>
    <cellStyle name="Normal 4 2 2 3 2 3 4 2" xfId="20214"/>
    <cellStyle name="Normal 4 2 2 3 2 3 4 2 2" xfId="20215"/>
    <cellStyle name="Normal 4 2 2 3 2 3 4 2 2 2" xfId="20216"/>
    <cellStyle name="Normal 4 2 2 3 2 3 4 2 3" xfId="20217"/>
    <cellStyle name="Normal 4 2 2 3 2 3 4 3" xfId="20218"/>
    <cellStyle name="Normal 4 2 2 3 2 3 4 3 2" xfId="20219"/>
    <cellStyle name="Normal 4 2 2 3 2 3 4 4" xfId="20220"/>
    <cellStyle name="Normal 4 2 2 3 2 3 5" xfId="20221"/>
    <cellStyle name="Normal 4 2 2 3 2 3 5 2" xfId="20222"/>
    <cellStyle name="Normal 4 2 2 3 2 3 5 2 2" xfId="20223"/>
    <cellStyle name="Normal 4 2 2 3 2 3 5 3" xfId="20224"/>
    <cellStyle name="Normal 4 2 2 3 2 3 6" xfId="20225"/>
    <cellStyle name="Normal 4 2 2 3 2 3 6 2" xfId="20226"/>
    <cellStyle name="Normal 4 2 2 3 2 3 7" xfId="20227"/>
    <cellStyle name="Normal 4 2 2 3 2 4" xfId="20228"/>
    <cellStyle name="Normal 4 2 2 3 2 4 2" xfId="20229"/>
    <cellStyle name="Normal 4 2 2 3 2 4 2 2" xfId="20230"/>
    <cellStyle name="Normal 4 2 2 3 2 4 2 2 2" xfId="20231"/>
    <cellStyle name="Normal 4 2 2 3 2 4 2 2 2 2" xfId="20232"/>
    <cellStyle name="Normal 4 2 2 3 2 4 2 2 2 2 2" xfId="20233"/>
    <cellStyle name="Normal 4 2 2 3 2 4 2 2 2 3" xfId="20234"/>
    <cellStyle name="Normal 4 2 2 3 2 4 2 2 3" xfId="20235"/>
    <cellStyle name="Normal 4 2 2 3 2 4 2 2 3 2" xfId="20236"/>
    <cellStyle name="Normal 4 2 2 3 2 4 2 2 4" xfId="20237"/>
    <cellStyle name="Normal 4 2 2 3 2 4 2 3" xfId="20238"/>
    <cellStyle name="Normal 4 2 2 3 2 4 2 3 2" xfId="20239"/>
    <cellStyle name="Normal 4 2 2 3 2 4 2 3 2 2" xfId="20240"/>
    <cellStyle name="Normal 4 2 2 3 2 4 2 3 3" xfId="20241"/>
    <cellStyle name="Normal 4 2 2 3 2 4 2 4" xfId="20242"/>
    <cellStyle name="Normal 4 2 2 3 2 4 2 4 2" xfId="20243"/>
    <cellStyle name="Normal 4 2 2 3 2 4 2 5" xfId="20244"/>
    <cellStyle name="Normal 4 2 2 3 2 4 3" xfId="20245"/>
    <cellStyle name="Normal 4 2 2 3 2 4 3 2" xfId="20246"/>
    <cellStyle name="Normal 4 2 2 3 2 4 3 2 2" xfId="20247"/>
    <cellStyle name="Normal 4 2 2 3 2 4 3 2 2 2" xfId="20248"/>
    <cellStyle name="Normal 4 2 2 3 2 4 3 2 3" xfId="20249"/>
    <cellStyle name="Normal 4 2 2 3 2 4 3 3" xfId="20250"/>
    <cellStyle name="Normal 4 2 2 3 2 4 3 3 2" xfId="20251"/>
    <cellStyle name="Normal 4 2 2 3 2 4 3 4" xfId="20252"/>
    <cellStyle name="Normal 4 2 2 3 2 4 4" xfId="20253"/>
    <cellStyle name="Normal 4 2 2 3 2 4 4 2" xfId="20254"/>
    <cellStyle name="Normal 4 2 2 3 2 4 4 2 2" xfId="20255"/>
    <cellStyle name="Normal 4 2 2 3 2 4 4 3" xfId="20256"/>
    <cellStyle name="Normal 4 2 2 3 2 4 5" xfId="20257"/>
    <cellStyle name="Normal 4 2 2 3 2 4 5 2" xfId="20258"/>
    <cellStyle name="Normal 4 2 2 3 2 4 6" xfId="20259"/>
    <cellStyle name="Normal 4 2 2 3 2 5" xfId="20260"/>
    <cellStyle name="Normal 4 2 2 3 2 5 2" xfId="20261"/>
    <cellStyle name="Normal 4 2 2 3 2 5 2 2" xfId="20262"/>
    <cellStyle name="Normal 4 2 2 3 2 5 2 2 2" xfId="20263"/>
    <cellStyle name="Normal 4 2 2 3 2 5 2 2 2 2" xfId="20264"/>
    <cellStyle name="Normal 4 2 2 3 2 5 2 2 3" xfId="20265"/>
    <cellStyle name="Normal 4 2 2 3 2 5 2 3" xfId="20266"/>
    <cellStyle name="Normal 4 2 2 3 2 5 2 3 2" xfId="20267"/>
    <cellStyle name="Normal 4 2 2 3 2 5 2 4" xfId="20268"/>
    <cellStyle name="Normal 4 2 2 3 2 5 3" xfId="20269"/>
    <cellStyle name="Normal 4 2 2 3 2 5 3 2" xfId="20270"/>
    <cellStyle name="Normal 4 2 2 3 2 5 3 2 2" xfId="20271"/>
    <cellStyle name="Normal 4 2 2 3 2 5 3 3" xfId="20272"/>
    <cellStyle name="Normal 4 2 2 3 2 5 4" xfId="20273"/>
    <cellStyle name="Normal 4 2 2 3 2 5 4 2" xfId="20274"/>
    <cellStyle name="Normal 4 2 2 3 2 5 5" xfId="20275"/>
    <cellStyle name="Normal 4 2 2 3 2 6" xfId="20276"/>
    <cellStyle name="Normal 4 2 2 3 2 6 2" xfId="20277"/>
    <cellStyle name="Normal 4 2 2 3 2 6 2 2" xfId="20278"/>
    <cellStyle name="Normal 4 2 2 3 2 6 2 2 2" xfId="20279"/>
    <cellStyle name="Normal 4 2 2 3 2 6 2 3" xfId="20280"/>
    <cellStyle name="Normal 4 2 2 3 2 6 3" xfId="20281"/>
    <cellStyle name="Normal 4 2 2 3 2 6 3 2" xfId="20282"/>
    <cellStyle name="Normal 4 2 2 3 2 6 4" xfId="20283"/>
    <cellStyle name="Normal 4 2 2 3 2 7" xfId="20284"/>
    <cellStyle name="Normal 4 2 2 3 2 7 2" xfId="20285"/>
    <cellStyle name="Normal 4 2 2 3 2 7 2 2" xfId="20286"/>
    <cellStyle name="Normal 4 2 2 3 2 7 3" xfId="20287"/>
    <cellStyle name="Normal 4 2 2 3 2 8" xfId="20288"/>
    <cellStyle name="Normal 4 2 2 3 2 8 2" xfId="20289"/>
    <cellStyle name="Normal 4 2 2 3 2 9" xfId="20290"/>
    <cellStyle name="Normal 4 2 2 3 3" xfId="20291"/>
    <cellStyle name="Normal 4 2 2 3 3 2" xfId="20292"/>
    <cellStyle name="Normal 4 2 2 3 3 2 2" xfId="20293"/>
    <cellStyle name="Normal 4 2 2 3 3 2 2 2" xfId="20294"/>
    <cellStyle name="Normal 4 2 2 3 3 2 2 2 2" xfId="20295"/>
    <cellStyle name="Normal 4 2 2 3 3 2 2 2 2 2" xfId="20296"/>
    <cellStyle name="Normal 4 2 2 3 3 2 2 2 2 2 2" xfId="20297"/>
    <cellStyle name="Normal 4 2 2 3 3 2 2 2 2 2 2 2" xfId="20298"/>
    <cellStyle name="Normal 4 2 2 3 3 2 2 2 2 2 3" xfId="20299"/>
    <cellStyle name="Normal 4 2 2 3 3 2 2 2 2 3" xfId="20300"/>
    <cellStyle name="Normal 4 2 2 3 3 2 2 2 2 3 2" xfId="20301"/>
    <cellStyle name="Normal 4 2 2 3 3 2 2 2 2 4" xfId="20302"/>
    <cellStyle name="Normal 4 2 2 3 3 2 2 2 3" xfId="20303"/>
    <cellStyle name="Normal 4 2 2 3 3 2 2 2 3 2" xfId="20304"/>
    <cellStyle name="Normal 4 2 2 3 3 2 2 2 3 2 2" xfId="20305"/>
    <cellStyle name="Normal 4 2 2 3 3 2 2 2 3 3" xfId="20306"/>
    <cellStyle name="Normal 4 2 2 3 3 2 2 2 4" xfId="20307"/>
    <cellStyle name="Normal 4 2 2 3 3 2 2 2 4 2" xfId="20308"/>
    <cellStyle name="Normal 4 2 2 3 3 2 2 2 5" xfId="20309"/>
    <cellStyle name="Normal 4 2 2 3 3 2 2 3" xfId="20310"/>
    <cellStyle name="Normal 4 2 2 3 3 2 2 3 2" xfId="20311"/>
    <cellStyle name="Normal 4 2 2 3 3 2 2 3 2 2" xfId="20312"/>
    <cellStyle name="Normal 4 2 2 3 3 2 2 3 2 2 2" xfId="20313"/>
    <cellStyle name="Normal 4 2 2 3 3 2 2 3 2 3" xfId="20314"/>
    <cellStyle name="Normal 4 2 2 3 3 2 2 3 3" xfId="20315"/>
    <cellStyle name="Normal 4 2 2 3 3 2 2 3 3 2" xfId="20316"/>
    <cellStyle name="Normal 4 2 2 3 3 2 2 3 4" xfId="20317"/>
    <cellStyle name="Normal 4 2 2 3 3 2 2 4" xfId="20318"/>
    <cellStyle name="Normal 4 2 2 3 3 2 2 4 2" xfId="20319"/>
    <cellStyle name="Normal 4 2 2 3 3 2 2 4 2 2" xfId="20320"/>
    <cellStyle name="Normal 4 2 2 3 3 2 2 4 3" xfId="20321"/>
    <cellStyle name="Normal 4 2 2 3 3 2 2 5" xfId="20322"/>
    <cellStyle name="Normal 4 2 2 3 3 2 2 5 2" xfId="20323"/>
    <cellStyle name="Normal 4 2 2 3 3 2 2 6" xfId="20324"/>
    <cellStyle name="Normal 4 2 2 3 3 2 3" xfId="20325"/>
    <cellStyle name="Normal 4 2 2 3 3 2 3 2" xfId="20326"/>
    <cellStyle name="Normal 4 2 2 3 3 2 3 2 2" xfId="20327"/>
    <cellStyle name="Normal 4 2 2 3 3 2 3 2 2 2" xfId="20328"/>
    <cellStyle name="Normal 4 2 2 3 3 2 3 2 2 2 2" xfId="20329"/>
    <cellStyle name="Normal 4 2 2 3 3 2 3 2 2 3" xfId="20330"/>
    <cellStyle name="Normal 4 2 2 3 3 2 3 2 3" xfId="20331"/>
    <cellStyle name="Normal 4 2 2 3 3 2 3 2 3 2" xfId="20332"/>
    <cellStyle name="Normal 4 2 2 3 3 2 3 2 4" xfId="20333"/>
    <cellStyle name="Normal 4 2 2 3 3 2 3 3" xfId="20334"/>
    <cellStyle name="Normal 4 2 2 3 3 2 3 3 2" xfId="20335"/>
    <cellStyle name="Normal 4 2 2 3 3 2 3 3 2 2" xfId="20336"/>
    <cellStyle name="Normal 4 2 2 3 3 2 3 3 3" xfId="20337"/>
    <cellStyle name="Normal 4 2 2 3 3 2 3 4" xfId="20338"/>
    <cellStyle name="Normal 4 2 2 3 3 2 3 4 2" xfId="20339"/>
    <cellStyle name="Normal 4 2 2 3 3 2 3 5" xfId="20340"/>
    <cellStyle name="Normal 4 2 2 3 3 2 4" xfId="20341"/>
    <cellStyle name="Normal 4 2 2 3 3 2 4 2" xfId="20342"/>
    <cellStyle name="Normal 4 2 2 3 3 2 4 2 2" xfId="20343"/>
    <cellStyle name="Normal 4 2 2 3 3 2 4 2 2 2" xfId="20344"/>
    <cellStyle name="Normal 4 2 2 3 3 2 4 2 3" xfId="20345"/>
    <cellStyle name="Normal 4 2 2 3 3 2 4 3" xfId="20346"/>
    <cellStyle name="Normal 4 2 2 3 3 2 4 3 2" xfId="20347"/>
    <cellStyle name="Normal 4 2 2 3 3 2 4 4" xfId="20348"/>
    <cellStyle name="Normal 4 2 2 3 3 2 5" xfId="20349"/>
    <cellStyle name="Normal 4 2 2 3 3 2 5 2" xfId="20350"/>
    <cellStyle name="Normal 4 2 2 3 3 2 5 2 2" xfId="20351"/>
    <cellStyle name="Normal 4 2 2 3 3 2 5 3" xfId="20352"/>
    <cellStyle name="Normal 4 2 2 3 3 2 6" xfId="20353"/>
    <cellStyle name="Normal 4 2 2 3 3 2 6 2" xfId="20354"/>
    <cellStyle name="Normal 4 2 2 3 3 2 7" xfId="20355"/>
    <cellStyle name="Normal 4 2 2 3 3 3" xfId="20356"/>
    <cellStyle name="Normal 4 2 2 3 3 3 2" xfId="20357"/>
    <cellStyle name="Normal 4 2 2 3 3 3 2 2" xfId="20358"/>
    <cellStyle name="Normal 4 2 2 3 3 3 2 2 2" xfId="20359"/>
    <cellStyle name="Normal 4 2 2 3 3 3 2 2 2 2" xfId="20360"/>
    <cellStyle name="Normal 4 2 2 3 3 3 2 2 2 2 2" xfId="20361"/>
    <cellStyle name="Normal 4 2 2 3 3 3 2 2 2 3" xfId="20362"/>
    <cellStyle name="Normal 4 2 2 3 3 3 2 2 3" xfId="20363"/>
    <cellStyle name="Normal 4 2 2 3 3 3 2 2 3 2" xfId="20364"/>
    <cellStyle name="Normal 4 2 2 3 3 3 2 2 4" xfId="20365"/>
    <cellStyle name="Normal 4 2 2 3 3 3 2 3" xfId="20366"/>
    <cellStyle name="Normal 4 2 2 3 3 3 2 3 2" xfId="20367"/>
    <cellStyle name="Normal 4 2 2 3 3 3 2 3 2 2" xfId="20368"/>
    <cellStyle name="Normal 4 2 2 3 3 3 2 3 3" xfId="20369"/>
    <cellStyle name="Normal 4 2 2 3 3 3 2 4" xfId="20370"/>
    <cellStyle name="Normal 4 2 2 3 3 3 2 4 2" xfId="20371"/>
    <cellStyle name="Normal 4 2 2 3 3 3 2 5" xfId="20372"/>
    <cellStyle name="Normal 4 2 2 3 3 3 3" xfId="20373"/>
    <cellStyle name="Normal 4 2 2 3 3 3 3 2" xfId="20374"/>
    <cellStyle name="Normal 4 2 2 3 3 3 3 2 2" xfId="20375"/>
    <cellStyle name="Normal 4 2 2 3 3 3 3 2 2 2" xfId="20376"/>
    <cellStyle name="Normal 4 2 2 3 3 3 3 2 3" xfId="20377"/>
    <cellStyle name="Normal 4 2 2 3 3 3 3 3" xfId="20378"/>
    <cellStyle name="Normal 4 2 2 3 3 3 3 3 2" xfId="20379"/>
    <cellStyle name="Normal 4 2 2 3 3 3 3 4" xfId="20380"/>
    <cellStyle name="Normal 4 2 2 3 3 3 4" xfId="20381"/>
    <cellStyle name="Normal 4 2 2 3 3 3 4 2" xfId="20382"/>
    <cellStyle name="Normal 4 2 2 3 3 3 4 2 2" xfId="20383"/>
    <cellStyle name="Normal 4 2 2 3 3 3 4 3" xfId="20384"/>
    <cellStyle name="Normal 4 2 2 3 3 3 5" xfId="20385"/>
    <cellStyle name="Normal 4 2 2 3 3 3 5 2" xfId="20386"/>
    <cellStyle name="Normal 4 2 2 3 3 3 6" xfId="20387"/>
    <cellStyle name="Normal 4 2 2 3 3 4" xfId="20388"/>
    <cellStyle name="Normal 4 2 2 3 3 4 2" xfId="20389"/>
    <cellStyle name="Normal 4 2 2 3 3 4 2 2" xfId="20390"/>
    <cellStyle name="Normal 4 2 2 3 3 4 2 2 2" xfId="20391"/>
    <cellStyle name="Normal 4 2 2 3 3 4 2 2 2 2" xfId="20392"/>
    <cellStyle name="Normal 4 2 2 3 3 4 2 2 3" xfId="20393"/>
    <cellStyle name="Normal 4 2 2 3 3 4 2 3" xfId="20394"/>
    <cellStyle name="Normal 4 2 2 3 3 4 2 3 2" xfId="20395"/>
    <cellStyle name="Normal 4 2 2 3 3 4 2 4" xfId="20396"/>
    <cellStyle name="Normal 4 2 2 3 3 4 3" xfId="20397"/>
    <cellStyle name="Normal 4 2 2 3 3 4 3 2" xfId="20398"/>
    <cellStyle name="Normal 4 2 2 3 3 4 3 2 2" xfId="20399"/>
    <cellStyle name="Normal 4 2 2 3 3 4 3 3" xfId="20400"/>
    <cellStyle name="Normal 4 2 2 3 3 4 4" xfId="20401"/>
    <cellStyle name="Normal 4 2 2 3 3 4 4 2" xfId="20402"/>
    <cellStyle name="Normal 4 2 2 3 3 4 5" xfId="20403"/>
    <cellStyle name="Normal 4 2 2 3 3 5" xfId="20404"/>
    <cellStyle name="Normal 4 2 2 3 3 5 2" xfId="20405"/>
    <cellStyle name="Normal 4 2 2 3 3 5 2 2" xfId="20406"/>
    <cellStyle name="Normal 4 2 2 3 3 5 2 2 2" xfId="20407"/>
    <cellStyle name="Normal 4 2 2 3 3 5 2 3" xfId="20408"/>
    <cellStyle name="Normal 4 2 2 3 3 5 3" xfId="20409"/>
    <cellStyle name="Normal 4 2 2 3 3 5 3 2" xfId="20410"/>
    <cellStyle name="Normal 4 2 2 3 3 5 4" xfId="20411"/>
    <cellStyle name="Normal 4 2 2 3 3 6" xfId="20412"/>
    <cellStyle name="Normal 4 2 2 3 3 6 2" xfId="20413"/>
    <cellStyle name="Normal 4 2 2 3 3 6 2 2" xfId="20414"/>
    <cellStyle name="Normal 4 2 2 3 3 6 3" xfId="20415"/>
    <cellStyle name="Normal 4 2 2 3 3 7" xfId="20416"/>
    <cellStyle name="Normal 4 2 2 3 3 7 2" xfId="20417"/>
    <cellStyle name="Normal 4 2 2 3 3 8" xfId="20418"/>
    <cellStyle name="Normal 4 2 2 3 4" xfId="20419"/>
    <cellStyle name="Normal 4 2 2 3 4 2" xfId="20420"/>
    <cellStyle name="Normal 4 2 2 3 4 2 2" xfId="20421"/>
    <cellStyle name="Normal 4 2 2 3 4 2 2 2" xfId="20422"/>
    <cellStyle name="Normal 4 2 2 3 4 2 2 2 2" xfId="20423"/>
    <cellStyle name="Normal 4 2 2 3 4 2 2 2 2 2" xfId="20424"/>
    <cellStyle name="Normal 4 2 2 3 4 2 2 2 2 2 2" xfId="20425"/>
    <cellStyle name="Normal 4 2 2 3 4 2 2 2 2 3" xfId="20426"/>
    <cellStyle name="Normal 4 2 2 3 4 2 2 2 3" xfId="20427"/>
    <cellStyle name="Normal 4 2 2 3 4 2 2 2 3 2" xfId="20428"/>
    <cellStyle name="Normal 4 2 2 3 4 2 2 2 4" xfId="20429"/>
    <cellStyle name="Normal 4 2 2 3 4 2 2 3" xfId="20430"/>
    <cellStyle name="Normal 4 2 2 3 4 2 2 3 2" xfId="20431"/>
    <cellStyle name="Normal 4 2 2 3 4 2 2 3 2 2" xfId="20432"/>
    <cellStyle name="Normal 4 2 2 3 4 2 2 3 3" xfId="20433"/>
    <cellStyle name="Normal 4 2 2 3 4 2 2 4" xfId="20434"/>
    <cellStyle name="Normal 4 2 2 3 4 2 2 4 2" xfId="20435"/>
    <cellStyle name="Normal 4 2 2 3 4 2 2 5" xfId="20436"/>
    <cellStyle name="Normal 4 2 2 3 4 2 3" xfId="20437"/>
    <cellStyle name="Normal 4 2 2 3 4 2 3 2" xfId="20438"/>
    <cellStyle name="Normal 4 2 2 3 4 2 3 2 2" xfId="20439"/>
    <cellStyle name="Normal 4 2 2 3 4 2 3 2 2 2" xfId="20440"/>
    <cellStyle name="Normal 4 2 2 3 4 2 3 2 3" xfId="20441"/>
    <cellStyle name="Normal 4 2 2 3 4 2 3 3" xfId="20442"/>
    <cellStyle name="Normal 4 2 2 3 4 2 3 3 2" xfId="20443"/>
    <cellStyle name="Normal 4 2 2 3 4 2 3 4" xfId="20444"/>
    <cellStyle name="Normal 4 2 2 3 4 2 4" xfId="20445"/>
    <cellStyle name="Normal 4 2 2 3 4 2 4 2" xfId="20446"/>
    <cellStyle name="Normal 4 2 2 3 4 2 4 2 2" xfId="20447"/>
    <cellStyle name="Normal 4 2 2 3 4 2 4 3" xfId="20448"/>
    <cellStyle name="Normal 4 2 2 3 4 2 5" xfId="20449"/>
    <cellStyle name="Normal 4 2 2 3 4 2 5 2" xfId="20450"/>
    <cellStyle name="Normal 4 2 2 3 4 2 6" xfId="20451"/>
    <cellStyle name="Normal 4 2 2 3 4 3" xfId="20452"/>
    <cellStyle name="Normal 4 2 2 3 4 3 2" xfId="20453"/>
    <cellStyle name="Normal 4 2 2 3 4 3 2 2" xfId="20454"/>
    <cellStyle name="Normal 4 2 2 3 4 3 2 2 2" xfId="20455"/>
    <cellStyle name="Normal 4 2 2 3 4 3 2 2 2 2" xfId="20456"/>
    <cellStyle name="Normal 4 2 2 3 4 3 2 2 3" xfId="20457"/>
    <cellStyle name="Normal 4 2 2 3 4 3 2 3" xfId="20458"/>
    <cellStyle name="Normal 4 2 2 3 4 3 2 3 2" xfId="20459"/>
    <cellStyle name="Normal 4 2 2 3 4 3 2 4" xfId="20460"/>
    <cellStyle name="Normal 4 2 2 3 4 3 3" xfId="20461"/>
    <cellStyle name="Normal 4 2 2 3 4 3 3 2" xfId="20462"/>
    <cellStyle name="Normal 4 2 2 3 4 3 3 2 2" xfId="20463"/>
    <cellStyle name="Normal 4 2 2 3 4 3 3 3" xfId="20464"/>
    <cellStyle name="Normal 4 2 2 3 4 3 4" xfId="20465"/>
    <cellStyle name="Normal 4 2 2 3 4 3 4 2" xfId="20466"/>
    <cellStyle name="Normal 4 2 2 3 4 3 5" xfId="20467"/>
    <cellStyle name="Normal 4 2 2 3 4 4" xfId="20468"/>
    <cellStyle name="Normal 4 2 2 3 4 4 2" xfId="20469"/>
    <cellStyle name="Normal 4 2 2 3 4 4 2 2" xfId="20470"/>
    <cellStyle name="Normal 4 2 2 3 4 4 2 2 2" xfId="20471"/>
    <cellStyle name="Normal 4 2 2 3 4 4 2 3" xfId="20472"/>
    <cellStyle name="Normal 4 2 2 3 4 4 3" xfId="20473"/>
    <cellStyle name="Normal 4 2 2 3 4 4 3 2" xfId="20474"/>
    <cellStyle name="Normal 4 2 2 3 4 4 4" xfId="20475"/>
    <cellStyle name="Normal 4 2 2 3 4 5" xfId="20476"/>
    <cellStyle name="Normal 4 2 2 3 4 5 2" xfId="20477"/>
    <cellStyle name="Normal 4 2 2 3 4 5 2 2" xfId="20478"/>
    <cellStyle name="Normal 4 2 2 3 4 5 3" xfId="20479"/>
    <cellStyle name="Normal 4 2 2 3 4 6" xfId="20480"/>
    <cellStyle name="Normal 4 2 2 3 4 6 2" xfId="20481"/>
    <cellStyle name="Normal 4 2 2 3 4 7" xfId="20482"/>
    <cellStyle name="Normal 4 2 2 3 5" xfId="20483"/>
    <cellStyle name="Normal 4 2 2 3 5 2" xfId="20484"/>
    <cellStyle name="Normal 4 2 2 3 5 2 2" xfId="20485"/>
    <cellStyle name="Normal 4 2 2 3 5 2 2 2" xfId="20486"/>
    <cellStyle name="Normal 4 2 2 3 5 2 2 2 2" xfId="20487"/>
    <cellStyle name="Normal 4 2 2 3 5 2 2 2 2 2" xfId="20488"/>
    <cellStyle name="Normal 4 2 2 3 5 2 2 2 3" xfId="20489"/>
    <cellStyle name="Normal 4 2 2 3 5 2 2 3" xfId="20490"/>
    <cellStyle name="Normal 4 2 2 3 5 2 2 3 2" xfId="20491"/>
    <cellStyle name="Normal 4 2 2 3 5 2 2 4" xfId="20492"/>
    <cellStyle name="Normal 4 2 2 3 5 2 3" xfId="20493"/>
    <cellStyle name="Normal 4 2 2 3 5 2 3 2" xfId="20494"/>
    <cellStyle name="Normal 4 2 2 3 5 2 3 2 2" xfId="20495"/>
    <cellStyle name="Normal 4 2 2 3 5 2 3 3" xfId="20496"/>
    <cellStyle name="Normal 4 2 2 3 5 2 4" xfId="20497"/>
    <cellStyle name="Normal 4 2 2 3 5 2 4 2" xfId="20498"/>
    <cellStyle name="Normal 4 2 2 3 5 2 5" xfId="20499"/>
    <cellStyle name="Normal 4 2 2 3 5 3" xfId="20500"/>
    <cellStyle name="Normal 4 2 2 3 5 3 2" xfId="20501"/>
    <cellStyle name="Normal 4 2 2 3 5 3 2 2" xfId="20502"/>
    <cellStyle name="Normal 4 2 2 3 5 3 2 2 2" xfId="20503"/>
    <cellStyle name="Normal 4 2 2 3 5 3 2 3" xfId="20504"/>
    <cellStyle name="Normal 4 2 2 3 5 3 3" xfId="20505"/>
    <cellStyle name="Normal 4 2 2 3 5 3 3 2" xfId="20506"/>
    <cellStyle name="Normal 4 2 2 3 5 3 4" xfId="20507"/>
    <cellStyle name="Normal 4 2 2 3 5 4" xfId="20508"/>
    <cellStyle name="Normal 4 2 2 3 5 4 2" xfId="20509"/>
    <cellStyle name="Normal 4 2 2 3 5 4 2 2" xfId="20510"/>
    <cellStyle name="Normal 4 2 2 3 5 4 3" xfId="20511"/>
    <cellStyle name="Normal 4 2 2 3 5 5" xfId="20512"/>
    <cellStyle name="Normal 4 2 2 3 5 5 2" xfId="20513"/>
    <cellStyle name="Normal 4 2 2 3 5 6" xfId="20514"/>
    <cellStyle name="Normal 4 2 2 3 6" xfId="20515"/>
    <cellStyle name="Normal 4 2 2 3 6 2" xfId="20516"/>
    <cellStyle name="Normal 4 2 2 3 6 2 2" xfId="20517"/>
    <cellStyle name="Normal 4 2 2 3 6 2 2 2" xfId="20518"/>
    <cellStyle name="Normal 4 2 2 3 6 2 2 2 2" xfId="20519"/>
    <cellStyle name="Normal 4 2 2 3 6 2 2 3" xfId="20520"/>
    <cellStyle name="Normal 4 2 2 3 6 2 3" xfId="20521"/>
    <cellStyle name="Normal 4 2 2 3 6 2 3 2" xfId="20522"/>
    <cellStyle name="Normal 4 2 2 3 6 2 4" xfId="20523"/>
    <cellStyle name="Normal 4 2 2 3 6 3" xfId="20524"/>
    <cellStyle name="Normal 4 2 2 3 6 3 2" xfId="20525"/>
    <cellStyle name="Normal 4 2 2 3 6 3 2 2" xfId="20526"/>
    <cellStyle name="Normal 4 2 2 3 6 3 3" xfId="20527"/>
    <cellStyle name="Normal 4 2 2 3 6 4" xfId="20528"/>
    <cellStyle name="Normal 4 2 2 3 6 4 2" xfId="20529"/>
    <cellStyle name="Normal 4 2 2 3 6 5" xfId="20530"/>
    <cellStyle name="Normal 4 2 2 3 7" xfId="20531"/>
    <cellStyle name="Normal 4 2 2 3 7 2" xfId="20532"/>
    <cellStyle name="Normal 4 2 2 3 7 2 2" xfId="20533"/>
    <cellStyle name="Normal 4 2 2 3 7 2 2 2" xfId="20534"/>
    <cellStyle name="Normal 4 2 2 3 7 2 3" xfId="20535"/>
    <cellStyle name="Normal 4 2 2 3 7 3" xfId="20536"/>
    <cellStyle name="Normal 4 2 2 3 7 3 2" xfId="20537"/>
    <cellStyle name="Normal 4 2 2 3 7 4" xfId="20538"/>
    <cellStyle name="Normal 4 2 2 3 8" xfId="20539"/>
    <cellStyle name="Normal 4 2 2 3 8 2" xfId="20540"/>
    <cellStyle name="Normal 4 2 2 3 8 2 2" xfId="20541"/>
    <cellStyle name="Normal 4 2 2 3 8 3" xfId="20542"/>
    <cellStyle name="Normal 4 2 2 3 9" xfId="20543"/>
    <cellStyle name="Normal 4 2 2 3 9 2" xfId="20544"/>
    <cellStyle name="Normal 4 2 2 4" xfId="20545"/>
    <cellStyle name="Normal 4 2 2 4 2" xfId="20546"/>
    <cellStyle name="Normal 4 2 2 4 2 2" xfId="20547"/>
    <cellStyle name="Normal 4 2 2 4 2 2 2" xfId="20548"/>
    <cellStyle name="Normal 4 2 2 4 2 2 2 2" xfId="20549"/>
    <cellStyle name="Normal 4 2 2 4 2 2 2 2 2" xfId="20550"/>
    <cellStyle name="Normal 4 2 2 4 2 2 2 2 2 2" xfId="20551"/>
    <cellStyle name="Normal 4 2 2 4 2 2 2 2 2 2 2" xfId="20552"/>
    <cellStyle name="Normal 4 2 2 4 2 2 2 2 2 2 2 2" xfId="20553"/>
    <cellStyle name="Normal 4 2 2 4 2 2 2 2 2 2 3" xfId="20554"/>
    <cellStyle name="Normal 4 2 2 4 2 2 2 2 2 3" xfId="20555"/>
    <cellStyle name="Normal 4 2 2 4 2 2 2 2 2 3 2" xfId="20556"/>
    <cellStyle name="Normal 4 2 2 4 2 2 2 2 2 4" xfId="20557"/>
    <cellStyle name="Normal 4 2 2 4 2 2 2 2 3" xfId="20558"/>
    <cellStyle name="Normal 4 2 2 4 2 2 2 2 3 2" xfId="20559"/>
    <cellStyle name="Normal 4 2 2 4 2 2 2 2 3 2 2" xfId="20560"/>
    <cellStyle name="Normal 4 2 2 4 2 2 2 2 3 3" xfId="20561"/>
    <cellStyle name="Normal 4 2 2 4 2 2 2 2 4" xfId="20562"/>
    <cellStyle name="Normal 4 2 2 4 2 2 2 2 4 2" xfId="20563"/>
    <cellStyle name="Normal 4 2 2 4 2 2 2 2 5" xfId="20564"/>
    <cellStyle name="Normal 4 2 2 4 2 2 2 3" xfId="20565"/>
    <cellStyle name="Normal 4 2 2 4 2 2 2 3 2" xfId="20566"/>
    <cellStyle name="Normal 4 2 2 4 2 2 2 3 2 2" xfId="20567"/>
    <cellStyle name="Normal 4 2 2 4 2 2 2 3 2 2 2" xfId="20568"/>
    <cellStyle name="Normal 4 2 2 4 2 2 2 3 2 3" xfId="20569"/>
    <cellStyle name="Normal 4 2 2 4 2 2 2 3 3" xfId="20570"/>
    <cellStyle name="Normal 4 2 2 4 2 2 2 3 3 2" xfId="20571"/>
    <cellStyle name="Normal 4 2 2 4 2 2 2 3 4" xfId="20572"/>
    <cellStyle name="Normal 4 2 2 4 2 2 2 4" xfId="20573"/>
    <cellStyle name="Normal 4 2 2 4 2 2 2 4 2" xfId="20574"/>
    <cellStyle name="Normal 4 2 2 4 2 2 2 4 2 2" xfId="20575"/>
    <cellStyle name="Normal 4 2 2 4 2 2 2 4 3" xfId="20576"/>
    <cellStyle name="Normal 4 2 2 4 2 2 2 5" xfId="20577"/>
    <cellStyle name="Normal 4 2 2 4 2 2 2 5 2" xfId="20578"/>
    <cellStyle name="Normal 4 2 2 4 2 2 2 6" xfId="20579"/>
    <cellStyle name="Normal 4 2 2 4 2 2 3" xfId="20580"/>
    <cellStyle name="Normal 4 2 2 4 2 2 3 2" xfId="20581"/>
    <cellStyle name="Normal 4 2 2 4 2 2 3 2 2" xfId="20582"/>
    <cellStyle name="Normal 4 2 2 4 2 2 3 2 2 2" xfId="20583"/>
    <cellStyle name="Normal 4 2 2 4 2 2 3 2 2 2 2" xfId="20584"/>
    <cellStyle name="Normal 4 2 2 4 2 2 3 2 2 3" xfId="20585"/>
    <cellStyle name="Normal 4 2 2 4 2 2 3 2 3" xfId="20586"/>
    <cellStyle name="Normal 4 2 2 4 2 2 3 2 3 2" xfId="20587"/>
    <cellStyle name="Normal 4 2 2 4 2 2 3 2 4" xfId="20588"/>
    <cellStyle name="Normal 4 2 2 4 2 2 3 3" xfId="20589"/>
    <cellStyle name="Normal 4 2 2 4 2 2 3 3 2" xfId="20590"/>
    <cellStyle name="Normal 4 2 2 4 2 2 3 3 2 2" xfId="20591"/>
    <cellStyle name="Normal 4 2 2 4 2 2 3 3 3" xfId="20592"/>
    <cellStyle name="Normal 4 2 2 4 2 2 3 4" xfId="20593"/>
    <cellStyle name="Normal 4 2 2 4 2 2 3 4 2" xfId="20594"/>
    <cellStyle name="Normal 4 2 2 4 2 2 3 5" xfId="20595"/>
    <cellStyle name="Normal 4 2 2 4 2 2 4" xfId="20596"/>
    <cellStyle name="Normal 4 2 2 4 2 2 4 2" xfId="20597"/>
    <cellStyle name="Normal 4 2 2 4 2 2 4 2 2" xfId="20598"/>
    <cellStyle name="Normal 4 2 2 4 2 2 4 2 2 2" xfId="20599"/>
    <cellStyle name="Normal 4 2 2 4 2 2 4 2 3" xfId="20600"/>
    <cellStyle name="Normal 4 2 2 4 2 2 4 3" xfId="20601"/>
    <cellStyle name="Normal 4 2 2 4 2 2 4 3 2" xfId="20602"/>
    <cellStyle name="Normal 4 2 2 4 2 2 4 4" xfId="20603"/>
    <cellStyle name="Normal 4 2 2 4 2 2 5" xfId="20604"/>
    <cellStyle name="Normal 4 2 2 4 2 2 5 2" xfId="20605"/>
    <cellStyle name="Normal 4 2 2 4 2 2 5 2 2" xfId="20606"/>
    <cellStyle name="Normal 4 2 2 4 2 2 5 3" xfId="20607"/>
    <cellStyle name="Normal 4 2 2 4 2 2 6" xfId="20608"/>
    <cellStyle name="Normal 4 2 2 4 2 2 6 2" xfId="20609"/>
    <cellStyle name="Normal 4 2 2 4 2 2 7" xfId="20610"/>
    <cellStyle name="Normal 4 2 2 4 2 3" xfId="20611"/>
    <cellStyle name="Normal 4 2 2 4 2 3 2" xfId="20612"/>
    <cellStyle name="Normal 4 2 2 4 2 3 2 2" xfId="20613"/>
    <cellStyle name="Normal 4 2 2 4 2 3 2 2 2" xfId="20614"/>
    <cellStyle name="Normal 4 2 2 4 2 3 2 2 2 2" xfId="20615"/>
    <cellStyle name="Normal 4 2 2 4 2 3 2 2 2 2 2" xfId="20616"/>
    <cellStyle name="Normal 4 2 2 4 2 3 2 2 2 3" xfId="20617"/>
    <cellStyle name="Normal 4 2 2 4 2 3 2 2 3" xfId="20618"/>
    <cellStyle name="Normal 4 2 2 4 2 3 2 2 3 2" xfId="20619"/>
    <cellStyle name="Normal 4 2 2 4 2 3 2 2 4" xfId="20620"/>
    <cellStyle name="Normal 4 2 2 4 2 3 2 3" xfId="20621"/>
    <cellStyle name="Normal 4 2 2 4 2 3 2 3 2" xfId="20622"/>
    <cellStyle name="Normal 4 2 2 4 2 3 2 3 2 2" xfId="20623"/>
    <cellStyle name="Normal 4 2 2 4 2 3 2 3 3" xfId="20624"/>
    <cellStyle name="Normal 4 2 2 4 2 3 2 4" xfId="20625"/>
    <cellStyle name="Normal 4 2 2 4 2 3 2 4 2" xfId="20626"/>
    <cellStyle name="Normal 4 2 2 4 2 3 2 5" xfId="20627"/>
    <cellStyle name="Normal 4 2 2 4 2 3 3" xfId="20628"/>
    <cellStyle name="Normal 4 2 2 4 2 3 3 2" xfId="20629"/>
    <cellStyle name="Normal 4 2 2 4 2 3 3 2 2" xfId="20630"/>
    <cellStyle name="Normal 4 2 2 4 2 3 3 2 2 2" xfId="20631"/>
    <cellStyle name="Normal 4 2 2 4 2 3 3 2 3" xfId="20632"/>
    <cellStyle name="Normal 4 2 2 4 2 3 3 3" xfId="20633"/>
    <cellStyle name="Normal 4 2 2 4 2 3 3 3 2" xfId="20634"/>
    <cellStyle name="Normal 4 2 2 4 2 3 3 4" xfId="20635"/>
    <cellStyle name="Normal 4 2 2 4 2 3 4" xfId="20636"/>
    <cellStyle name="Normal 4 2 2 4 2 3 4 2" xfId="20637"/>
    <cellStyle name="Normal 4 2 2 4 2 3 4 2 2" xfId="20638"/>
    <cellStyle name="Normal 4 2 2 4 2 3 4 3" xfId="20639"/>
    <cellStyle name="Normal 4 2 2 4 2 3 5" xfId="20640"/>
    <cellStyle name="Normal 4 2 2 4 2 3 5 2" xfId="20641"/>
    <cellStyle name="Normal 4 2 2 4 2 3 6" xfId="20642"/>
    <cellStyle name="Normal 4 2 2 4 2 4" xfId="20643"/>
    <cellStyle name="Normal 4 2 2 4 2 4 2" xfId="20644"/>
    <cellStyle name="Normal 4 2 2 4 2 4 2 2" xfId="20645"/>
    <cellStyle name="Normal 4 2 2 4 2 4 2 2 2" xfId="20646"/>
    <cellStyle name="Normal 4 2 2 4 2 4 2 2 2 2" xfId="20647"/>
    <cellStyle name="Normal 4 2 2 4 2 4 2 2 3" xfId="20648"/>
    <cellStyle name="Normal 4 2 2 4 2 4 2 3" xfId="20649"/>
    <cellStyle name="Normal 4 2 2 4 2 4 2 3 2" xfId="20650"/>
    <cellStyle name="Normal 4 2 2 4 2 4 2 4" xfId="20651"/>
    <cellStyle name="Normal 4 2 2 4 2 4 3" xfId="20652"/>
    <cellStyle name="Normal 4 2 2 4 2 4 3 2" xfId="20653"/>
    <cellStyle name="Normal 4 2 2 4 2 4 3 2 2" xfId="20654"/>
    <cellStyle name="Normal 4 2 2 4 2 4 3 3" xfId="20655"/>
    <cellStyle name="Normal 4 2 2 4 2 4 4" xfId="20656"/>
    <cellStyle name="Normal 4 2 2 4 2 4 4 2" xfId="20657"/>
    <cellStyle name="Normal 4 2 2 4 2 4 5" xfId="20658"/>
    <cellStyle name="Normal 4 2 2 4 2 5" xfId="20659"/>
    <cellStyle name="Normal 4 2 2 4 2 5 2" xfId="20660"/>
    <cellStyle name="Normal 4 2 2 4 2 5 2 2" xfId="20661"/>
    <cellStyle name="Normal 4 2 2 4 2 5 2 2 2" xfId="20662"/>
    <cellStyle name="Normal 4 2 2 4 2 5 2 3" xfId="20663"/>
    <cellStyle name="Normal 4 2 2 4 2 5 3" xfId="20664"/>
    <cellStyle name="Normal 4 2 2 4 2 5 3 2" xfId="20665"/>
    <cellStyle name="Normal 4 2 2 4 2 5 4" xfId="20666"/>
    <cellStyle name="Normal 4 2 2 4 2 6" xfId="20667"/>
    <cellStyle name="Normal 4 2 2 4 2 6 2" xfId="20668"/>
    <cellStyle name="Normal 4 2 2 4 2 6 2 2" xfId="20669"/>
    <cellStyle name="Normal 4 2 2 4 2 6 3" xfId="20670"/>
    <cellStyle name="Normal 4 2 2 4 2 7" xfId="20671"/>
    <cellStyle name="Normal 4 2 2 4 2 7 2" xfId="20672"/>
    <cellStyle name="Normal 4 2 2 4 2 8" xfId="20673"/>
    <cellStyle name="Normal 4 2 2 4 3" xfId="20674"/>
    <cellStyle name="Normal 4 2 2 4 3 2" xfId="20675"/>
    <cellStyle name="Normal 4 2 2 4 3 2 2" xfId="20676"/>
    <cellStyle name="Normal 4 2 2 4 3 2 2 2" xfId="20677"/>
    <cellStyle name="Normal 4 2 2 4 3 2 2 2 2" xfId="20678"/>
    <cellStyle name="Normal 4 2 2 4 3 2 2 2 2 2" xfId="20679"/>
    <cellStyle name="Normal 4 2 2 4 3 2 2 2 2 2 2" xfId="20680"/>
    <cellStyle name="Normal 4 2 2 4 3 2 2 2 2 3" xfId="20681"/>
    <cellStyle name="Normal 4 2 2 4 3 2 2 2 3" xfId="20682"/>
    <cellStyle name="Normal 4 2 2 4 3 2 2 2 3 2" xfId="20683"/>
    <cellStyle name="Normal 4 2 2 4 3 2 2 2 4" xfId="20684"/>
    <cellStyle name="Normal 4 2 2 4 3 2 2 3" xfId="20685"/>
    <cellStyle name="Normal 4 2 2 4 3 2 2 3 2" xfId="20686"/>
    <cellStyle name="Normal 4 2 2 4 3 2 2 3 2 2" xfId="20687"/>
    <cellStyle name="Normal 4 2 2 4 3 2 2 3 3" xfId="20688"/>
    <cellStyle name="Normal 4 2 2 4 3 2 2 4" xfId="20689"/>
    <cellStyle name="Normal 4 2 2 4 3 2 2 4 2" xfId="20690"/>
    <cellStyle name="Normal 4 2 2 4 3 2 2 5" xfId="20691"/>
    <cellStyle name="Normal 4 2 2 4 3 2 3" xfId="20692"/>
    <cellStyle name="Normal 4 2 2 4 3 2 3 2" xfId="20693"/>
    <cellStyle name="Normal 4 2 2 4 3 2 3 2 2" xfId="20694"/>
    <cellStyle name="Normal 4 2 2 4 3 2 3 2 2 2" xfId="20695"/>
    <cellStyle name="Normal 4 2 2 4 3 2 3 2 3" xfId="20696"/>
    <cellStyle name="Normal 4 2 2 4 3 2 3 3" xfId="20697"/>
    <cellStyle name="Normal 4 2 2 4 3 2 3 3 2" xfId="20698"/>
    <cellStyle name="Normal 4 2 2 4 3 2 3 4" xfId="20699"/>
    <cellStyle name="Normal 4 2 2 4 3 2 4" xfId="20700"/>
    <cellStyle name="Normal 4 2 2 4 3 2 4 2" xfId="20701"/>
    <cellStyle name="Normal 4 2 2 4 3 2 4 2 2" xfId="20702"/>
    <cellStyle name="Normal 4 2 2 4 3 2 4 3" xfId="20703"/>
    <cellStyle name="Normal 4 2 2 4 3 2 5" xfId="20704"/>
    <cellStyle name="Normal 4 2 2 4 3 2 5 2" xfId="20705"/>
    <cellStyle name="Normal 4 2 2 4 3 2 6" xfId="20706"/>
    <cellStyle name="Normal 4 2 2 4 3 3" xfId="20707"/>
    <cellStyle name="Normal 4 2 2 4 3 3 2" xfId="20708"/>
    <cellStyle name="Normal 4 2 2 4 3 3 2 2" xfId="20709"/>
    <cellStyle name="Normal 4 2 2 4 3 3 2 2 2" xfId="20710"/>
    <cellStyle name="Normal 4 2 2 4 3 3 2 2 2 2" xfId="20711"/>
    <cellStyle name="Normal 4 2 2 4 3 3 2 2 3" xfId="20712"/>
    <cellStyle name="Normal 4 2 2 4 3 3 2 3" xfId="20713"/>
    <cellStyle name="Normal 4 2 2 4 3 3 2 3 2" xfId="20714"/>
    <cellStyle name="Normal 4 2 2 4 3 3 2 4" xfId="20715"/>
    <cellStyle name="Normal 4 2 2 4 3 3 3" xfId="20716"/>
    <cellStyle name="Normal 4 2 2 4 3 3 3 2" xfId="20717"/>
    <cellStyle name="Normal 4 2 2 4 3 3 3 2 2" xfId="20718"/>
    <cellStyle name="Normal 4 2 2 4 3 3 3 3" xfId="20719"/>
    <cellStyle name="Normal 4 2 2 4 3 3 4" xfId="20720"/>
    <cellStyle name="Normal 4 2 2 4 3 3 4 2" xfId="20721"/>
    <cellStyle name="Normal 4 2 2 4 3 3 5" xfId="20722"/>
    <cellStyle name="Normal 4 2 2 4 3 4" xfId="20723"/>
    <cellStyle name="Normal 4 2 2 4 3 4 2" xfId="20724"/>
    <cellStyle name="Normal 4 2 2 4 3 4 2 2" xfId="20725"/>
    <cellStyle name="Normal 4 2 2 4 3 4 2 2 2" xfId="20726"/>
    <cellStyle name="Normal 4 2 2 4 3 4 2 3" xfId="20727"/>
    <cellStyle name="Normal 4 2 2 4 3 4 3" xfId="20728"/>
    <cellStyle name="Normal 4 2 2 4 3 4 3 2" xfId="20729"/>
    <cellStyle name="Normal 4 2 2 4 3 4 4" xfId="20730"/>
    <cellStyle name="Normal 4 2 2 4 3 5" xfId="20731"/>
    <cellStyle name="Normal 4 2 2 4 3 5 2" xfId="20732"/>
    <cellStyle name="Normal 4 2 2 4 3 5 2 2" xfId="20733"/>
    <cellStyle name="Normal 4 2 2 4 3 5 3" xfId="20734"/>
    <cellStyle name="Normal 4 2 2 4 3 6" xfId="20735"/>
    <cellStyle name="Normal 4 2 2 4 3 6 2" xfId="20736"/>
    <cellStyle name="Normal 4 2 2 4 3 7" xfId="20737"/>
    <cellStyle name="Normal 4 2 2 4 4" xfId="20738"/>
    <cellStyle name="Normal 4 2 2 4 4 2" xfId="20739"/>
    <cellStyle name="Normal 4 2 2 4 4 2 2" xfId="20740"/>
    <cellStyle name="Normal 4 2 2 4 4 2 2 2" xfId="20741"/>
    <cellStyle name="Normal 4 2 2 4 4 2 2 2 2" xfId="20742"/>
    <cellStyle name="Normal 4 2 2 4 4 2 2 2 2 2" xfId="20743"/>
    <cellStyle name="Normal 4 2 2 4 4 2 2 2 3" xfId="20744"/>
    <cellStyle name="Normal 4 2 2 4 4 2 2 3" xfId="20745"/>
    <cellStyle name="Normal 4 2 2 4 4 2 2 3 2" xfId="20746"/>
    <cellStyle name="Normal 4 2 2 4 4 2 2 4" xfId="20747"/>
    <cellStyle name="Normal 4 2 2 4 4 2 3" xfId="20748"/>
    <cellStyle name="Normal 4 2 2 4 4 2 3 2" xfId="20749"/>
    <cellStyle name="Normal 4 2 2 4 4 2 3 2 2" xfId="20750"/>
    <cellStyle name="Normal 4 2 2 4 4 2 3 3" xfId="20751"/>
    <cellStyle name="Normal 4 2 2 4 4 2 4" xfId="20752"/>
    <cellStyle name="Normal 4 2 2 4 4 2 4 2" xfId="20753"/>
    <cellStyle name="Normal 4 2 2 4 4 2 5" xfId="20754"/>
    <cellStyle name="Normal 4 2 2 4 4 3" xfId="20755"/>
    <cellStyle name="Normal 4 2 2 4 4 3 2" xfId="20756"/>
    <cellStyle name="Normal 4 2 2 4 4 3 2 2" xfId="20757"/>
    <cellStyle name="Normal 4 2 2 4 4 3 2 2 2" xfId="20758"/>
    <cellStyle name="Normal 4 2 2 4 4 3 2 3" xfId="20759"/>
    <cellStyle name="Normal 4 2 2 4 4 3 3" xfId="20760"/>
    <cellStyle name="Normal 4 2 2 4 4 3 3 2" xfId="20761"/>
    <cellStyle name="Normal 4 2 2 4 4 3 4" xfId="20762"/>
    <cellStyle name="Normal 4 2 2 4 4 4" xfId="20763"/>
    <cellStyle name="Normal 4 2 2 4 4 4 2" xfId="20764"/>
    <cellStyle name="Normal 4 2 2 4 4 4 2 2" xfId="20765"/>
    <cellStyle name="Normal 4 2 2 4 4 4 3" xfId="20766"/>
    <cellStyle name="Normal 4 2 2 4 4 5" xfId="20767"/>
    <cellStyle name="Normal 4 2 2 4 4 5 2" xfId="20768"/>
    <cellStyle name="Normal 4 2 2 4 4 6" xfId="20769"/>
    <cellStyle name="Normal 4 2 2 4 5" xfId="20770"/>
    <cellStyle name="Normal 4 2 2 4 5 2" xfId="20771"/>
    <cellStyle name="Normal 4 2 2 4 5 2 2" xfId="20772"/>
    <cellStyle name="Normal 4 2 2 4 5 2 2 2" xfId="20773"/>
    <cellStyle name="Normal 4 2 2 4 5 2 2 2 2" xfId="20774"/>
    <cellStyle name="Normal 4 2 2 4 5 2 2 3" xfId="20775"/>
    <cellStyle name="Normal 4 2 2 4 5 2 3" xfId="20776"/>
    <cellStyle name="Normal 4 2 2 4 5 2 3 2" xfId="20777"/>
    <cellStyle name="Normal 4 2 2 4 5 2 4" xfId="20778"/>
    <cellStyle name="Normal 4 2 2 4 5 3" xfId="20779"/>
    <cellStyle name="Normal 4 2 2 4 5 3 2" xfId="20780"/>
    <cellStyle name="Normal 4 2 2 4 5 3 2 2" xfId="20781"/>
    <cellStyle name="Normal 4 2 2 4 5 3 3" xfId="20782"/>
    <cellStyle name="Normal 4 2 2 4 5 4" xfId="20783"/>
    <cellStyle name="Normal 4 2 2 4 5 4 2" xfId="20784"/>
    <cellStyle name="Normal 4 2 2 4 5 5" xfId="20785"/>
    <cellStyle name="Normal 4 2 2 4 6" xfId="20786"/>
    <cellStyle name="Normal 4 2 2 4 6 2" xfId="20787"/>
    <cellStyle name="Normal 4 2 2 4 6 2 2" xfId="20788"/>
    <cellStyle name="Normal 4 2 2 4 6 2 2 2" xfId="20789"/>
    <cellStyle name="Normal 4 2 2 4 6 2 3" xfId="20790"/>
    <cellStyle name="Normal 4 2 2 4 6 3" xfId="20791"/>
    <cellStyle name="Normal 4 2 2 4 6 3 2" xfId="20792"/>
    <cellStyle name="Normal 4 2 2 4 6 4" xfId="20793"/>
    <cellStyle name="Normal 4 2 2 4 7" xfId="20794"/>
    <cellStyle name="Normal 4 2 2 4 7 2" xfId="20795"/>
    <cellStyle name="Normal 4 2 2 4 7 2 2" xfId="20796"/>
    <cellStyle name="Normal 4 2 2 4 7 3" xfId="20797"/>
    <cellStyle name="Normal 4 2 2 4 8" xfId="20798"/>
    <cellStyle name="Normal 4 2 2 4 8 2" xfId="20799"/>
    <cellStyle name="Normal 4 2 2 4 9" xfId="20800"/>
    <cellStyle name="Normal 4 2 2 5" xfId="20801"/>
    <cellStyle name="Normal 4 2 2 5 2" xfId="20802"/>
    <cellStyle name="Normal 4 2 2 5 2 2" xfId="20803"/>
    <cellStyle name="Normal 4 2 2 5 2 2 2" xfId="20804"/>
    <cellStyle name="Normal 4 2 2 5 2 2 2 2" xfId="20805"/>
    <cellStyle name="Normal 4 2 2 5 2 2 2 2 2" xfId="20806"/>
    <cellStyle name="Normal 4 2 2 5 2 2 2 2 2 2" xfId="20807"/>
    <cellStyle name="Normal 4 2 2 5 2 2 2 2 2 2 2" xfId="20808"/>
    <cellStyle name="Normal 4 2 2 5 2 2 2 2 2 3" xfId="20809"/>
    <cellStyle name="Normal 4 2 2 5 2 2 2 2 3" xfId="20810"/>
    <cellStyle name="Normal 4 2 2 5 2 2 2 2 3 2" xfId="20811"/>
    <cellStyle name="Normal 4 2 2 5 2 2 2 2 4" xfId="20812"/>
    <cellStyle name="Normal 4 2 2 5 2 2 2 3" xfId="20813"/>
    <cellStyle name="Normal 4 2 2 5 2 2 2 3 2" xfId="20814"/>
    <cellStyle name="Normal 4 2 2 5 2 2 2 3 2 2" xfId="20815"/>
    <cellStyle name="Normal 4 2 2 5 2 2 2 3 3" xfId="20816"/>
    <cellStyle name="Normal 4 2 2 5 2 2 2 4" xfId="20817"/>
    <cellStyle name="Normal 4 2 2 5 2 2 2 4 2" xfId="20818"/>
    <cellStyle name="Normal 4 2 2 5 2 2 2 5" xfId="20819"/>
    <cellStyle name="Normal 4 2 2 5 2 2 3" xfId="20820"/>
    <cellStyle name="Normal 4 2 2 5 2 2 3 2" xfId="20821"/>
    <cellStyle name="Normal 4 2 2 5 2 2 3 2 2" xfId="20822"/>
    <cellStyle name="Normal 4 2 2 5 2 2 3 2 2 2" xfId="20823"/>
    <cellStyle name="Normal 4 2 2 5 2 2 3 2 3" xfId="20824"/>
    <cellStyle name="Normal 4 2 2 5 2 2 3 3" xfId="20825"/>
    <cellStyle name="Normal 4 2 2 5 2 2 3 3 2" xfId="20826"/>
    <cellStyle name="Normal 4 2 2 5 2 2 3 4" xfId="20827"/>
    <cellStyle name="Normal 4 2 2 5 2 2 4" xfId="20828"/>
    <cellStyle name="Normal 4 2 2 5 2 2 4 2" xfId="20829"/>
    <cellStyle name="Normal 4 2 2 5 2 2 4 2 2" xfId="20830"/>
    <cellStyle name="Normal 4 2 2 5 2 2 4 3" xfId="20831"/>
    <cellStyle name="Normal 4 2 2 5 2 2 5" xfId="20832"/>
    <cellStyle name="Normal 4 2 2 5 2 2 5 2" xfId="20833"/>
    <cellStyle name="Normal 4 2 2 5 2 2 6" xfId="20834"/>
    <cellStyle name="Normal 4 2 2 5 2 3" xfId="20835"/>
    <cellStyle name="Normal 4 2 2 5 2 3 2" xfId="20836"/>
    <cellStyle name="Normal 4 2 2 5 2 3 2 2" xfId="20837"/>
    <cellStyle name="Normal 4 2 2 5 2 3 2 2 2" xfId="20838"/>
    <cellStyle name="Normal 4 2 2 5 2 3 2 2 2 2" xfId="20839"/>
    <cellStyle name="Normal 4 2 2 5 2 3 2 2 3" xfId="20840"/>
    <cellStyle name="Normal 4 2 2 5 2 3 2 3" xfId="20841"/>
    <cellStyle name="Normal 4 2 2 5 2 3 2 3 2" xfId="20842"/>
    <cellStyle name="Normal 4 2 2 5 2 3 2 4" xfId="20843"/>
    <cellStyle name="Normal 4 2 2 5 2 3 3" xfId="20844"/>
    <cellStyle name="Normal 4 2 2 5 2 3 3 2" xfId="20845"/>
    <cellStyle name="Normal 4 2 2 5 2 3 3 2 2" xfId="20846"/>
    <cellStyle name="Normal 4 2 2 5 2 3 3 3" xfId="20847"/>
    <cellStyle name="Normal 4 2 2 5 2 3 4" xfId="20848"/>
    <cellStyle name="Normal 4 2 2 5 2 3 4 2" xfId="20849"/>
    <cellStyle name="Normal 4 2 2 5 2 3 5" xfId="20850"/>
    <cellStyle name="Normal 4 2 2 5 2 4" xfId="20851"/>
    <cellStyle name="Normal 4 2 2 5 2 4 2" xfId="20852"/>
    <cellStyle name="Normal 4 2 2 5 2 4 2 2" xfId="20853"/>
    <cellStyle name="Normal 4 2 2 5 2 4 2 2 2" xfId="20854"/>
    <cellStyle name="Normal 4 2 2 5 2 4 2 3" xfId="20855"/>
    <cellStyle name="Normal 4 2 2 5 2 4 3" xfId="20856"/>
    <cellStyle name="Normal 4 2 2 5 2 4 3 2" xfId="20857"/>
    <cellStyle name="Normal 4 2 2 5 2 4 4" xfId="20858"/>
    <cellStyle name="Normal 4 2 2 5 2 5" xfId="20859"/>
    <cellStyle name="Normal 4 2 2 5 2 5 2" xfId="20860"/>
    <cellStyle name="Normal 4 2 2 5 2 5 2 2" xfId="20861"/>
    <cellStyle name="Normal 4 2 2 5 2 5 3" xfId="20862"/>
    <cellStyle name="Normal 4 2 2 5 2 6" xfId="20863"/>
    <cellStyle name="Normal 4 2 2 5 2 6 2" xfId="20864"/>
    <cellStyle name="Normal 4 2 2 5 2 7" xfId="20865"/>
    <cellStyle name="Normal 4 2 2 5 3" xfId="20866"/>
    <cellStyle name="Normal 4 2 2 5 3 2" xfId="20867"/>
    <cellStyle name="Normal 4 2 2 5 3 2 2" xfId="20868"/>
    <cellStyle name="Normal 4 2 2 5 3 2 2 2" xfId="20869"/>
    <cellStyle name="Normal 4 2 2 5 3 2 2 2 2" xfId="20870"/>
    <cellStyle name="Normal 4 2 2 5 3 2 2 2 2 2" xfId="20871"/>
    <cellStyle name="Normal 4 2 2 5 3 2 2 2 3" xfId="20872"/>
    <cellStyle name="Normal 4 2 2 5 3 2 2 3" xfId="20873"/>
    <cellStyle name="Normal 4 2 2 5 3 2 2 3 2" xfId="20874"/>
    <cellStyle name="Normal 4 2 2 5 3 2 2 4" xfId="20875"/>
    <cellStyle name="Normal 4 2 2 5 3 2 3" xfId="20876"/>
    <cellStyle name="Normal 4 2 2 5 3 2 3 2" xfId="20877"/>
    <cellStyle name="Normal 4 2 2 5 3 2 3 2 2" xfId="20878"/>
    <cellStyle name="Normal 4 2 2 5 3 2 3 3" xfId="20879"/>
    <cellStyle name="Normal 4 2 2 5 3 2 4" xfId="20880"/>
    <cellStyle name="Normal 4 2 2 5 3 2 4 2" xfId="20881"/>
    <cellStyle name="Normal 4 2 2 5 3 2 5" xfId="20882"/>
    <cellStyle name="Normal 4 2 2 5 3 3" xfId="20883"/>
    <cellStyle name="Normal 4 2 2 5 3 3 2" xfId="20884"/>
    <cellStyle name="Normal 4 2 2 5 3 3 2 2" xfId="20885"/>
    <cellStyle name="Normal 4 2 2 5 3 3 2 2 2" xfId="20886"/>
    <cellStyle name="Normal 4 2 2 5 3 3 2 3" xfId="20887"/>
    <cellStyle name="Normal 4 2 2 5 3 3 3" xfId="20888"/>
    <cellStyle name="Normal 4 2 2 5 3 3 3 2" xfId="20889"/>
    <cellStyle name="Normal 4 2 2 5 3 3 4" xfId="20890"/>
    <cellStyle name="Normal 4 2 2 5 3 4" xfId="20891"/>
    <cellStyle name="Normal 4 2 2 5 3 4 2" xfId="20892"/>
    <cellStyle name="Normal 4 2 2 5 3 4 2 2" xfId="20893"/>
    <cellStyle name="Normal 4 2 2 5 3 4 3" xfId="20894"/>
    <cellStyle name="Normal 4 2 2 5 3 5" xfId="20895"/>
    <cellStyle name="Normal 4 2 2 5 3 5 2" xfId="20896"/>
    <cellStyle name="Normal 4 2 2 5 3 6" xfId="20897"/>
    <cellStyle name="Normal 4 2 2 5 4" xfId="20898"/>
    <cellStyle name="Normal 4 2 2 5 4 2" xfId="20899"/>
    <cellStyle name="Normal 4 2 2 5 4 2 2" xfId="20900"/>
    <cellStyle name="Normal 4 2 2 5 4 2 2 2" xfId="20901"/>
    <cellStyle name="Normal 4 2 2 5 4 2 2 2 2" xfId="20902"/>
    <cellStyle name="Normal 4 2 2 5 4 2 2 3" xfId="20903"/>
    <cellStyle name="Normal 4 2 2 5 4 2 3" xfId="20904"/>
    <cellStyle name="Normal 4 2 2 5 4 2 3 2" xfId="20905"/>
    <cellStyle name="Normal 4 2 2 5 4 2 4" xfId="20906"/>
    <cellStyle name="Normal 4 2 2 5 4 3" xfId="20907"/>
    <cellStyle name="Normal 4 2 2 5 4 3 2" xfId="20908"/>
    <cellStyle name="Normal 4 2 2 5 4 3 2 2" xfId="20909"/>
    <cellStyle name="Normal 4 2 2 5 4 3 3" xfId="20910"/>
    <cellStyle name="Normal 4 2 2 5 4 4" xfId="20911"/>
    <cellStyle name="Normal 4 2 2 5 4 4 2" xfId="20912"/>
    <cellStyle name="Normal 4 2 2 5 4 5" xfId="20913"/>
    <cellStyle name="Normal 4 2 2 5 5" xfId="20914"/>
    <cellStyle name="Normal 4 2 2 5 5 2" xfId="20915"/>
    <cellStyle name="Normal 4 2 2 5 5 2 2" xfId="20916"/>
    <cellStyle name="Normal 4 2 2 5 5 2 2 2" xfId="20917"/>
    <cellStyle name="Normal 4 2 2 5 5 2 3" xfId="20918"/>
    <cellStyle name="Normal 4 2 2 5 5 3" xfId="20919"/>
    <cellStyle name="Normal 4 2 2 5 5 3 2" xfId="20920"/>
    <cellStyle name="Normal 4 2 2 5 5 4" xfId="20921"/>
    <cellStyle name="Normal 4 2 2 5 6" xfId="20922"/>
    <cellStyle name="Normal 4 2 2 5 6 2" xfId="20923"/>
    <cellStyle name="Normal 4 2 2 5 6 2 2" xfId="20924"/>
    <cellStyle name="Normal 4 2 2 5 6 3" xfId="20925"/>
    <cellStyle name="Normal 4 2 2 5 7" xfId="20926"/>
    <cellStyle name="Normal 4 2 2 5 7 2" xfId="20927"/>
    <cellStyle name="Normal 4 2 2 5 8" xfId="20928"/>
    <cellStyle name="Normal 4 2 2 6" xfId="20929"/>
    <cellStyle name="Normal 4 2 2 6 2" xfId="20930"/>
    <cellStyle name="Normal 4 2 2 6 2 2" xfId="20931"/>
    <cellStyle name="Normal 4 2 2 6 2 2 2" xfId="20932"/>
    <cellStyle name="Normal 4 2 2 6 2 2 2 2" xfId="20933"/>
    <cellStyle name="Normal 4 2 2 6 2 2 2 2 2" xfId="20934"/>
    <cellStyle name="Normal 4 2 2 6 2 2 2 2 2 2" xfId="20935"/>
    <cellStyle name="Normal 4 2 2 6 2 2 2 2 3" xfId="20936"/>
    <cellStyle name="Normal 4 2 2 6 2 2 2 3" xfId="20937"/>
    <cellStyle name="Normal 4 2 2 6 2 2 2 3 2" xfId="20938"/>
    <cellStyle name="Normal 4 2 2 6 2 2 2 4" xfId="20939"/>
    <cellStyle name="Normal 4 2 2 6 2 2 3" xfId="20940"/>
    <cellStyle name="Normal 4 2 2 6 2 2 3 2" xfId="20941"/>
    <cellStyle name="Normal 4 2 2 6 2 2 3 2 2" xfId="20942"/>
    <cellStyle name="Normal 4 2 2 6 2 2 3 3" xfId="20943"/>
    <cellStyle name="Normal 4 2 2 6 2 2 4" xfId="20944"/>
    <cellStyle name="Normal 4 2 2 6 2 2 4 2" xfId="20945"/>
    <cellStyle name="Normal 4 2 2 6 2 2 5" xfId="20946"/>
    <cellStyle name="Normal 4 2 2 6 2 3" xfId="20947"/>
    <cellStyle name="Normal 4 2 2 6 2 3 2" xfId="20948"/>
    <cellStyle name="Normal 4 2 2 6 2 3 2 2" xfId="20949"/>
    <cellStyle name="Normal 4 2 2 6 2 3 2 2 2" xfId="20950"/>
    <cellStyle name="Normal 4 2 2 6 2 3 2 3" xfId="20951"/>
    <cellStyle name="Normal 4 2 2 6 2 3 3" xfId="20952"/>
    <cellStyle name="Normal 4 2 2 6 2 3 3 2" xfId="20953"/>
    <cellStyle name="Normal 4 2 2 6 2 3 4" xfId="20954"/>
    <cellStyle name="Normal 4 2 2 6 2 4" xfId="20955"/>
    <cellStyle name="Normal 4 2 2 6 2 4 2" xfId="20956"/>
    <cellStyle name="Normal 4 2 2 6 2 4 2 2" xfId="20957"/>
    <cellStyle name="Normal 4 2 2 6 2 4 3" xfId="20958"/>
    <cellStyle name="Normal 4 2 2 6 2 5" xfId="20959"/>
    <cellStyle name="Normal 4 2 2 6 2 5 2" xfId="20960"/>
    <cellStyle name="Normal 4 2 2 6 2 6" xfId="20961"/>
    <cellStyle name="Normal 4 2 2 6 3" xfId="20962"/>
    <cellStyle name="Normal 4 2 2 6 3 2" xfId="20963"/>
    <cellStyle name="Normal 4 2 2 6 3 2 2" xfId="20964"/>
    <cellStyle name="Normal 4 2 2 6 3 2 2 2" xfId="20965"/>
    <cellStyle name="Normal 4 2 2 6 3 2 2 2 2" xfId="20966"/>
    <cellStyle name="Normal 4 2 2 6 3 2 2 3" xfId="20967"/>
    <cellStyle name="Normal 4 2 2 6 3 2 3" xfId="20968"/>
    <cellStyle name="Normal 4 2 2 6 3 2 3 2" xfId="20969"/>
    <cellStyle name="Normal 4 2 2 6 3 2 4" xfId="20970"/>
    <cellStyle name="Normal 4 2 2 6 3 3" xfId="20971"/>
    <cellStyle name="Normal 4 2 2 6 3 3 2" xfId="20972"/>
    <cellStyle name="Normal 4 2 2 6 3 3 2 2" xfId="20973"/>
    <cellStyle name="Normal 4 2 2 6 3 3 3" xfId="20974"/>
    <cellStyle name="Normal 4 2 2 6 3 4" xfId="20975"/>
    <cellStyle name="Normal 4 2 2 6 3 4 2" xfId="20976"/>
    <cellStyle name="Normal 4 2 2 6 3 5" xfId="20977"/>
    <cellStyle name="Normal 4 2 2 6 4" xfId="20978"/>
    <cellStyle name="Normal 4 2 2 6 4 2" xfId="20979"/>
    <cellStyle name="Normal 4 2 2 6 4 2 2" xfId="20980"/>
    <cellStyle name="Normal 4 2 2 6 4 2 2 2" xfId="20981"/>
    <cellStyle name="Normal 4 2 2 6 4 2 3" xfId="20982"/>
    <cellStyle name="Normal 4 2 2 6 4 3" xfId="20983"/>
    <cellStyle name="Normal 4 2 2 6 4 3 2" xfId="20984"/>
    <cellStyle name="Normal 4 2 2 6 4 4" xfId="20985"/>
    <cellStyle name="Normal 4 2 2 6 5" xfId="20986"/>
    <cellStyle name="Normal 4 2 2 6 5 2" xfId="20987"/>
    <cellStyle name="Normal 4 2 2 6 5 2 2" xfId="20988"/>
    <cellStyle name="Normal 4 2 2 6 5 3" xfId="20989"/>
    <cellStyle name="Normal 4 2 2 6 6" xfId="20990"/>
    <cellStyle name="Normal 4 2 2 6 6 2" xfId="20991"/>
    <cellStyle name="Normal 4 2 2 6 7" xfId="20992"/>
    <cellStyle name="Normal 4 2 2 7" xfId="20993"/>
    <cellStyle name="Normal 4 2 2 7 2" xfId="20994"/>
    <cellStyle name="Normal 4 2 2 7 2 2" xfId="20995"/>
    <cellStyle name="Normal 4 2 2 7 2 2 2" xfId="20996"/>
    <cellStyle name="Normal 4 2 2 7 2 2 2 2" xfId="20997"/>
    <cellStyle name="Normal 4 2 2 7 2 2 2 2 2" xfId="20998"/>
    <cellStyle name="Normal 4 2 2 7 2 2 2 3" xfId="20999"/>
    <cellStyle name="Normal 4 2 2 7 2 2 3" xfId="21000"/>
    <cellStyle name="Normal 4 2 2 7 2 2 3 2" xfId="21001"/>
    <cellStyle name="Normal 4 2 2 7 2 2 4" xfId="21002"/>
    <cellStyle name="Normal 4 2 2 7 2 3" xfId="21003"/>
    <cellStyle name="Normal 4 2 2 7 2 3 2" xfId="21004"/>
    <cellStyle name="Normal 4 2 2 7 2 3 2 2" xfId="21005"/>
    <cellStyle name="Normal 4 2 2 7 2 3 3" xfId="21006"/>
    <cellStyle name="Normal 4 2 2 7 2 4" xfId="21007"/>
    <cellStyle name="Normal 4 2 2 7 2 4 2" xfId="21008"/>
    <cellStyle name="Normal 4 2 2 7 2 5" xfId="21009"/>
    <cellStyle name="Normal 4 2 2 7 3" xfId="21010"/>
    <cellStyle name="Normal 4 2 2 7 3 2" xfId="21011"/>
    <cellStyle name="Normal 4 2 2 7 3 2 2" xfId="21012"/>
    <cellStyle name="Normal 4 2 2 7 3 2 2 2" xfId="21013"/>
    <cellStyle name="Normal 4 2 2 7 3 2 3" xfId="21014"/>
    <cellStyle name="Normal 4 2 2 7 3 3" xfId="21015"/>
    <cellStyle name="Normal 4 2 2 7 3 3 2" xfId="21016"/>
    <cellStyle name="Normal 4 2 2 7 3 4" xfId="21017"/>
    <cellStyle name="Normal 4 2 2 7 4" xfId="21018"/>
    <cellStyle name="Normal 4 2 2 7 4 2" xfId="21019"/>
    <cellStyle name="Normal 4 2 2 7 4 2 2" xfId="21020"/>
    <cellStyle name="Normal 4 2 2 7 4 3" xfId="21021"/>
    <cellStyle name="Normal 4 2 2 7 5" xfId="21022"/>
    <cellStyle name="Normal 4 2 2 7 5 2" xfId="21023"/>
    <cellStyle name="Normal 4 2 2 7 6" xfId="21024"/>
    <cellStyle name="Normal 4 2 2 8" xfId="21025"/>
    <cellStyle name="Normal 4 2 2 8 2" xfId="21026"/>
    <cellStyle name="Normal 4 2 2 8 2 2" xfId="21027"/>
    <cellStyle name="Normal 4 2 2 8 2 2 2" xfId="21028"/>
    <cellStyle name="Normal 4 2 2 8 2 2 2 2" xfId="21029"/>
    <cellStyle name="Normal 4 2 2 8 2 2 3" xfId="21030"/>
    <cellStyle name="Normal 4 2 2 8 2 3" xfId="21031"/>
    <cellStyle name="Normal 4 2 2 8 2 3 2" xfId="21032"/>
    <cellStyle name="Normal 4 2 2 8 2 4" xfId="21033"/>
    <cellStyle name="Normal 4 2 2 8 3" xfId="21034"/>
    <cellStyle name="Normal 4 2 2 8 3 2" xfId="21035"/>
    <cellStyle name="Normal 4 2 2 8 3 2 2" xfId="21036"/>
    <cellStyle name="Normal 4 2 2 8 3 3" xfId="21037"/>
    <cellStyle name="Normal 4 2 2 8 4" xfId="21038"/>
    <cellStyle name="Normal 4 2 2 8 4 2" xfId="21039"/>
    <cellStyle name="Normal 4 2 2 8 5" xfId="21040"/>
    <cellStyle name="Normal 4 2 2 9" xfId="21041"/>
    <cellStyle name="Normal 4 2 2 9 2" xfId="21042"/>
    <cellStyle name="Normal 4 2 2 9 2 2" xfId="21043"/>
    <cellStyle name="Normal 4 2 2 9 2 2 2" xfId="21044"/>
    <cellStyle name="Normal 4 2 2 9 2 3" xfId="21045"/>
    <cellStyle name="Normal 4 2 2 9 3" xfId="21046"/>
    <cellStyle name="Normal 4 2 2 9 3 2" xfId="21047"/>
    <cellStyle name="Normal 4 2 2 9 4" xfId="21048"/>
    <cellStyle name="Normal 4 2 3" xfId="21049"/>
    <cellStyle name="Normal 4 2 3 10" xfId="21050"/>
    <cellStyle name="Normal 4 2 3 10 2" xfId="21051"/>
    <cellStyle name="Normal 4 2 3 11" xfId="21052"/>
    <cellStyle name="Normal 4 2 3 2" xfId="21053"/>
    <cellStyle name="Normal 4 2 3 2 10" xfId="21054"/>
    <cellStyle name="Normal 4 2 3 2 2" xfId="21055"/>
    <cellStyle name="Normal 4 2 3 2 2 2" xfId="21056"/>
    <cellStyle name="Normal 4 2 3 2 2 2 2" xfId="21057"/>
    <cellStyle name="Normal 4 2 3 2 2 2 2 2" xfId="21058"/>
    <cellStyle name="Normal 4 2 3 2 2 2 2 2 2" xfId="21059"/>
    <cellStyle name="Normal 4 2 3 2 2 2 2 2 2 2" xfId="21060"/>
    <cellStyle name="Normal 4 2 3 2 2 2 2 2 2 2 2" xfId="21061"/>
    <cellStyle name="Normal 4 2 3 2 2 2 2 2 2 2 2 2" xfId="21062"/>
    <cellStyle name="Normal 4 2 3 2 2 2 2 2 2 2 2 2 2" xfId="21063"/>
    <cellStyle name="Normal 4 2 3 2 2 2 2 2 2 2 2 3" xfId="21064"/>
    <cellStyle name="Normal 4 2 3 2 2 2 2 2 2 2 3" xfId="21065"/>
    <cellStyle name="Normal 4 2 3 2 2 2 2 2 2 2 3 2" xfId="21066"/>
    <cellStyle name="Normal 4 2 3 2 2 2 2 2 2 2 4" xfId="21067"/>
    <cellStyle name="Normal 4 2 3 2 2 2 2 2 2 3" xfId="21068"/>
    <cellStyle name="Normal 4 2 3 2 2 2 2 2 2 3 2" xfId="21069"/>
    <cellStyle name="Normal 4 2 3 2 2 2 2 2 2 3 2 2" xfId="21070"/>
    <cellStyle name="Normal 4 2 3 2 2 2 2 2 2 3 3" xfId="21071"/>
    <cellStyle name="Normal 4 2 3 2 2 2 2 2 2 4" xfId="21072"/>
    <cellStyle name="Normal 4 2 3 2 2 2 2 2 2 4 2" xfId="21073"/>
    <cellStyle name="Normal 4 2 3 2 2 2 2 2 2 5" xfId="21074"/>
    <cellStyle name="Normal 4 2 3 2 2 2 2 2 3" xfId="21075"/>
    <cellStyle name="Normal 4 2 3 2 2 2 2 2 3 2" xfId="21076"/>
    <cellStyle name="Normal 4 2 3 2 2 2 2 2 3 2 2" xfId="21077"/>
    <cellStyle name="Normal 4 2 3 2 2 2 2 2 3 2 2 2" xfId="21078"/>
    <cellStyle name="Normal 4 2 3 2 2 2 2 2 3 2 3" xfId="21079"/>
    <cellStyle name="Normal 4 2 3 2 2 2 2 2 3 3" xfId="21080"/>
    <cellStyle name="Normal 4 2 3 2 2 2 2 2 3 3 2" xfId="21081"/>
    <cellStyle name="Normal 4 2 3 2 2 2 2 2 3 4" xfId="21082"/>
    <cellStyle name="Normal 4 2 3 2 2 2 2 2 4" xfId="21083"/>
    <cellStyle name="Normal 4 2 3 2 2 2 2 2 4 2" xfId="21084"/>
    <cellStyle name="Normal 4 2 3 2 2 2 2 2 4 2 2" xfId="21085"/>
    <cellStyle name="Normal 4 2 3 2 2 2 2 2 4 3" xfId="21086"/>
    <cellStyle name="Normal 4 2 3 2 2 2 2 2 5" xfId="21087"/>
    <cellStyle name="Normal 4 2 3 2 2 2 2 2 5 2" xfId="21088"/>
    <cellStyle name="Normal 4 2 3 2 2 2 2 2 6" xfId="21089"/>
    <cellStyle name="Normal 4 2 3 2 2 2 2 3" xfId="21090"/>
    <cellStyle name="Normal 4 2 3 2 2 2 2 3 2" xfId="21091"/>
    <cellStyle name="Normal 4 2 3 2 2 2 2 3 2 2" xfId="21092"/>
    <cellStyle name="Normal 4 2 3 2 2 2 2 3 2 2 2" xfId="21093"/>
    <cellStyle name="Normal 4 2 3 2 2 2 2 3 2 2 2 2" xfId="21094"/>
    <cellStyle name="Normal 4 2 3 2 2 2 2 3 2 2 3" xfId="21095"/>
    <cellStyle name="Normal 4 2 3 2 2 2 2 3 2 3" xfId="21096"/>
    <cellStyle name="Normal 4 2 3 2 2 2 2 3 2 3 2" xfId="21097"/>
    <cellStyle name="Normal 4 2 3 2 2 2 2 3 2 4" xfId="21098"/>
    <cellStyle name="Normal 4 2 3 2 2 2 2 3 3" xfId="21099"/>
    <cellStyle name="Normal 4 2 3 2 2 2 2 3 3 2" xfId="21100"/>
    <cellStyle name="Normal 4 2 3 2 2 2 2 3 3 2 2" xfId="21101"/>
    <cellStyle name="Normal 4 2 3 2 2 2 2 3 3 3" xfId="21102"/>
    <cellStyle name="Normal 4 2 3 2 2 2 2 3 4" xfId="21103"/>
    <cellStyle name="Normal 4 2 3 2 2 2 2 3 4 2" xfId="21104"/>
    <cellStyle name="Normal 4 2 3 2 2 2 2 3 5" xfId="21105"/>
    <cellStyle name="Normal 4 2 3 2 2 2 2 4" xfId="21106"/>
    <cellStyle name="Normal 4 2 3 2 2 2 2 4 2" xfId="21107"/>
    <cellStyle name="Normal 4 2 3 2 2 2 2 4 2 2" xfId="21108"/>
    <cellStyle name="Normal 4 2 3 2 2 2 2 4 2 2 2" xfId="21109"/>
    <cellStyle name="Normal 4 2 3 2 2 2 2 4 2 3" xfId="21110"/>
    <cellStyle name="Normal 4 2 3 2 2 2 2 4 3" xfId="21111"/>
    <cellStyle name="Normal 4 2 3 2 2 2 2 4 3 2" xfId="21112"/>
    <cellStyle name="Normal 4 2 3 2 2 2 2 4 4" xfId="21113"/>
    <cellStyle name="Normal 4 2 3 2 2 2 2 5" xfId="21114"/>
    <cellStyle name="Normal 4 2 3 2 2 2 2 5 2" xfId="21115"/>
    <cellStyle name="Normal 4 2 3 2 2 2 2 5 2 2" xfId="21116"/>
    <cellStyle name="Normal 4 2 3 2 2 2 2 5 3" xfId="21117"/>
    <cellStyle name="Normal 4 2 3 2 2 2 2 6" xfId="21118"/>
    <cellStyle name="Normal 4 2 3 2 2 2 2 6 2" xfId="21119"/>
    <cellStyle name="Normal 4 2 3 2 2 2 2 7" xfId="21120"/>
    <cellStyle name="Normal 4 2 3 2 2 2 3" xfId="21121"/>
    <cellStyle name="Normal 4 2 3 2 2 2 3 2" xfId="21122"/>
    <cellStyle name="Normal 4 2 3 2 2 2 3 2 2" xfId="21123"/>
    <cellStyle name="Normal 4 2 3 2 2 2 3 2 2 2" xfId="21124"/>
    <cellStyle name="Normal 4 2 3 2 2 2 3 2 2 2 2" xfId="21125"/>
    <cellStyle name="Normal 4 2 3 2 2 2 3 2 2 2 2 2" xfId="21126"/>
    <cellStyle name="Normal 4 2 3 2 2 2 3 2 2 2 3" xfId="21127"/>
    <cellStyle name="Normal 4 2 3 2 2 2 3 2 2 3" xfId="21128"/>
    <cellStyle name="Normal 4 2 3 2 2 2 3 2 2 3 2" xfId="21129"/>
    <cellStyle name="Normal 4 2 3 2 2 2 3 2 2 4" xfId="21130"/>
    <cellStyle name="Normal 4 2 3 2 2 2 3 2 3" xfId="21131"/>
    <cellStyle name="Normal 4 2 3 2 2 2 3 2 3 2" xfId="21132"/>
    <cellStyle name="Normal 4 2 3 2 2 2 3 2 3 2 2" xfId="21133"/>
    <cellStyle name="Normal 4 2 3 2 2 2 3 2 3 3" xfId="21134"/>
    <cellStyle name="Normal 4 2 3 2 2 2 3 2 4" xfId="21135"/>
    <cellStyle name="Normal 4 2 3 2 2 2 3 2 4 2" xfId="21136"/>
    <cellStyle name="Normal 4 2 3 2 2 2 3 2 5" xfId="21137"/>
    <cellStyle name="Normal 4 2 3 2 2 2 3 3" xfId="21138"/>
    <cellStyle name="Normal 4 2 3 2 2 2 3 3 2" xfId="21139"/>
    <cellStyle name="Normal 4 2 3 2 2 2 3 3 2 2" xfId="21140"/>
    <cellStyle name="Normal 4 2 3 2 2 2 3 3 2 2 2" xfId="21141"/>
    <cellStyle name="Normal 4 2 3 2 2 2 3 3 2 3" xfId="21142"/>
    <cellStyle name="Normal 4 2 3 2 2 2 3 3 3" xfId="21143"/>
    <cellStyle name="Normal 4 2 3 2 2 2 3 3 3 2" xfId="21144"/>
    <cellStyle name="Normal 4 2 3 2 2 2 3 3 4" xfId="21145"/>
    <cellStyle name="Normal 4 2 3 2 2 2 3 4" xfId="21146"/>
    <cellStyle name="Normal 4 2 3 2 2 2 3 4 2" xfId="21147"/>
    <cellStyle name="Normal 4 2 3 2 2 2 3 4 2 2" xfId="21148"/>
    <cellStyle name="Normal 4 2 3 2 2 2 3 4 3" xfId="21149"/>
    <cellStyle name="Normal 4 2 3 2 2 2 3 5" xfId="21150"/>
    <cellStyle name="Normal 4 2 3 2 2 2 3 5 2" xfId="21151"/>
    <cellStyle name="Normal 4 2 3 2 2 2 3 6" xfId="21152"/>
    <cellStyle name="Normal 4 2 3 2 2 2 4" xfId="21153"/>
    <cellStyle name="Normal 4 2 3 2 2 2 4 2" xfId="21154"/>
    <cellStyle name="Normal 4 2 3 2 2 2 4 2 2" xfId="21155"/>
    <cellStyle name="Normal 4 2 3 2 2 2 4 2 2 2" xfId="21156"/>
    <cellStyle name="Normal 4 2 3 2 2 2 4 2 2 2 2" xfId="21157"/>
    <cellStyle name="Normal 4 2 3 2 2 2 4 2 2 3" xfId="21158"/>
    <cellStyle name="Normal 4 2 3 2 2 2 4 2 3" xfId="21159"/>
    <cellStyle name="Normal 4 2 3 2 2 2 4 2 3 2" xfId="21160"/>
    <cellStyle name="Normal 4 2 3 2 2 2 4 2 4" xfId="21161"/>
    <cellStyle name="Normal 4 2 3 2 2 2 4 3" xfId="21162"/>
    <cellStyle name="Normal 4 2 3 2 2 2 4 3 2" xfId="21163"/>
    <cellStyle name="Normal 4 2 3 2 2 2 4 3 2 2" xfId="21164"/>
    <cellStyle name="Normal 4 2 3 2 2 2 4 3 3" xfId="21165"/>
    <cellStyle name="Normal 4 2 3 2 2 2 4 4" xfId="21166"/>
    <cellStyle name="Normal 4 2 3 2 2 2 4 4 2" xfId="21167"/>
    <cellStyle name="Normal 4 2 3 2 2 2 4 5" xfId="21168"/>
    <cellStyle name="Normal 4 2 3 2 2 2 5" xfId="21169"/>
    <cellStyle name="Normal 4 2 3 2 2 2 5 2" xfId="21170"/>
    <cellStyle name="Normal 4 2 3 2 2 2 5 2 2" xfId="21171"/>
    <cellStyle name="Normal 4 2 3 2 2 2 5 2 2 2" xfId="21172"/>
    <cellStyle name="Normal 4 2 3 2 2 2 5 2 3" xfId="21173"/>
    <cellStyle name="Normal 4 2 3 2 2 2 5 3" xfId="21174"/>
    <cellStyle name="Normal 4 2 3 2 2 2 5 3 2" xfId="21175"/>
    <cellStyle name="Normal 4 2 3 2 2 2 5 4" xfId="21176"/>
    <cellStyle name="Normal 4 2 3 2 2 2 6" xfId="21177"/>
    <cellStyle name="Normal 4 2 3 2 2 2 6 2" xfId="21178"/>
    <cellStyle name="Normal 4 2 3 2 2 2 6 2 2" xfId="21179"/>
    <cellStyle name="Normal 4 2 3 2 2 2 6 3" xfId="21180"/>
    <cellStyle name="Normal 4 2 3 2 2 2 7" xfId="21181"/>
    <cellStyle name="Normal 4 2 3 2 2 2 7 2" xfId="21182"/>
    <cellStyle name="Normal 4 2 3 2 2 2 8" xfId="21183"/>
    <cellStyle name="Normal 4 2 3 2 2 3" xfId="21184"/>
    <cellStyle name="Normal 4 2 3 2 2 3 2" xfId="21185"/>
    <cellStyle name="Normal 4 2 3 2 2 3 2 2" xfId="21186"/>
    <cellStyle name="Normal 4 2 3 2 2 3 2 2 2" xfId="21187"/>
    <cellStyle name="Normal 4 2 3 2 2 3 2 2 2 2" xfId="21188"/>
    <cellStyle name="Normal 4 2 3 2 2 3 2 2 2 2 2" xfId="21189"/>
    <cellStyle name="Normal 4 2 3 2 2 3 2 2 2 2 2 2" xfId="21190"/>
    <cellStyle name="Normal 4 2 3 2 2 3 2 2 2 2 3" xfId="21191"/>
    <cellStyle name="Normal 4 2 3 2 2 3 2 2 2 3" xfId="21192"/>
    <cellStyle name="Normal 4 2 3 2 2 3 2 2 2 3 2" xfId="21193"/>
    <cellStyle name="Normal 4 2 3 2 2 3 2 2 2 4" xfId="21194"/>
    <cellStyle name="Normal 4 2 3 2 2 3 2 2 3" xfId="21195"/>
    <cellStyle name="Normal 4 2 3 2 2 3 2 2 3 2" xfId="21196"/>
    <cellStyle name="Normal 4 2 3 2 2 3 2 2 3 2 2" xfId="21197"/>
    <cellStyle name="Normal 4 2 3 2 2 3 2 2 3 3" xfId="21198"/>
    <cellStyle name="Normal 4 2 3 2 2 3 2 2 4" xfId="21199"/>
    <cellStyle name="Normal 4 2 3 2 2 3 2 2 4 2" xfId="21200"/>
    <cellStyle name="Normal 4 2 3 2 2 3 2 2 5" xfId="21201"/>
    <cellStyle name="Normal 4 2 3 2 2 3 2 3" xfId="21202"/>
    <cellStyle name="Normal 4 2 3 2 2 3 2 3 2" xfId="21203"/>
    <cellStyle name="Normal 4 2 3 2 2 3 2 3 2 2" xfId="21204"/>
    <cellStyle name="Normal 4 2 3 2 2 3 2 3 2 2 2" xfId="21205"/>
    <cellStyle name="Normal 4 2 3 2 2 3 2 3 2 3" xfId="21206"/>
    <cellStyle name="Normal 4 2 3 2 2 3 2 3 3" xfId="21207"/>
    <cellStyle name="Normal 4 2 3 2 2 3 2 3 3 2" xfId="21208"/>
    <cellStyle name="Normal 4 2 3 2 2 3 2 3 4" xfId="21209"/>
    <cellStyle name="Normal 4 2 3 2 2 3 2 4" xfId="21210"/>
    <cellStyle name="Normal 4 2 3 2 2 3 2 4 2" xfId="21211"/>
    <cellStyle name="Normal 4 2 3 2 2 3 2 4 2 2" xfId="21212"/>
    <cellStyle name="Normal 4 2 3 2 2 3 2 4 3" xfId="21213"/>
    <cellStyle name="Normal 4 2 3 2 2 3 2 5" xfId="21214"/>
    <cellStyle name="Normal 4 2 3 2 2 3 2 5 2" xfId="21215"/>
    <cellStyle name="Normal 4 2 3 2 2 3 2 6" xfId="21216"/>
    <cellStyle name="Normal 4 2 3 2 2 3 3" xfId="21217"/>
    <cellStyle name="Normal 4 2 3 2 2 3 3 2" xfId="21218"/>
    <cellStyle name="Normal 4 2 3 2 2 3 3 2 2" xfId="21219"/>
    <cellStyle name="Normal 4 2 3 2 2 3 3 2 2 2" xfId="21220"/>
    <cellStyle name="Normal 4 2 3 2 2 3 3 2 2 2 2" xfId="21221"/>
    <cellStyle name="Normal 4 2 3 2 2 3 3 2 2 3" xfId="21222"/>
    <cellStyle name="Normal 4 2 3 2 2 3 3 2 3" xfId="21223"/>
    <cellStyle name="Normal 4 2 3 2 2 3 3 2 3 2" xfId="21224"/>
    <cellStyle name="Normal 4 2 3 2 2 3 3 2 4" xfId="21225"/>
    <cellStyle name="Normal 4 2 3 2 2 3 3 3" xfId="21226"/>
    <cellStyle name="Normal 4 2 3 2 2 3 3 3 2" xfId="21227"/>
    <cellStyle name="Normal 4 2 3 2 2 3 3 3 2 2" xfId="21228"/>
    <cellStyle name="Normal 4 2 3 2 2 3 3 3 3" xfId="21229"/>
    <cellStyle name="Normal 4 2 3 2 2 3 3 4" xfId="21230"/>
    <cellStyle name="Normal 4 2 3 2 2 3 3 4 2" xfId="21231"/>
    <cellStyle name="Normal 4 2 3 2 2 3 3 5" xfId="21232"/>
    <cellStyle name="Normal 4 2 3 2 2 3 4" xfId="21233"/>
    <cellStyle name="Normal 4 2 3 2 2 3 4 2" xfId="21234"/>
    <cellStyle name="Normal 4 2 3 2 2 3 4 2 2" xfId="21235"/>
    <cellStyle name="Normal 4 2 3 2 2 3 4 2 2 2" xfId="21236"/>
    <cellStyle name="Normal 4 2 3 2 2 3 4 2 3" xfId="21237"/>
    <cellStyle name="Normal 4 2 3 2 2 3 4 3" xfId="21238"/>
    <cellStyle name="Normal 4 2 3 2 2 3 4 3 2" xfId="21239"/>
    <cellStyle name="Normal 4 2 3 2 2 3 4 4" xfId="21240"/>
    <cellStyle name="Normal 4 2 3 2 2 3 5" xfId="21241"/>
    <cellStyle name="Normal 4 2 3 2 2 3 5 2" xfId="21242"/>
    <cellStyle name="Normal 4 2 3 2 2 3 5 2 2" xfId="21243"/>
    <cellStyle name="Normal 4 2 3 2 2 3 5 3" xfId="21244"/>
    <cellStyle name="Normal 4 2 3 2 2 3 6" xfId="21245"/>
    <cellStyle name="Normal 4 2 3 2 2 3 6 2" xfId="21246"/>
    <cellStyle name="Normal 4 2 3 2 2 3 7" xfId="21247"/>
    <cellStyle name="Normal 4 2 3 2 2 4" xfId="21248"/>
    <cellStyle name="Normal 4 2 3 2 2 4 2" xfId="21249"/>
    <cellStyle name="Normal 4 2 3 2 2 4 2 2" xfId="21250"/>
    <cellStyle name="Normal 4 2 3 2 2 4 2 2 2" xfId="21251"/>
    <cellStyle name="Normal 4 2 3 2 2 4 2 2 2 2" xfId="21252"/>
    <cellStyle name="Normal 4 2 3 2 2 4 2 2 2 2 2" xfId="21253"/>
    <cellStyle name="Normal 4 2 3 2 2 4 2 2 2 3" xfId="21254"/>
    <cellStyle name="Normal 4 2 3 2 2 4 2 2 3" xfId="21255"/>
    <cellStyle name="Normal 4 2 3 2 2 4 2 2 3 2" xfId="21256"/>
    <cellStyle name="Normal 4 2 3 2 2 4 2 2 4" xfId="21257"/>
    <cellStyle name="Normal 4 2 3 2 2 4 2 3" xfId="21258"/>
    <cellStyle name="Normal 4 2 3 2 2 4 2 3 2" xfId="21259"/>
    <cellStyle name="Normal 4 2 3 2 2 4 2 3 2 2" xfId="21260"/>
    <cellStyle name="Normal 4 2 3 2 2 4 2 3 3" xfId="21261"/>
    <cellStyle name="Normal 4 2 3 2 2 4 2 4" xfId="21262"/>
    <cellStyle name="Normal 4 2 3 2 2 4 2 4 2" xfId="21263"/>
    <cellStyle name="Normal 4 2 3 2 2 4 2 5" xfId="21264"/>
    <cellStyle name="Normal 4 2 3 2 2 4 3" xfId="21265"/>
    <cellStyle name="Normal 4 2 3 2 2 4 3 2" xfId="21266"/>
    <cellStyle name="Normal 4 2 3 2 2 4 3 2 2" xfId="21267"/>
    <cellStyle name="Normal 4 2 3 2 2 4 3 2 2 2" xfId="21268"/>
    <cellStyle name="Normal 4 2 3 2 2 4 3 2 3" xfId="21269"/>
    <cellStyle name="Normal 4 2 3 2 2 4 3 3" xfId="21270"/>
    <cellStyle name="Normal 4 2 3 2 2 4 3 3 2" xfId="21271"/>
    <cellStyle name="Normal 4 2 3 2 2 4 3 4" xfId="21272"/>
    <cellStyle name="Normal 4 2 3 2 2 4 4" xfId="21273"/>
    <cellStyle name="Normal 4 2 3 2 2 4 4 2" xfId="21274"/>
    <cellStyle name="Normal 4 2 3 2 2 4 4 2 2" xfId="21275"/>
    <cellStyle name="Normal 4 2 3 2 2 4 4 3" xfId="21276"/>
    <cellStyle name="Normal 4 2 3 2 2 4 5" xfId="21277"/>
    <cellStyle name="Normal 4 2 3 2 2 4 5 2" xfId="21278"/>
    <cellStyle name="Normal 4 2 3 2 2 4 6" xfId="21279"/>
    <cellStyle name="Normal 4 2 3 2 2 5" xfId="21280"/>
    <cellStyle name="Normal 4 2 3 2 2 5 2" xfId="21281"/>
    <cellStyle name="Normal 4 2 3 2 2 5 2 2" xfId="21282"/>
    <cellStyle name="Normal 4 2 3 2 2 5 2 2 2" xfId="21283"/>
    <cellStyle name="Normal 4 2 3 2 2 5 2 2 2 2" xfId="21284"/>
    <cellStyle name="Normal 4 2 3 2 2 5 2 2 3" xfId="21285"/>
    <cellStyle name="Normal 4 2 3 2 2 5 2 3" xfId="21286"/>
    <cellStyle name="Normal 4 2 3 2 2 5 2 3 2" xfId="21287"/>
    <cellStyle name="Normal 4 2 3 2 2 5 2 4" xfId="21288"/>
    <cellStyle name="Normal 4 2 3 2 2 5 3" xfId="21289"/>
    <cellStyle name="Normal 4 2 3 2 2 5 3 2" xfId="21290"/>
    <cellStyle name="Normal 4 2 3 2 2 5 3 2 2" xfId="21291"/>
    <cellStyle name="Normal 4 2 3 2 2 5 3 3" xfId="21292"/>
    <cellStyle name="Normal 4 2 3 2 2 5 4" xfId="21293"/>
    <cellStyle name="Normal 4 2 3 2 2 5 4 2" xfId="21294"/>
    <cellStyle name="Normal 4 2 3 2 2 5 5" xfId="21295"/>
    <cellStyle name="Normal 4 2 3 2 2 6" xfId="21296"/>
    <cellStyle name="Normal 4 2 3 2 2 6 2" xfId="21297"/>
    <cellStyle name="Normal 4 2 3 2 2 6 2 2" xfId="21298"/>
    <cellStyle name="Normal 4 2 3 2 2 6 2 2 2" xfId="21299"/>
    <cellStyle name="Normal 4 2 3 2 2 6 2 3" xfId="21300"/>
    <cellStyle name="Normal 4 2 3 2 2 6 3" xfId="21301"/>
    <cellStyle name="Normal 4 2 3 2 2 6 3 2" xfId="21302"/>
    <cellStyle name="Normal 4 2 3 2 2 6 4" xfId="21303"/>
    <cellStyle name="Normal 4 2 3 2 2 7" xfId="21304"/>
    <cellStyle name="Normal 4 2 3 2 2 7 2" xfId="21305"/>
    <cellStyle name="Normal 4 2 3 2 2 7 2 2" xfId="21306"/>
    <cellStyle name="Normal 4 2 3 2 2 7 3" xfId="21307"/>
    <cellStyle name="Normal 4 2 3 2 2 8" xfId="21308"/>
    <cellStyle name="Normal 4 2 3 2 2 8 2" xfId="21309"/>
    <cellStyle name="Normal 4 2 3 2 2 9" xfId="21310"/>
    <cellStyle name="Normal 4 2 3 2 3" xfId="21311"/>
    <cellStyle name="Normal 4 2 3 2 3 2" xfId="21312"/>
    <cellStyle name="Normal 4 2 3 2 3 2 2" xfId="21313"/>
    <cellStyle name="Normal 4 2 3 2 3 2 2 2" xfId="21314"/>
    <cellStyle name="Normal 4 2 3 2 3 2 2 2 2" xfId="21315"/>
    <cellStyle name="Normal 4 2 3 2 3 2 2 2 2 2" xfId="21316"/>
    <cellStyle name="Normal 4 2 3 2 3 2 2 2 2 2 2" xfId="21317"/>
    <cellStyle name="Normal 4 2 3 2 3 2 2 2 2 2 2 2" xfId="21318"/>
    <cellStyle name="Normal 4 2 3 2 3 2 2 2 2 2 3" xfId="21319"/>
    <cellStyle name="Normal 4 2 3 2 3 2 2 2 2 3" xfId="21320"/>
    <cellStyle name="Normal 4 2 3 2 3 2 2 2 2 3 2" xfId="21321"/>
    <cellStyle name="Normal 4 2 3 2 3 2 2 2 2 4" xfId="21322"/>
    <cellStyle name="Normal 4 2 3 2 3 2 2 2 3" xfId="21323"/>
    <cellStyle name="Normal 4 2 3 2 3 2 2 2 3 2" xfId="21324"/>
    <cellStyle name="Normal 4 2 3 2 3 2 2 2 3 2 2" xfId="21325"/>
    <cellStyle name="Normal 4 2 3 2 3 2 2 2 3 3" xfId="21326"/>
    <cellStyle name="Normal 4 2 3 2 3 2 2 2 4" xfId="21327"/>
    <cellStyle name="Normal 4 2 3 2 3 2 2 2 4 2" xfId="21328"/>
    <cellStyle name="Normal 4 2 3 2 3 2 2 2 5" xfId="21329"/>
    <cellStyle name="Normal 4 2 3 2 3 2 2 3" xfId="21330"/>
    <cellStyle name="Normal 4 2 3 2 3 2 2 3 2" xfId="21331"/>
    <cellStyle name="Normal 4 2 3 2 3 2 2 3 2 2" xfId="21332"/>
    <cellStyle name="Normal 4 2 3 2 3 2 2 3 2 2 2" xfId="21333"/>
    <cellStyle name="Normal 4 2 3 2 3 2 2 3 2 3" xfId="21334"/>
    <cellStyle name="Normal 4 2 3 2 3 2 2 3 3" xfId="21335"/>
    <cellStyle name="Normal 4 2 3 2 3 2 2 3 3 2" xfId="21336"/>
    <cellStyle name="Normal 4 2 3 2 3 2 2 3 4" xfId="21337"/>
    <cellStyle name="Normal 4 2 3 2 3 2 2 4" xfId="21338"/>
    <cellStyle name="Normal 4 2 3 2 3 2 2 4 2" xfId="21339"/>
    <cellStyle name="Normal 4 2 3 2 3 2 2 4 2 2" xfId="21340"/>
    <cellStyle name="Normal 4 2 3 2 3 2 2 4 3" xfId="21341"/>
    <cellStyle name="Normal 4 2 3 2 3 2 2 5" xfId="21342"/>
    <cellStyle name="Normal 4 2 3 2 3 2 2 5 2" xfId="21343"/>
    <cellStyle name="Normal 4 2 3 2 3 2 2 6" xfId="21344"/>
    <cellStyle name="Normal 4 2 3 2 3 2 3" xfId="21345"/>
    <cellStyle name="Normal 4 2 3 2 3 2 3 2" xfId="21346"/>
    <cellStyle name="Normal 4 2 3 2 3 2 3 2 2" xfId="21347"/>
    <cellStyle name="Normal 4 2 3 2 3 2 3 2 2 2" xfId="21348"/>
    <cellStyle name="Normal 4 2 3 2 3 2 3 2 2 2 2" xfId="21349"/>
    <cellStyle name="Normal 4 2 3 2 3 2 3 2 2 3" xfId="21350"/>
    <cellStyle name="Normal 4 2 3 2 3 2 3 2 3" xfId="21351"/>
    <cellStyle name="Normal 4 2 3 2 3 2 3 2 3 2" xfId="21352"/>
    <cellStyle name="Normal 4 2 3 2 3 2 3 2 4" xfId="21353"/>
    <cellStyle name="Normal 4 2 3 2 3 2 3 3" xfId="21354"/>
    <cellStyle name="Normal 4 2 3 2 3 2 3 3 2" xfId="21355"/>
    <cellStyle name="Normal 4 2 3 2 3 2 3 3 2 2" xfId="21356"/>
    <cellStyle name="Normal 4 2 3 2 3 2 3 3 3" xfId="21357"/>
    <cellStyle name="Normal 4 2 3 2 3 2 3 4" xfId="21358"/>
    <cellStyle name="Normal 4 2 3 2 3 2 3 4 2" xfId="21359"/>
    <cellStyle name="Normal 4 2 3 2 3 2 3 5" xfId="21360"/>
    <cellStyle name="Normal 4 2 3 2 3 2 4" xfId="21361"/>
    <cellStyle name="Normal 4 2 3 2 3 2 4 2" xfId="21362"/>
    <cellStyle name="Normal 4 2 3 2 3 2 4 2 2" xfId="21363"/>
    <cellStyle name="Normal 4 2 3 2 3 2 4 2 2 2" xfId="21364"/>
    <cellStyle name="Normal 4 2 3 2 3 2 4 2 3" xfId="21365"/>
    <cellStyle name="Normal 4 2 3 2 3 2 4 3" xfId="21366"/>
    <cellStyle name="Normal 4 2 3 2 3 2 4 3 2" xfId="21367"/>
    <cellStyle name="Normal 4 2 3 2 3 2 4 4" xfId="21368"/>
    <cellStyle name="Normal 4 2 3 2 3 2 5" xfId="21369"/>
    <cellStyle name="Normal 4 2 3 2 3 2 5 2" xfId="21370"/>
    <cellStyle name="Normal 4 2 3 2 3 2 5 2 2" xfId="21371"/>
    <cellStyle name="Normal 4 2 3 2 3 2 5 3" xfId="21372"/>
    <cellStyle name="Normal 4 2 3 2 3 2 6" xfId="21373"/>
    <cellStyle name="Normal 4 2 3 2 3 2 6 2" xfId="21374"/>
    <cellStyle name="Normal 4 2 3 2 3 2 7" xfId="21375"/>
    <cellStyle name="Normal 4 2 3 2 3 3" xfId="21376"/>
    <cellStyle name="Normal 4 2 3 2 3 3 2" xfId="21377"/>
    <cellStyle name="Normal 4 2 3 2 3 3 2 2" xfId="21378"/>
    <cellStyle name="Normal 4 2 3 2 3 3 2 2 2" xfId="21379"/>
    <cellStyle name="Normal 4 2 3 2 3 3 2 2 2 2" xfId="21380"/>
    <cellStyle name="Normal 4 2 3 2 3 3 2 2 2 2 2" xfId="21381"/>
    <cellStyle name="Normal 4 2 3 2 3 3 2 2 2 3" xfId="21382"/>
    <cellStyle name="Normal 4 2 3 2 3 3 2 2 3" xfId="21383"/>
    <cellStyle name="Normal 4 2 3 2 3 3 2 2 3 2" xfId="21384"/>
    <cellStyle name="Normal 4 2 3 2 3 3 2 2 4" xfId="21385"/>
    <cellStyle name="Normal 4 2 3 2 3 3 2 3" xfId="21386"/>
    <cellStyle name="Normal 4 2 3 2 3 3 2 3 2" xfId="21387"/>
    <cellStyle name="Normal 4 2 3 2 3 3 2 3 2 2" xfId="21388"/>
    <cellStyle name="Normal 4 2 3 2 3 3 2 3 3" xfId="21389"/>
    <cellStyle name="Normal 4 2 3 2 3 3 2 4" xfId="21390"/>
    <cellStyle name="Normal 4 2 3 2 3 3 2 4 2" xfId="21391"/>
    <cellStyle name="Normal 4 2 3 2 3 3 2 5" xfId="21392"/>
    <cellStyle name="Normal 4 2 3 2 3 3 3" xfId="21393"/>
    <cellStyle name="Normal 4 2 3 2 3 3 3 2" xfId="21394"/>
    <cellStyle name="Normal 4 2 3 2 3 3 3 2 2" xfId="21395"/>
    <cellStyle name="Normal 4 2 3 2 3 3 3 2 2 2" xfId="21396"/>
    <cellStyle name="Normal 4 2 3 2 3 3 3 2 3" xfId="21397"/>
    <cellStyle name="Normal 4 2 3 2 3 3 3 3" xfId="21398"/>
    <cellStyle name="Normal 4 2 3 2 3 3 3 3 2" xfId="21399"/>
    <cellStyle name="Normal 4 2 3 2 3 3 3 4" xfId="21400"/>
    <cellStyle name="Normal 4 2 3 2 3 3 4" xfId="21401"/>
    <cellStyle name="Normal 4 2 3 2 3 3 4 2" xfId="21402"/>
    <cellStyle name="Normal 4 2 3 2 3 3 4 2 2" xfId="21403"/>
    <cellStyle name="Normal 4 2 3 2 3 3 4 3" xfId="21404"/>
    <cellStyle name="Normal 4 2 3 2 3 3 5" xfId="21405"/>
    <cellStyle name="Normal 4 2 3 2 3 3 5 2" xfId="21406"/>
    <cellStyle name="Normal 4 2 3 2 3 3 6" xfId="21407"/>
    <cellStyle name="Normal 4 2 3 2 3 4" xfId="21408"/>
    <cellStyle name="Normal 4 2 3 2 3 4 2" xfId="21409"/>
    <cellStyle name="Normal 4 2 3 2 3 4 2 2" xfId="21410"/>
    <cellStyle name="Normal 4 2 3 2 3 4 2 2 2" xfId="21411"/>
    <cellStyle name="Normal 4 2 3 2 3 4 2 2 2 2" xfId="21412"/>
    <cellStyle name="Normal 4 2 3 2 3 4 2 2 3" xfId="21413"/>
    <cellStyle name="Normal 4 2 3 2 3 4 2 3" xfId="21414"/>
    <cellStyle name="Normal 4 2 3 2 3 4 2 3 2" xfId="21415"/>
    <cellStyle name="Normal 4 2 3 2 3 4 2 4" xfId="21416"/>
    <cellStyle name="Normal 4 2 3 2 3 4 3" xfId="21417"/>
    <cellStyle name="Normal 4 2 3 2 3 4 3 2" xfId="21418"/>
    <cellStyle name="Normal 4 2 3 2 3 4 3 2 2" xfId="21419"/>
    <cellStyle name="Normal 4 2 3 2 3 4 3 3" xfId="21420"/>
    <cellStyle name="Normal 4 2 3 2 3 4 4" xfId="21421"/>
    <cellStyle name="Normal 4 2 3 2 3 4 4 2" xfId="21422"/>
    <cellStyle name="Normal 4 2 3 2 3 4 5" xfId="21423"/>
    <cellStyle name="Normal 4 2 3 2 3 5" xfId="21424"/>
    <cellStyle name="Normal 4 2 3 2 3 5 2" xfId="21425"/>
    <cellStyle name="Normal 4 2 3 2 3 5 2 2" xfId="21426"/>
    <cellStyle name="Normal 4 2 3 2 3 5 2 2 2" xfId="21427"/>
    <cellStyle name="Normal 4 2 3 2 3 5 2 3" xfId="21428"/>
    <cellStyle name="Normal 4 2 3 2 3 5 3" xfId="21429"/>
    <cellStyle name="Normal 4 2 3 2 3 5 3 2" xfId="21430"/>
    <cellStyle name="Normal 4 2 3 2 3 5 4" xfId="21431"/>
    <cellStyle name="Normal 4 2 3 2 3 6" xfId="21432"/>
    <cellStyle name="Normal 4 2 3 2 3 6 2" xfId="21433"/>
    <cellStyle name="Normal 4 2 3 2 3 6 2 2" xfId="21434"/>
    <cellStyle name="Normal 4 2 3 2 3 6 3" xfId="21435"/>
    <cellStyle name="Normal 4 2 3 2 3 7" xfId="21436"/>
    <cellStyle name="Normal 4 2 3 2 3 7 2" xfId="21437"/>
    <cellStyle name="Normal 4 2 3 2 3 8" xfId="21438"/>
    <cellStyle name="Normal 4 2 3 2 4" xfId="21439"/>
    <cellStyle name="Normal 4 2 3 2 4 2" xfId="21440"/>
    <cellStyle name="Normal 4 2 3 2 4 2 2" xfId="21441"/>
    <cellStyle name="Normal 4 2 3 2 4 2 2 2" xfId="21442"/>
    <cellStyle name="Normal 4 2 3 2 4 2 2 2 2" xfId="21443"/>
    <cellStyle name="Normal 4 2 3 2 4 2 2 2 2 2" xfId="21444"/>
    <cellStyle name="Normal 4 2 3 2 4 2 2 2 2 2 2" xfId="21445"/>
    <cellStyle name="Normal 4 2 3 2 4 2 2 2 2 3" xfId="21446"/>
    <cellStyle name="Normal 4 2 3 2 4 2 2 2 3" xfId="21447"/>
    <cellStyle name="Normal 4 2 3 2 4 2 2 2 3 2" xfId="21448"/>
    <cellStyle name="Normal 4 2 3 2 4 2 2 2 4" xfId="21449"/>
    <cellStyle name="Normal 4 2 3 2 4 2 2 3" xfId="21450"/>
    <cellStyle name="Normal 4 2 3 2 4 2 2 3 2" xfId="21451"/>
    <cellStyle name="Normal 4 2 3 2 4 2 2 3 2 2" xfId="21452"/>
    <cellStyle name="Normal 4 2 3 2 4 2 2 3 3" xfId="21453"/>
    <cellStyle name="Normal 4 2 3 2 4 2 2 4" xfId="21454"/>
    <cellStyle name="Normal 4 2 3 2 4 2 2 4 2" xfId="21455"/>
    <cellStyle name="Normal 4 2 3 2 4 2 2 5" xfId="21456"/>
    <cellStyle name="Normal 4 2 3 2 4 2 3" xfId="21457"/>
    <cellStyle name="Normal 4 2 3 2 4 2 3 2" xfId="21458"/>
    <cellStyle name="Normal 4 2 3 2 4 2 3 2 2" xfId="21459"/>
    <cellStyle name="Normal 4 2 3 2 4 2 3 2 2 2" xfId="21460"/>
    <cellStyle name="Normal 4 2 3 2 4 2 3 2 3" xfId="21461"/>
    <cellStyle name="Normal 4 2 3 2 4 2 3 3" xfId="21462"/>
    <cellStyle name="Normal 4 2 3 2 4 2 3 3 2" xfId="21463"/>
    <cellStyle name="Normal 4 2 3 2 4 2 3 4" xfId="21464"/>
    <cellStyle name="Normal 4 2 3 2 4 2 4" xfId="21465"/>
    <cellStyle name="Normal 4 2 3 2 4 2 4 2" xfId="21466"/>
    <cellStyle name="Normal 4 2 3 2 4 2 4 2 2" xfId="21467"/>
    <cellStyle name="Normal 4 2 3 2 4 2 4 3" xfId="21468"/>
    <cellStyle name="Normal 4 2 3 2 4 2 5" xfId="21469"/>
    <cellStyle name="Normal 4 2 3 2 4 2 5 2" xfId="21470"/>
    <cellStyle name="Normal 4 2 3 2 4 2 6" xfId="21471"/>
    <cellStyle name="Normal 4 2 3 2 4 3" xfId="21472"/>
    <cellStyle name="Normal 4 2 3 2 4 3 2" xfId="21473"/>
    <cellStyle name="Normal 4 2 3 2 4 3 2 2" xfId="21474"/>
    <cellStyle name="Normal 4 2 3 2 4 3 2 2 2" xfId="21475"/>
    <cellStyle name="Normal 4 2 3 2 4 3 2 2 2 2" xfId="21476"/>
    <cellStyle name="Normal 4 2 3 2 4 3 2 2 3" xfId="21477"/>
    <cellStyle name="Normal 4 2 3 2 4 3 2 3" xfId="21478"/>
    <cellStyle name="Normal 4 2 3 2 4 3 2 3 2" xfId="21479"/>
    <cellStyle name="Normal 4 2 3 2 4 3 2 4" xfId="21480"/>
    <cellStyle name="Normal 4 2 3 2 4 3 3" xfId="21481"/>
    <cellStyle name="Normal 4 2 3 2 4 3 3 2" xfId="21482"/>
    <cellStyle name="Normal 4 2 3 2 4 3 3 2 2" xfId="21483"/>
    <cellStyle name="Normal 4 2 3 2 4 3 3 3" xfId="21484"/>
    <cellStyle name="Normal 4 2 3 2 4 3 4" xfId="21485"/>
    <cellStyle name="Normal 4 2 3 2 4 3 4 2" xfId="21486"/>
    <cellStyle name="Normal 4 2 3 2 4 3 5" xfId="21487"/>
    <cellStyle name="Normal 4 2 3 2 4 4" xfId="21488"/>
    <cellStyle name="Normal 4 2 3 2 4 4 2" xfId="21489"/>
    <cellStyle name="Normal 4 2 3 2 4 4 2 2" xfId="21490"/>
    <cellStyle name="Normal 4 2 3 2 4 4 2 2 2" xfId="21491"/>
    <cellStyle name="Normal 4 2 3 2 4 4 2 3" xfId="21492"/>
    <cellStyle name="Normal 4 2 3 2 4 4 3" xfId="21493"/>
    <cellStyle name="Normal 4 2 3 2 4 4 3 2" xfId="21494"/>
    <cellStyle name="Normal 4 2 3 2 4 4 4" xfId="21495"/>
    <cellStyle name="Normal 4 2 3 2 4 5" xfId="21496"/>
    <cellStyle name="Normal 4 2 3 2 4 5 2" xfId="21497"/>
    <cellStyle name="Normal 4 2 3 2 4 5 2 2" xfId="21498"/>
    <cellStyle name="Normal 4 2 3 2 4 5 3" xfId="21499"/>
    <cellStyle name="Normal 4 2 3 2 4 6" xfId="21500"/>
    <cellStyle name="Normal 4 2 3 2 4 6 2" xfId="21501"/>
    <cellStyle name="Normal 4 2 3 2 4 7" xfId="21502"/>
    <cellStyle name="Normal 4 2 3 2 5" xfId="21503"/>
    <cellStyle name="Normal 4 2 3 2 5 2" xfId="21504"/>
    <cellStyle name="Normal 4 2 3 2 5 2 2" xfId="21505"/>
    <cellStyle name="Normal 4 2 3 2 5 2 2 2" xfId="21506"/>
    <cellStyle name="Normal 4 2 3 2 5 2 2 2 2" xfId="21507"/>
    <cellStyle name="Normal 4 2 3 2 5 2 2 2 2 2" xfId="21508"/>
    <cellStyle name="Normal 4 2 3 2 5 2 2 2 3" xfId="21509"/>
    <cellStyle name="Normal 4 2 3 2 5 2 2 3" xfId="21510"/>
    <cellStyle name="Normal 4 2 3 2 5 2 2 3 2" xfId="21511"/>
    <cellStyle name="Normal 4 2 3 2 5 2 2 4" xfId="21512"/>
    <cellStyle name="Normal 4 2 3 2 5 2 3" xfId="21513"/>
    <cellStyle name="Normal 4 2 3 2 5 2 3 2" xfId="21514"/>
    <cellStyle name="Normal 4 2 3 2 5 2 3 2 2" xfId="21515"/>
    <cellStyle name="Normal 4 2 3 2 5 2 3 3" xfId="21516"/>
    <cellStyle name="Normal 4 2 3 2 5 2 4" xfId="21517"/>
    <cellStyle name="Normal 4 2 3 2 5 2 4 2" xfId="21518"/>
    <cellStyle name="Normal 4 2 3 2 5 2 5" xfId="21519"/>
    <cellStyle name="Normal 4 2 3 2 5 3" xfId="21520"/>
    <cellStyle name="Normal 4 2 3 2 5 3 2" xfId="21521"/>
    <cellStyle name="Normal 4 2 3 2 5 3 2 2" xfId="21522"/>
    <cellStyle name="Normal 4 2 3 2 5 3 2 2 2" xfId="21523"/>
    <cellStyle name="Normal 4 2 3 2 5 3 2 3" xfId="21524"/>
    <cellStyle name="Normal 4 2 3 2 5 3 3" xfId="21525"/>
    <cellStyle name="Normal 4 2 3 2 5 3 3 2" xfId="21526"/>
    <cellStyle name="Normal 4 2 3 2 5 3 4" xfId="21527"/>
    <cellStyle name="Normal 4 2 3 2 5 4" xfId="21528"/>
    <cellStyle name="Normal 4 2 3 2 5 4 2" xfId="21529"/>
    <cellStyle name="Normal 4 2 3 2 5 4 2 2" xfId="21530"/>
    <cellStyle name="Normal 4 2 3 2 5 4 3" xfId="21531"/>
    <cellStyle name="Normal 4 2 3 2 5 5" xfId="21532"/>
    <cellStyle name="Normal 4 2 3 2 5 5 2" xfId="21533"/>
    <cellStyle name="Normal 4 2 3 2 5 6" xfId="21534"/>
    <cellStyle name="Normal 4 2 3 2 6" xfId="21535"/>
    <cellStyle name="Normal 4 2 3 2 6 2" xfId="21536"/>
    <cellStyle name="Normal 4 2 3 2 6 2 2" xfId="21537"/>
    <cellStyle name="Normal 4 2 3 2 6 2 2 2" xfId="21538"/>
    <cellStyle name="Normal 4 2 3 2 6 2 2 2 2" xfId="21539"/>
    <cellStyle name="Normal 4 2 3 2 6 2 2 3" xfId="21540"/>
    <cellStyle name="Normal 4 2 3 2 6 2 3" xfId="21541"/>
    <cellStyle name="Normal 4 2 3 2 6 2 3 2" xfId="21542"/>
    <cellStyle name="Normal 4 2 3 2 6 2 4" xfId="21543"/>
    <cellStyle name="Normal 4 2 3 2 6 3" xfId="21544"/>
    <cellStyle name="Normal 4 2 3 2 6 3 2" xfId="21545"/>
    <cellStyle name="Normal 4 2 3 2 6 3 2 2" xfId="21546"/>
    <cellStyle name="Normal 4 2 3 2 6 3 3" xfId="21547"/>
    <cellStyle name="Normal 4 2 3 2 6 4" xfId="21548"/>
    <cellStyle name="Normal 4 2 3 2 6 4 2" xfId="21549"/>
    <cellStyle name="Normal 4 2 3 2 6 5" xfId="21550"/>
    <cellStyle name="Normal 4 2 3 2 7" xfId="21551"/>
    <cellStyle name="Normal 4 2 3 2 7 2" xfId="21552"/>
    <cellStyle name="Normal 4 2 3 2 7 2 2" xfId="21553"/>
    <cellStyle name="Normal 4 2 3 2 7 2 2 2" xfId="21554"/>
    <cellStyle name="Normal 4 2 3 2 7 2 3" xfId="21555"/>
    <cellStyle name="Normal 4 2 3 2 7 3" xfId="21556"/>
    <cellStyle name="Normal 4 2 3 2 7 3 2" xfId="21557"/>
    <cellStyle name="Normal 4 2 3 2 7 4" xfId="21558"/>
    <cellStyle name="Normal 4 2 3 2 8" xfId="21559"/>
    <cellStyle name="Normal 4 2 3 2 8 2" xfId="21560"/>
    <cellStyle name="Normal 4 2 3 2 8 2 2" xfId="21561"/>
    <cellStyle name="Normal 4 2 3 2 8 3" xfId="21562"/>
    <cellStyle name="Normal 4 2 3 2 9" xfId="21563"/>
    <cellStyle name="Normal 4 2 3 2 9 2" xfId="21564"/>
    <cellStyle name="Normal 4 2 3 3" xfId="21565"/>
    <cellStyle name="Normal 4 2 3 3 2" xfId="21566"/>
    <cellStyle name="Normal 4 2 3 3 2 2" xfId="21567"/>
    <cellStyle name="Normal 4 2 3 3 2 2 2" xfId="21568"/>
    <cellStyle name="Normal 4 2 3 3 2 2 2 2" xfId="21569"/>
    <cellStyle name="Normal 4 2 3 3 2 2 2 2 2" xfId="21570"/>
    <cellStyle name="Normal 4 2 3 3 2 2 2 2 2 2" xfId="21571"/>
    <cellStyle name="Normal 4 2 3 3 2 2 2 2 2 2 2" xfId="21572"/>
    <cellStyle name="Normal 4 2 3 3 2 2 2 2 2 2 2 2" xfId="21573"/>
    <cellStyle name="Normal 4 2 3 3 2 2 2 2 2 2 3" xfId="21574"/>
    <cellStyle name="Normal 4 2 3 3 2 2 2 2 2 3" xfId="21575"/>
    <cellStyle name="Normal 4 2 3 3 2 2 2 2 2 3 2" xfId="21576"/>
    <cellStyle name="Normal 4 2 3 3 2 2 2 2 2 4" xfId="21577"/>
    <cellStyle name="Normal 4 2 3 3 2 2 2 2 3" xfId="21578"/>
    <cellStyle name="Normal 4 2 3 3 2 2 2 2 3 2" xfId="21579"/>
    <cellStyle name="Normal 4 2 3 3 2 2 2 2 3 2 2" xfId="21580"/>
    <cellStyle name="Normal 4 2 3 3 2 2 2 2 3 3" xfId="21581"/>
    <cellStyle name="Normal 4 2 3 3 2 2 2 2 4" xfId="21582"/>
    <cellStyle name="Normal 4 2 3 3 2 2 2 2 4 2" xfId="21583"/>
    <cellStyle name="Normal 4 2 3 3 2 2 2 2 5" xfId="21584"/>
    <cellStyle name="Normal 4 2 3 3 2 2 2 3" xfId="21585"/>
    <cellStyle name="Normal 4 2 3 3 2 2 2 3 2" xfId="21586"/>
    <cellStyle name="Normal 4 2 3 3 2 2 2 3 2 2" xfId="21587"/>
    <cellStyle name="Normal 4 2 3 3 2 2 2 3 2 2 2" xfId="21588"/>
    <cellStyle name="Normal 4 2 3 3 2 2 2 3 2 3" xfId="21589"/>
    <cellStyle name="Normal 4 2 3 3 2 2 2 3 3" xfId="21590"/>
    <cellStyle name="Normal 4 2 3 3 2 2 2 3 3 2" xfId="21591"/>
    <cellStyle name="Normal 4 2 3 3 2 2 2 3 4" xfId="21592"/>
    <cellStyle name="Normal 4 2 3 3 2 2 2 4" xfId="21593"/>
    <cellStyle name="Normal 4 2 3 3 2 2 2 4 2" xfId="21594"/>
    <cellStyle name="Normal 4 2 3 3 2 2 2 4 2 2" xfId="21595"/>
    <cellStyle name="Normal 4 2 3 3 2 2 2 4 3" xfId="21596"/>
    <cellStyle name="Normal 4 2 3 3 2 2 2 5" xfId="21597"/>
    <cellStyle name="Normal 4 2 3 3 2 2 2 5 2" xfId="21598"/>
    <cellStyle name="Normal 4 2 3 3 2 2 2 6" xfId="21599"/>
    <cellStyle name="Normal 4 2 3 3 2 2 3" xfId="21600"/>
    <cellStyle name="Normal 4 2 3 3 2 2 3 2" xfId="21601"/>
    <cellStyle name="Normal 4 2 3 3 2 2 3 2 2" xfId="21602"/>
    <cellStyle name="Normal 4 2 3 3 2 2 3 2 2 2" xfId="21603"/>
    <cellStyle name="Normal 4 2 3 3 2 2 3 2 2 2 2" xfId="21604"/>
    <cellStyle name="Normal 4 2 3 3 2 2 3 2 2 3" xfId="21605"/>
    <cellStyle name="Normal 4 2 3 3 2 2 3 2 3" xfId="21606"/>
    <cellStyle name="Normal 4 2 3 3 2 2 3 2 3 2" xfId="21607"/>
    <cellStyle name="Normal 4 2 3 3 2 2 3 2 4" xfId="21608"/>
    <cellStyle name="Normal 4 2 3 3 2 2 3 3" xfId="21609"/>
    <cellStyle name="Normal 4 2 3 3 2 2 3 3 2" xfId="21610"/>
    <cellStyle name="Normal 4 2 3 3 2 2 3 3 2 2" xfId="21611"/>
    <cellStyle name="Normal 4 2 3 3 2 2 3 3 3" xfId="21612"/>
    <cellStyle name="Normal 4 2 3 3 2 2 3 4" xfId="21613"/>
    <cellStyle name="Normal 4 2 3 3 2 2 3 4 2" xfId="21614"/>
    <cellStyle name="Normal 4 2 3 3 2 2 3 5" xfId="21615"/>
    <cellStyle name="Normal 4 2 3 3 2 2 4" xfId="21616"/>
    <cellStyle name="Normal 4 2 3 3 2 2 4 2" xfId="21617"/>
    <cellStyle name="Normal 4 2 3 3 2 2 4 2 2" xfId="21618"/>
    <cellStyle name="Normal 4 2 3 3 2 2 4 2 2 2" xfId="21619"/>
    <cellStyle name="Normal 4 2 3 3 2 2 4 2 3" xfId="21620"/>
    <cellStyle name="Normal 4 2 3 3 2 2 4 3" xfId="21621"/>
    <cellStyle name="Normal 4 2 3 3 2 2 4 3 2" xfId="21622"/>
    <cellStyle name="Normal 4 2 3 3 2 2 4 4" xfId="21623"/>
    <cellStyle name="Normal 4 2 3 3 2 2 5" xfId="21624"/>
    <cellStyle name="Normal 4 2 3 3 2 2 5 2" xfId="21625"/>
    <cellStyle name="Normal 4 2 3 3 2 2 5 2 2" xfId="21626"/>
    <cellStyle name="Normal 4 2 3 3 2 2 5 3" xfId="21627"/>
    <cellStyle name="Normal 4 2 3 3 2 2 6" xfId="21628"/>
    <cellStyle name="Normal 4 2 3 3 2 2 6 2" xfId="21629"/>
    <cellStyle name="Normal 4 2 3 3 2 2 7" xfId="21630"/>
    <cellStyle name="Normal 4 2 3 3 2 3" xfId="21631"/>
    <cellStyle name="Normal 4 2 3 3 2 3 2" xfId="21632"/>
    <cellStyle name="Normal 4 2 3 3 2 3 2 2" xfId="21633"/>
    <cellStyle name="Normal 4 2 3 3 2 3 2 2 2" xfId="21634"/>
    <cellStyle name="Normal 4 2 3 3 2 3 2 2 2 2" xfId="21635"/>
    <cellStyle name="Normal 4 2 3 3 2 3 2 2 2 2 2" xfId="21636"/>
    <cellStyle name="Normal 4 2 3 3 2 3 2 2 2 3" xfId="21637"/>
    <cellStyle name="Normal 4 2 3 3 2 3 2 2 3" xfId="21638"/>
    <cellStyle name="Normal 4 2 3 3 2 3 2 2 3 2" xfId="21639"/>
    <cellStyle name="Normal 4 2 3 3 2 3 2 2 4" xfId="21640"/>
    <cellStyle name="Normal 4 2 3 3 2 3 2 3" xfId="21641"/>
    <cellStyle name="Normal 4 2 3 3 2 3 2 3 2" xfId="21642"/>
    <cellStyle name="Normal 4 2 3 3 2 3 2 3 2 2" xfId="21643"/>
    <cellStyle name="Normal 4 2 3 3 2 3 2 3 3" xfId="21644"/>
    <cellStyle name="Normal 4 2 3 3 2 3 2 4" xfId="21645"/>
    <cellStyle name="Normal 4 2 3 3 2 3 2 4 2" xfId="21646"/>
    <cellStyle name="Normal 4 2 3 3 2 3 2 5" xfId="21647"/>
    <cellStyle name="Normal 4 2 3 3 2 3 3" xfId="21648"/>
    <cellStyle name="Normal 4 2 3 3 2 3 3 2" xfId="21649"/>
    <cellStyle name="Normal 4 2 3 3 2 3 3 2 2" xfId="21650"/>
    <cellStyle name="Normal 4 2 3 3 2 3 3 2 2 2" xfId="21651"/>
    <cellStyle name="Normal 4 2 3 3 2 3 3 2 3" xfId="21652"/>
    <cellStyle name="Normal 4 2 3 3 2 3 3 3" xfId="21653"/>
    <cellStyle name="Normal 4 2 3 3 2 3 3 3 2" xfId="21654"/>
    <cellStyle name="Normal 4 2 3 3 2 3 3 4" xfId="21655"/>
    <cellStyle name="Normal 4 2 3 3 2 3 4" xfId="21656"/>
    <cellStyle name="Normal 4 2 3 3 2 3 4 2" xfId="21657"/>
    <cellStyle name="Normal 4 2 3 3 2 3 4 2 2" xfId="21658"/>
    <cellStyle name="Normal 4 2 3 3 2 3 4 3" xfId="21659"/>
    <cellStyle name="Normal 4 2 3 3 2 3 5" xfId="21660"/>
    <cellStyle name="Normal 4 2 3 3 2 3 5 2" xfId="21661"/>
    <cellStyle name="Normal 4 2 3 3 2 3 6" xfId="21662"/>
    <cellStyle name="Normal 4 2 3 3 2 4" xfId="21663"/>
    <cellStyle name="Normal 4 2 3 3 2 4 2" xfId="21664"/>
    <cellStyle name="Normal 4 2 3 3 2 4 2 2" xfId="21665"/>
    <cellStyle name="Normal 4 2 3 3 2 4 2 2 2" xfId="21666"/>
    <cellStyle name="Normal 4 2 3 3 2 4 2 2 2 2" xfId="21667"/>
    <cellStyle name="Normal 4 2 3 3 2 4 2 2 3" xfId="21668"/>
    <cellStyle name="Normal 4 2 3 3 2 4 2 3" xfId="21669"/>
    <cellStyle name="Normal 4 2 3 3 2 4 2 3 2" xfId="21670"/>
    <cellStyle name="Normal 4 2 3 3 2 4 2 4" xfId="21671"/>
    <cellStyle name="Normal 4 2 3 3 2 4 3" xfId="21672"/>
    <cellStyle name="Normal 4 2 3 3 2 4 3 2" xfId="21673"/>
    <cellStyle name="Normal 4 2 3 3 2 4 3 2 2" xfId="21674"/>
    <cellStyle name="Normal 4 2 3 3 2 4 3 3" xfId="21675"/>
    <cellStyle name="Normal 4 2 3 3 2 4 4" xfId="21676"/>
    <cellStyle name="Normal 4 2 3 3 2 4 4 2" xfId="21677"/>
    <cellStyle name="Normal 4 2 3 3 2 4 5" xfId="21678"/>
    <cellStyle name="Normal 4 2 3 3 2 5" xfId="21679"/>
    <cellStyle name="Normal 4 2 3 3 2 5 2" xfId="21680"/>
    <cellStyle name="Normal 4 2 3 3 2 5 2 2" xfId="21681"/>
    <cellStyle name="Normal 4 2 3 3 2 5 2 2 2" xfId="21682"/>
    <cellStyle name="Normal 4 2 3 3 2 5 2 3" xfId="21683"/>
    <cellStyle name="Normal 4 2 3 3 2 5 3" xfId="21684"/>
    <cellStyle name="Normal 4 2 3 3 2 5 3 2" xfId="21685"/>
    <cellStyle name="Normal 4 2 3 3 2 5 4" xfId="21686"/>
    <cellStyle name="Normal 4 2 3 3 2 6" xfId="21687"/>
    <cellStyle name="Normal 4 2 3 3 2 6 2" xfId="21688"/>
    <cellStyle name="Normal 4 2 3 3 2 6 2 2" xfId="21689"/>
    <cellStyle name="Normal 4 2 3 3 2 6 3" xfId="21690"/>
    <cellStyle name="Normal 4 2 3 3 2 7" xfId="21691"/>
    <cellStyle name="Normal 4 2 3 3 2 7 2" xfId="21692"/>
    <cellStyle name="Normal 4 2 3 3 2 8" xfId="21693"/>
    <cellStyle name="Normal 4 2 3 3 3" xfId="21694"/>
    <cellStyle name="Normal 4 2 3 3 3 2" xfId="21695"/>
    <cellStyle name="Normal 4 2 3 3 3 2 2" xfId="21696"/>
    <cellStyle name="Normal 4 2 3 3 3 2 2 2" xfId="21697"/>
    <cellStyle name="Normal 4 2 3 3 3 2 2 2 2" xfId="21698"/>
    <cellStyle name="Normal 4 2 3 3 3 2 2 2 2 2" xfId="21699"/>
    <cellStyle name="Normal 4 2 3 3 3 2 2 2 2 2 2" xfId="21700"/>
    <cellStyle name="Normal 4 2 3 3 3 2 2 2 2 3" xfId="21701"/>
    <cellStyle name="Normal 4 2 3 3 3 2 2 2 3" xfId="21702"/>
    <cellStyle name="Normal 4 2 3 3 3 2 2 2 3 2" xfId="21703"/>
    <cellStyle name="Normal 4 2 3 3 3 2 2 2 4" xfId="21704"/>
    <cellStyle name="Normal 4 2 3 3 3 2 2 3" xfId="21705"/>
    <cellStyle name="Normal 4 2 3 3 3 2 2 3 2" xfId="21706"/>
    <cellStyle name="Normal 4 2 3 3 3 2 2 3 2 2" xfId="21707"/>
    <cellStyle name="Normal 4 2 3 3 3 2 2 3 3" xfId="21708"/>
    <cellStyle name="Normal 4 2 3 3 3 2 2 4" xfId="21709"/>
    <cellStyle name="Normal 4 2 3 3 3 2 2 4 2" xfId="21710"/>
    <cellStyle name="Normal 4 2 3 3 3 2 2 5" xfId="21711"/>
    <cellStyle name="Normal 4 2 3 3 3 2 3" xfId="21712"/>
    <cellStyle name="Normal 4 2 3 3 3 2 3 2" xfId="21713"/>
    <cellStyle name="Normal 4 2 3 3 3 2 3 2 2" xfId="21714"/>
    <cellStyle name="Normal 4 2 3 3 3 2 3 2 2 2" xfId="21715"/>
    <cellStyle name="Normal 4 2 3 3 3 2 3 2 3" xfId="21716"/>
    <cellStyle name="Normal 4 2 3 3 3 2 3 3" xfId="21717"/>
    <cellStyle name="Normal 4 2 3 3 3 2 3 3 2" xfId="21718"/>
    <cellStyle name="Normal 4 2 3 3 3 2 3 4" xfId="21719"/>
    <cellStyle name="Normal 4 2 3 3 3 2 4" xfId="21720"/>
    <cellStyle name="Normal 4 2 3 3 3 2 4 2" xfId="21721"/>
    <cellStyle name="Normal 4 2 3 3 3 2 4 2 2" xfId="21722"/>
    <cellStyle name="Normal 4 2 3 3 3 2 4 3" xfId="21723"/>
    <cellStyle name="Normal 4 2 3 3 3 2 5" xfId="21724"/>
    <cellStyle name="Normal 4 2 3 3 3 2 5 2" xfId="21725"/>
    <cellStyle name="Normal 4 2 3 3 3 2 6" xfId="21726"/>
    <cellStyle name="Normal 4 2 3 3 3 3" xfId="21727"/>
    <cellStyle name="Normal 4 2 3 3 3 3 2" xfId="21728"/>
    <cellStyle name="Normal 4 2 3 3 3 3 2 2" xfId="21729"/>
    <cellStyle name="Normal 4 2 3 3 3 3 2 2 2" xfId="21730"/>
    <cellStyle name="Normal 4 2 3 3 3 3 2 2 2 2" xfId="21731"/>
    <cellStyle name="Normal 4 2 3 3 3 3 2 2 3" xfId="21732"/>
    <cellStyle name="Normal 4 2 3 3 3 3 2 3" xfId="21733"/>
    <cellStyle name="Normal 4 2 3 3 3 3 2 3 2" xfId="21734"/>
    <cellStyle name="Normal 4 2 3 3 3 3 2 4" xfId="21735"/>
    <cellStyle name="Normal 4 2 3 3 3 3 3" xfId="21736"/>
    <cellStyle name="Normal 4 2 3 3 3 3 3 2" xfId="21737"/>
    <cellStyle name="Normal 4 2 3 3 3 3 3 2 2" xfId="21738"/>
    <cellStyle name="Normal 4 2 3 3 3 3 3 3" xfId="21739"/>
    <cellStyle name="Normal 4 2 3 3 3 3 4" xfId="21740"/>
    <cellStyle name="Normal 4 2 3 3 3 3 4 2" xfId="21741"/>
    <cellStyle name="Normal 4 2 3 3 3 3 5" xfId="21742"/>
    <cellStyle name="Normal 4 2 3 3 3 4" xfId="21743"/>
    <cellStyle name="Normal 4 2 3 3 3 4 2" xfId="21744"/>
    <cellStyle name="Normal 4 2 3 3 3 4 2 2" xfId="21745"/>
    <cellStyle name="Normal 4 2 3 3 3 4 2 2 2" xfId="21746"/>
    <cellStyle name="Normal 4 2 3 3 3 4 2 3" xfId="21747"/>
    <cellStyle name="Normal 4 2 3 3 3 4 3" xfId="21748"/>
    <cellStyle name="Normal 4 2 3 3 3 4 3 2" xfId="21749"/>
    <cellStyle name="Normal 4 2 3 3 3 4 4" xfId="21750"/>
    <cellStyle name="Normal 4 2 3 3 3 5" xfId="21751"/>
    <cellStyle name="Normal 4 2 3 3 3 5 2" xfId="21752"/>
    <cellStyle name="Normal 4 2 3 3 3 5 2 2" xfId="21753"/>
    <cellStyle name="Normal 4 2 3 3 3 5 3" xfId="21754"/>
    <cellStyle name="Normal 4 2 3 3 3 6" xfId="21755"/>
    <cellStyle name="Normal 4 2 3 3 3 6 2" xfId="21756"/>
    <cellStyle name="Normal 4 2 3 3 3 7" xfId="21757"/>
    <cellStyle name="Normal 4 2 3 3 4" xfId="21758"/>
    <cellStyle name="Normal 4 2 3 3 4 2" xfId="21759"/>
    <cellStyle name="Normal 4 2 3 3 4 2 2" xfId="21760"/>
    <cellStyle name="Normal 4 2 3 3 4 2 2 2" xfId="21761"/>
    <cellStyle name="Normal 4 2 3 3 4 2 2 2 2" xfId="21762"/>
    <cellStyle name="Normal 4 2 3 3 4 2 2 2 2 2" xfId="21763"/>
    <cellStyle name="Normal 4 2 3 3 4 2 2 2 3" xfId="21764"/>
    <cellStyle name="Normal 4 2 3 3 4 2 2 3" xfId="21765"/>
    <cellStyle name="Normal 4 2 3 3 4 2 2 3 2" xfId="21766"/>
    <cellStyle name="Normal 4 2 3 3 4 2 2 4" xfId="21767"/>
    <cellStyle name="Normal 4 2 3 3 4 2 3" xfId="21768"/>
    <cellStyle name="Normal 4 2 3 3 4 2 3 2" xfId="21769"/>
    <cellStyle name="Normal 4 2 3 3 4 2 3 2 2" xfId="21770"/>
    <cellStyle name="Normal 4 2 3 3 4 2 3 3" xfId="21771"/>
    <cellStyle name="Normal 4 2 3 3 4 2 4" xfId="21772"/>
    <cellStyle name="Normal 4 2 3 3 4 2 4 2" xfId="21773"/>
    <cellStyle name="Normal 4 2 3 3 4 2 5" xfId="21774"/>
    <cellStyle name="Normal 4 2 3 3 4 3" xfId="21775"/>
    <cellStyle name="Normal 4 2 3 3 4 3 2" xfId="21776"/>
    <cellStyle name="Normal 4 2 3 3 4 3 2 2" xfId="21777"/>
    <cellStyle name="Normal 4 2 3 3 4 3 2 2 2" xfId="21778"/>
    <cellStyle name="Normal 4 2 3 3 4 3 2 3" xfId="21779"/>
    <cellStyle name="Normal 4 2 3 3 4 3 3" xfId="21780"/>
    <cellStyle name="Normal 4 2 3 3 4 3 3 2" xfId="21781"/>
    <cellStyle name="Normal 4 2 3 3 4 3 4" xfId="21782"/>
    <cellStyle name="Normal 4 2 3 3 4 4" xfId="21783"/>
    <cellStyle name="Normal 4 2 3 3 4 4 2" xfId="21784"/>
    <cellStyle name="Normal 4 2 3 3 4 4 2 2" xfId="21785"/>
    <cellStyle name="Normal 4 2 3 3 4 4 3" xfId="21786"/>
    <cellStyle name="Normal 4 2 3 3 4 5" xfId="21787"/>
    <cellStyle name="Normal 4 2 3 3 4 5 2" xfId="21788"/>
    <cellStyle name="Normal 4 2 3 3 4 6" xfId="21789"/>
    <cellStyle name="Normal 4 2 3 3 5" xfId="21790"/>
    <cellStyle name="Normal 4 2 3 3 5 2" xfId="21791"/>
    <cellStyle name="Normal 4 2 3 3 5 2 2" xfId="21792"/>
    <cellStyle name="Normal 4 2 3 3 5 2 2 2" xfId="21793"/>
    <cellStyle name="Normal 4 2 3 3 5 2 2 2 2" xfId="21794"/>
    <cellStyle name="Normal 4 2 3 3 5 2 2 3" xfId="21795"/>
    <cellStyle name="Normal 4 2 3 3 5 2 3" xfId="21796"/>
    <cellStyle name="Normal 4 2 3 3 5 2 3 2" xfId="21797"/>
    <cellStyle name="Normal 4 2 3 3 5 2 4" xfId="21798"/>
    <cellStyle name="Normal 4 2 3 3 5 3" xfId="21799"/>
    <cellStyle name="Normal 4 2 3 3 5 3 2" xfId="21800"/>
    <cellStyle name="Normal 4 2 3 3 5 3 2 2" xfId="21801"/>
    <cellStyle name="Normal 4 2 3 3 5 3 3" xfId="21802"/>
    <cellStyle name="Normal 4 2 3 3 5 4" xfId="21803"/>
    <cellStyle name="Normal 4 2 3 3 5 4 2" xfId="21804"/>
    <cellStyle name="Normal 4 2 3 3 5 5" xfId="21805"/>
    <cellStyle name="Normal 4 2 3 3 6" xfId="21806"/>
    <cellStyle name="Normal 4 2 3 3 6 2" xfId="21807"/>
    <cellStyle name="Normal 4 2 3 3 6 2 2" xfId="21808"/>
    <cellStyle name="Normal 4 2 3 3 6 2 2 2" xfId="21809"/>
    <cellStyle name="Normal 4 2 3 3 6 2 3" xfId="21810"/>
    <cellStyle name="Normal 4 2 3 3 6 3" xfId="21811"/>
    <cellStyle name="Normal 4 2 3 3 6 3 2" xfId="21812"/>
    <cellStyle name="Normal 4 2 3 3 6 4" xfId="21813"/>
    <cellStyle name="Normal 4 2 3 3 7" xfId="21814"/>
    <cellStyle name="Normal 4 2 3 3 7 2" xfId="21815"/>
    <cellStyle name="Normal 4 2 3 3 7 2 2" xfId="21816"/>
    <cellStyle name="Normal 4 2 3 3 7 3" xfId="21817"/>
    <cellStyle name="Normal 4 2 3 3 8" xfId="21818"/>
    <cellStyle name="Normal 4 2 3 3 8 2" xfId="21819"/>
    <cellStyle name="Normal 4 2 3 3 9" xfId="21820"/>
    <cellStyle name="Normal 4 2 3 4" xfId="21821"/>
    <cellStyle name="Normal 4 2 3 4 2" xfId="21822"/>
    <cellStyle name="Normal 4 2 3 4 2 2" xfId="21823"/>
    <cellStyle name="Normal 4 2 3 4 2 2 2" xfId="21824"/>
    <cellStyle name="Normal 4 2 3 4 2 2 2 2" xfId="21825"/>
    <cellStyle name="Normal 4 2 3 4 2 2 2 2 2" xfId="21826"/>
    <cellStyle name="Normal 4 2 3 4 2 2 2 2 2 2" xfId="21827"/>
    <cellStyle name="Normal 4 2 3 4 2 2 2 2 2 2 2" xfId="21828"/>
    <cellStyle name="Normal 4 2 3 4 2 2 2 2 2 3" xfId="21829"/>
    <cellStyle name="Normal 4 2 3 4 2 2 2 2 3" xfId="21830"/>
    <cellStyle name="Normal 4 2 3 4 2 2 2 2 3 2" xfId="21831"/>
    <cellStyle name="Normal 4 2 3 4 2 2 2 2 4" xfId="21832"/>
    <cellStyle name="Normal 4 2 3 4 2 2 2 3" xfId="21833"/>
    <cellStyle name="Normal 4 2 3 4 2 2 2 3 2" xfId="21834"/>
    <cellStyle name="Normal 4 2 3 4 2 2 2 3 2 2" xfId="21835"/>
    <cellStyle name="Normal 4 2 3 4 2 2 2 3 3" xfId="21836"/>
    <cellStyle name="Normal 4 2 3 4 2 2 2 4" xfId="21837"/>
    <cellStyle name="Normal 4 2 3 4 2 2 2 4 2" xfId="21838"/>
    <cellStyle name="Normal 4 2 3 4 2 2 2 5" xfId="21839"/>
    <cellStyle name="Normal 4 2 3 4 2 2 3" xfId="21840"/>
    <cellStyle name="Normal 4 2 3 4 2 2 3 2" xfId="21841"/>
    <cellStyle name="Normal 4 2 3 4 2 2 3 2 2" xfId="21842"/>
    <cellStyle name="Normal 4 2 3 4 2 2 3 2 2 2" xfId="21843"/>
    <cellStyle name="Normal 4 2 3 4 2 2 3 2 3" xfId="21844"/>
    <cellStyle name="Normal 4 2 3 4 2 2 3 3" xfId="21845"/>
    <cellStyle name="Normal 4 2 3 4 2 2 3 3 2" xfId="21846"/>
    <cellStyle name="Normal 4 2 3 4 2 2 3 4" xfId="21847"/>
    <cellStyle name="Normal 4 2 3 4 2 2 4" xfId="21848"/>
    <cellStyle name="Normal 4 2 3 4 2 2 4 2" xfId="21849"/>
    <cellStyle name="Normal 4 2 3 4 2 2 4 2 2" xfId="21850"/>
    <cellStyle name="Normal 4 2 3 4 2 2 4 3" xfId="21851"/>
    <cellStyle name="Normal 4 2 3 4 2 2 5" xfId="21852"/>
    <cellStyle name="Normal 4 2 3 4 2 2 5 2" xfId="21853"/>
    <cellStyle name="Normal 4 2 3 4 2 2 6" xfId="21854"/>
    <cellStyle name="Normal 4 2 3 4 2 3" xfId="21855"/>
    <cellStyle name="Normal 4 2 3 4 2 3 2" xfId="21856"/>
    <cellStyle name="Normal 4 2 3 4 2 3 2 2" xfId="21857"/>
    <cellStyle name="Normal 4 2 3 4 2 3 2 2 2" xfId="21858"/>
    <cellStyle name="Normal 4 2 3 4 2 3 2 2 2 2" xfId="21859"/>
    <cellStyle name="Normal 4 2 3 4 2 3 2 2 3" xfId="21860"/>
    <cellStyle name="Normal 4 2 3 4 2 3 2 3" xfId="21861"/>
    <cellStyle name="Normal 4 2 3 4 2 3 2 3 2" xfId="21862"/>
    <cellStyle name="Normal 4 2 3 4 2 3 2 4" xfId="21863"/>
    <cellStyle name="Normal 4 2 3 4 2 3 3" xfId="21864"/>
    <cellStyle name="Normal 4 2 3 4 2 3 3 2" xfId="21865"/>
    <cellStyle name="Normal 4 2 3 4 2 3 3 2 2" xfId="21866"/>
    <cellStyle name="Normal 4 2 3 4 2 3 3 3" xfId="21867"/>
    <cellStyle name="Normal 4 2 3 4 2 3 4" xfId="21868"/>
    <cellStyle name="Normal 4 2 3 4 2 3 4 2" xfId="21869"/>
    <cellStyle name="Normal 4 2 3 4 2 3 5" xfId="21870"/>
    <cellStyle name="Normal 4 2 3 4 2 4" xfId="21871"/>
    <cellStyle name="Normal 4 2 3 4 2 4 2" xfId="21872"/>
    <cellStyle name="Normal 4 2 3 4 2 4 2 2" xfId="21873"/>
    <cellStyle name="Normal 4 2 3 4 2 4 2 2 2" xfId="21874"/>
    <cellStyle name="Normal 4 2 3 4 2 4 2 3" xfId="21875"/>
    <cellStyle name="Normal 4 2 3 4 2 4 3" xfId="21876"/>
    <cellStyle name="Normal 4 2 3 4 2 4 3 2" xfId="21877"/>
    <cellStyle name="Normal 4 2 3 4 2 4 4" xfId="21878"/>
    <cellStyle name="Normal 4 2 3 4 2 5" xfId="21879"/>
    <cellStyle name="Normal 4 2 3 4 2 5 2" xfId="21880"/>
    <cellStyle name="Normal 4 2 3 4 2 5 2 2" xfId="21881"/>
    <cellStyle name="Normal 4 2 3 4 2 5 3" xfId="21882"/>
    <cellStyle name="Normal 4 2 3 4 2 6" xfId="21883"/>
    <cellStyle name="Normal 4 2 3 4 2 6 2" xfId="21884"/>
    <cellStyle name="Normal 4 2 3 4 2 7" xfId="21885"/>
    <cellStyle name="Normal 4 2 3 4 3" xfId="21886"/>
    <cellStyle name="Normal 4 2 3 4 3 2" xfId="21887"/>
    <cellStyle name="Normal 4 2 3 4 3 2 2" xfId="21888"/>
    <cellStyle name="Normal 4 2 3 4 3 2 2 2" xfId="21889"/>
    <cellStyle name="Normal 4 2 3 4 3 2 2 2 2" xfId="21890"/>
    <cellStyle name="Normal 4 2 3 4 3 2 2 2 2 2" xfId="21891"/>
    <cellStyle name="Normal 4 2 3 4 3 2 2 2 3" xfId="21892"/>
    <cellStyle name="Normal 4 2 3 4 3 2 2 3" xfId="21893"/>
    <cellStyle name="Normal 4 2 3 4 3 2 2 3 2" xfId="21894"/>
    <cellStyle name="Normal 4 2 3 4 3 2 2 4" xfId="21895"/>
    <cellStyle name="Normal 4 2 3 4 3 2 3" xfId="21896"/>
    <cellStyle name="Normal 4 2 3 4 3 2 3 2" xfId="21897"/>
    <cellStyle name="Normal 4 2 3 4 3 2 3 2 2" xfId="21898"/>
    <cellStyle name="Normal 4 2 3 4 3 2 3 3" xfId="21899"/>
    <cellStyle name="Normal 4 2 3 4 3 2 4" xfId="21900"/>
    <cellStyle name="Normal 4 2 3 4 3 2 4 2" xfId="21901"/>
    <cellStyle name="Normal 4 2 3 4 3 2 5" xfId="21902"/>
    <cellStyle name="Normal 4 2 3 4 3 3" xfId="21903"/>
    <cellStyle name="Normal 4 2 3 4 3 3 2" xfId="21904"/>
    <cellStyle name="Normal 4 2 3 4 3 3 2 2" xfId="21905"/>
    <cellStyle name="Normal 4 2 3 4 3 3 2 2 2" xfId="21906"/>
    <cellStyle name="Normal 4 2 3 4 3 3 2 3" xfId="21907"/>
    <cellStyle name="Normal 4 2 3 4 3 3 3" xfId="21908"/>
    <cellStyle name="Normal 4 2 3 4 3 3 3 2" xfId="21909"/>
    <cellStyle name="Normal 4 2 3 4 3 3 4" xfId="21910"/>
    <cellStyle name="Normal 4 2 3 4 3 4" xfId="21911"/>
    <cellStyle name="Normal 4 2 3 4 3 4 2" xfId="21912"/>
    <cellStyle name="Normal 4 2 3 4 3 4 2 2" xfId="21913"/>
    <cellStyle name="Normal 4 2 3 4 3 4 3" xfId="21914"/>
    <cellStyle name="Normal 4 2 3 4 3 5" xfId="21915"/>
    <cellStyle name="Normal 4 2 3 4 3 5 2" xfId="21916"/>
    <cellStyle name="Normal 4 2 3 4 3 6" xfId="21917"/>
    <cellStyle name="Normal 4 2 3 4 4" xfId="21918"/>
    <cellStyle name="Normal 4 2 3 4 4 2" xfId="21919"/>
    <cellStyle name="Normal 4 2 3 4 4 2 2" xfId="21920"/>
    <cellStyle name="Normal 4 2 3 4 4 2 2 2" xfId="21921"/>
    <cellStyle name="Normal 4 2 3 4 4 2 2 2 2" xfId="21922"/>
    <cellStyle name="Normal 4 2 3 4 4 2 2 3" xfId="21923"/>
    <cellStyle name="Normal 4 2 3 4 4 2 3" xfId="21924"/>
    <cellStyle name="Normal 4 2 3 4 4 2 3 2" xfId="21925"/>
    <cellStyle name="Normal 4 2 3 4 4 2 4" xfId="21926"/>
    <cellStyle name="Normal 4 2 3 4 4 3" xfId="21927"/>
    <cellStyle name="Normal 4 2 3 4 4 3 2" xfId="21928"/>
    <cellStyle name="Normal 4 2 3 4 4 3 2 2" xfId="21929"/>
    <cellStyle name="Normal 4 2 3 4 4 3 3" xfId="21930"/>
    <cellStyle name="Normal 4 2 3 4 4 4" xfId="21931"/>
    <cellStyle name="Normal 4 2 3 4 4 4 2" xfId="21932"/>
    <cellStyle name="Normal 4 2 3 4 4 5" xfId="21933"/>
    <cellStyle name="Normal 4 2 3 4 5" xfId="21934"/>
    <cellStyle name="Normal 4 2 3 4 5 2" xfId="21935"/>
    <cellStyle name="Normal 4 2 3 4 5 2 2" xfId="21936"/>
    <cellStyle name="Normal 4 2 3 4 5 2 2 2" xfId="21937"/>
    <cellStyle name="Normal 4 2 3 4 5 2 3" xfId="21938"/>
    <cellStyle name="Normal 4 2 3 4 5 3" xfId="21939"/>
    <cellStyle name="Normal 4 2 3 4 5 3 2" xfId="21940"/>
    <cellStyle name="Normal 4 2 3 4 5 4" xfId="21941"/>
    <cellStyle name="Normal 4 2 3 4 6" xfId="21942"/>
    <cellStyle name="Normal 4 2 3 4 6 2" xfId="21943"/>
    <cellStyle name="Normal 4 2 3 4 6 2 2" xfId="21944"/>
    <cellStyle name="Normal 4 2 3 4 6 3" xfId="21945"/>
    <cellStyle name="Normal 4 2 3 4 7" xfId="21946"/>
    <cellStyle name="Normal 4 2 3 4 7 2" xfId="21947"/>
    <cellStyle name="Normal 4 2 3 4 8" xfId="21948"/>
    <cellStyle name="Normal 4 2 3 5" xfId="21949"/>
    <cellStyle name="Normal 4 2 3 5 2" xfId="21950"/>
    <cellStyle name="Normal 4 2 3 5 2 2" xfId="21951"/>
    <cellStyle name="Normal 4 2 3 5 2 2 2" xfId="21952"/>
    <cellStyle name="Normal 4 2 3 5 2 2 2 2" xfId="21953"/>
    <cellStyle name="Normal 4 2 3 5 2 2 2 2 2" xfId="21954"/>
    <cellStyle name="Normal 4 2 3 5 2 2 2 2 2 2" xfId="21955"/>
    <cellStyle name="Normal 4 2 3 5 2 2 2 2 3" xfId="21956"/>
    <cellStyle name="Normal 4 2 3 5 2 2 2 3" xfId="21957"/>
    <cellStyle name="Normal 4 2 3 5 2 2 2 3 2" xfId="21958"/>
    <cellStyle name="Normal 4 2 3 5 2 2 2 4" xfId="21959"/>
    <cellStyle name="Normal 4 2 3 5 2 2 3" xfId="21960"/>
    <cellStyle name="Normal 4 2 3 5 2 2 3 2" xfId="21961"/>
    <cellStyle name="Normal 4 2 3 5 2 2 3 2 2" xfId="21962"/>
    <cellStyle name="Normal 4 2 3 5 2 2 3 3" xfId="21963"/>
    <cellStyle name="Normal 4 2 3 5 2 2 4" xfId="21964"/>
    <cellStyle name="Normal 4 2 3 5 2 2 4 2" xfId="21965"/>
    <cellStyle name="Normal 4 2 3 5 2 2 5" xfId="21966"/>
    <cellStyle name="Normal 4 2 3 5 2 3" xfId="21967"/>
    <cellStyle name="Normal 4 2 3 5 2 3 2" xfId="21968"/>
    <cellStyle name="Normal 4 2 3 5 2 3 2 2" xfId="21969"/>
    <cellStyle name="Normal 4 2 3 5 2 3 2 2 2" xfId="21970"/>
    <cellStyle name="Normal 4 2 3 5 2 3 2 3" xfId="21971"/>
    <cellStyle name="Normal 4 2 3 5 2 3 3" xfId="21972"/>
    <cellStyle name="Normal 4 2 3 5 2 3 3 2" xfId="21973"/>
    <cellStyle name="Normal 4 2 3 5 2 3 4" xfId="21974"/>
    <cellStyle name="Normal 4 2 3 5 2 4" xfId="21975"/>
    <cellStyle name="Normal 4 2 3 5 2 4 2" xfId="21976"/>
    <cellStyle name="Normal 4 2 3 5 2 4 2 2" xfId="21977"/>
    <cellStyle name="Normal 4 2 3 5 2 4 3" xfId="21978"/>
    <cellStyle name="Normal 4 2 3 5 2 5" xfId="21979"/>
    <cellStyle name="Normal 4 2 3 5 2 5 2" xfId="21980"/>
    <cellStyle name="Normal 4 2 3 5 2 6" xfId="21981"/>
    <cellStyle name="Normal 4 2 3 5 3" xfId="21982"/>
    <cellStyle name="Normal 4 2 3 5 3 2" xfId="21983"/>
    <cellStyle name="Normal 4 2 3 5 3 2 2" xfId="21984"/>
    <cellStyle name="Normal 4 2 3 5 3 2 2 2" xfId="21985"/>
    <cellStyle name="Normal 4 2 3 5 3 2 2 2 2" xfId="21986"/>
    <cellStyle name="Normal 4 2 3 5 3 2 2 3" xfId="21987"/>
    <cellStyle name="Normal 4 2 3 5 3 2 3" xfId="21988"/>
    <cellStyle name="Normal 4 2 3 5 3 2 3 2" xfId="21989"/>
    <cellStyle name="Normal 4 2 3 5 3 2 4" xfId="21990"/>
    <cellStyle name="Normal 4 2 3 5 3 3" xfId="21991"/>
    <cellStyle name="Normal 4 2 3 5 3 3 2" xfId="21992"/>
    <cellStyle name="Normal 4 2 3 5 3 3 2 2" xfId="21993"/>
    <cellStyle name="Normal 4 2 3 5 3 3 3" xfId="21994"/>
    <cellStyle name="Normal 4 2 3 5 3 4" xfId="21995"/>
    <cellStyle name="Normal 4 2 3 5 3 4 2" xfId="21996"/>
    <cellStyle name="Normal 4 2 3 5 3 5" xfId="21997"/>
    <cellStyle name="Normal 4 2 3 5 4" xfId="21998"/>
    <cellStyle name="Normal 4 2 3 5 4 2" xfId="21999"/>
    <cellStyle name="Normal 4 2 3 5 4 2 2" xfId="22000"/>
    <cellStyle name="Normal 4 2 3 5 4 2 2 2" xfId="22001"/>
    <cellStyle name="Normal 4 2 3 5 4 2 3" xfId="22002"/>
    <cellStyle name="Normal 4 2 3 5 4 3" xfId="22003"/>
    <cellStyle name="Normal 4 2 3 5 4 3 2" xfId="22004"/>
    <cellStyle name="Normal 4 2 3 5 4 4" xfId="22005"/>
    <cellStyle name="Normal 4 2 3 5 5" xfId="22006"/>
    <cellStyle name="Normal 4 2 3 5 5 2" xfId="22007"/>
    <cellStyle name="Normal 4 2 3 5 5 2 2" xfId="22008"/>
    <cellStyle name="Normal 4 2 3 5 5 3" xfId="22009"/>
    <cellStyle name="Normal 4 2 3 5 6" xfId="22010"/>
    <cellStyle name="Normal 4 2 3 5 6 2" xfId="22011"/>
    <cellStyle name="Normal 4 2 3 5 7" xfId="22012"/>
    <cellStyle name="Normal 4 2 3 6" xfId="22013"/>
    <cellStyle name="Normal 4 2 3 6 2" xfId="22014"/>
    <cellStyle name="Normal 4 2 3 6 2 2" xfId="22015"/>
    <cellStyle name="Normal 4 2 3 6 2 2 2" xfId="22016"/>
    <cellStyle name="Normal 4 2 3 6 2 2 2 2" xfId="22017"/>
    <cellStyle name="Normal 4 2 3 6 2 2 2 2 2" xfId="22018"/>
    <cellStyle name="Normal 4 2 3 6 2 2 2 3" xfId="22019"/>
    <cellStyle name="Normal 4 2 3 6 2 2 3" xfId="22020"/>
    <cellStyle name="Normal 4 2 3 6 2 2 3 2" xfId="22021"/>
    <cellStyle name="Normal 4 2 3 6 2 2 4" xfId="22022"/>
    <cellStyle name="Normal 4 2 3 6 2 3" xfId="22023"/>
    <cellStyle name="Normal 4 2 3 6 2 3 2" xfId="22024"/>
    <cellStyle name="Normal 4 2 3 6 2 3 2 2" xfId="22025"/>
    <cellStyle name="Normal 4 2 3 6 2 3 3" xfId="22026"/>
    <cellStyle name="Normal 4 2 3 6 2 4" xfId="22027"/>
    <cellStyle name="Normal 4 2 3 6 2 4 2" xfId="22028"/>
    <cellStyle name="Normal 4 2 3 6 2 5" xfId="22029"/>
    <cellStyle name="Normal 4 2 3 6 3" xfId="22030"/>
    <cellStyle name="Normal 4 2 3 6 3 2" xfId="22031"/>
    <cellStyle name="Normal 4 2 3 6 3 2 2" xfId="22032"/>
    <cellStyle name="Normal 4 2 3 6 3 2 2 2" xfId="22033"/>
    <cellStyle name="Normal 4 2 3 6 3 2 3" xfId="22034"/>
    <cellStyle name="Normal 4 2 3 6 3 3" xfId="22035"/>
    <cellStyle name="Normal 4 2 3 6 3 3 2" xfId="22036"/>
    <cellStyle name="Normal 4 2 3 6 3 4" xfId="22037"/>
    <cellStyle name="Normal 4 2 3 6 4" xfId="22038"/>
    <cellStyle name="Normal 4 2 3 6 4 2" xfId="22039"/>
    <cellStyle name="Normal 4 2 3 6 4 2 2" xfId="22040"/>
    <cellStyle name="Normal 4 2 3 6 4 3" xfId="22041"/>
    <cellStyle name="Normal 4 2 3 6 5" xfId="22042"/>
    <cellStyle name="Normal 4 2 3 6 5 2" xfId="22043"/>
    <cellStyle name="Normal 4 2 3 6 6" xfId="22044"/>
    <cellStyle name="Normal 4 2 3 7" xfId="22045"/>
    <cellStyle name="Normal 4 2 3 7 2" xfId="22046"/>
    <cellStyle name="Normal 4 2 3 7 2 2" xfId="22047"/>
    <cellStyle name="Normal 4 2 3 7 2 2 2" xfId="22048"/>
    <cellStyle name="Normal 4 2 3 7 2 2 2 2" xfId="22049"/>
    <cellStyle name="Normal 4 2 3 7 2 2 3" xfId="22050"/>
    <cellStyle name="Normal 4 2 3 7 2 3" xfId="22051"/>
    <cellStyle name="Normal 4 2 3 7 2 3 2" xfId="22052"/>
    <cellStyle name="Normal 4 2 3 7 2 4" xfId="22053"/>
    <cellStyle name="Normal 4 2 3 7 3" xfId="22054"/>
    <cellStyle name="Normal 4 2 3 7 3 2" xfId="22055"/>
    <cellStyle name="Normal 4 2 3 7 3 2 2" xfId="22056"/>
    <cellStyle name="Normal 4 2 3 7 3 3" xfId="22057"/>
    <cellStyle name="Normal 4 2 3 7 4" xfId="22058"/>
    <cellStyle name="Normal 4 2 3 7 4 2" xfId="22059"/>
    <cellStyle name="Normal 4 2 3 7 5" xfId="22060"/>
    <cellStyle name="Normal 4 2 3 8" xfId="22061"/>
    <cellStyle name="Normal 4 2 3 8 2" xfId="22062"/>
    <cellStyle name="Normal 4 2 3 8 2 2" xfId="22063"/>
    <cellStyle name="Normal 4 2 3 8 2 2 2" xfId="22064"/>
    <cellStyle name="Normal 4 2 3 8 2 3" xfId="22065"/>
    <cellStyle name="Normal 4 2 3 8 3" xfId="22066"/>
    <cellStyle name="Normal 4 2 3 8 3 2" xfId="22067"/>
    <cellStyle name="Normal 4 2 3 8 4" xfId="22068"/>
    <cellStyle name="Normal 4 2 3 9" xfId="22069"/>
    <cellStyle name="Normal 4 2 3 9 2" xfId="22070"/>
    <cellStyle name="Normal 4 2 3 9 2 2" xfId="22071"/>
    <cellStyle name="Normal 4 2 3 9 3" xfId="22072"/>
    <cellStyle name="Normal 4 2 4" xfId="22073"/>
    <cellStyle name="Normal 4 2 4 10" xfId="22074"/>
    <cellStyle name="Normal 4 2 4 2" xfId="22075"/>
    <cellStyle name="Normal 4 2 4 2 2" xfId="22076"/>
    <cellStyle name="Normal 4 2 4 2 2 2" xfId="22077"/>
    <cellStyle name="Normal 4 2 4 2 2 2 2" xfId="22078"/>
    <cellStyle name="Normal 4 2 4 2 2 2 2 2" xfId="22079"/>
    <cellStyle name="Normal 4 2 4 2 2 2 2 2 2" xfId="22080"/>
    <cellStyle name="Normal 4 2 4 2 2 2 2 2 2 2" xfId="22081"/>
    <cellStyle name="Normal 4 2 4 2 2 2 2 2 2 2 2" xfId="22082"/>
    <cellStyle name="Normal 4 2 4 2 2 2 2 2 2 2 2 2" xfId="22083"/>
    <cellStyle name="Normal 4 2 4 2 2 2 2 2 2 2 3" xfId="22084"/>
    <cellStyle name="Normal 4 2 4 2 2 2 2 2 2 3" xfId="22085"/>
    <cellStyle name="Normal 4 2 4 2 2 2 2 2 2 3 2" xfId="22086"/>
    <cellStyle name="Normal 4 2 4 2 2 2 2 2 2 4" xfId="22087"/>
    <cellStyle name="Normal 4 2 4 2 2 2 2 2 3" xfId="22088"/>
    <cellStyle name="Normal 4 2 4 2 2 2 2 2 3 2" xfId="22089"/>
    <cellStyle name="Normal 4 2 4 2 2 2 2 2 3 2 2" xfId="22090"/>
    <cellStyle name="Normal 4 2 4 2 2 2 2 2 3 3" xfId="22091"/>
    <cellStyle name="Normal 4 2 4 2 2 2 2 2 4" xfId="22092"/>
    <cellStyle name="Normal 4 2 4 2 2 2 2 2 4 2" xfId="22093"/>
    <cellStyle name="Normal 4 2 4 2 2 2 2 2 5" xfId="22094"/>
    <cellStyle name="Normal 4 2 4 2 2 2 2 3" xfId="22095"/>
    <cellStyle name="Normal 4 2 4 2 2 2 2 3 2" xfId="22096"/>
    <cellStyle name="Normal 4 2 4 2 2 2 2 3 2 2" xfId="22097"/>
    <cellStyle name="Normal 4 2 4 2 2 2 2 3 2 2 2" xfId="22098"/>
    <cellStyle name="Normal 4 2 4 2 2 2 2 3 2 3" xfId="22099"/>
    <cellStyle name="Normal 4 2 4 2 2 2 2 3 3" xfId="22100"/>
    <cellStyle name="Normal 4 2 4 2 2 2 2 3 3 2" xfId="22101"/>
    <cellStyle name="Normal 4 2 4 2 2 2 2 3 4" xfId="22102"/>
    <cellStyle name="Normal 4 2 4 2 2 2 2 4" xfId="22103"/>
    <cellStyle name="Normal 4 2 4 2 2 2 2 4 2" xfId="22104"/>
    <cellStyle name="Normal 4 2 4 2 2 2 2 4 2 2" xfId="22105"/>
    <cellStyle name="Normal 4 2 4 2 2 2 2 4 3" xfId="22106"/>
    <cellStyle name="Normal 4 2 4 2 2 2 2 5" xfId="22107"/>
    <cellStyle name="Normal 4 2 4 2 2 2 2 5 2" xfId="22108"/>
    <cellStyle name="Normal 4 2 4 2 2 2 2 6" xfId="22109"/>
    <cellStyle name="Normal 4 2 4 2 2 2 3" xfId="22110"/>
    <cellStyle name="Normal 4 2 4 2 2 2 3 2" xfId="22111"/>
    <cellStyle name="Normal 4 2 4 2 2 2 3 2 2" xfId="22112"/>
    <cellStyle name="Normal 4 2 4 2 2 2 3 2 2 2" xfId="22113"/>
    <cellStyle name="Normal 4 2 4 2 2 2 3 2 2 2 2" xfId="22114"/>
    <cellStyle name="Normal 4 2 4 2 2 2 3 2 2 3" xfId="22115"/>
    <cellStyle name="Normal 4 2 4 2 2 2 3 2 3" xfId="22116"/>
    <cellStyle name="Normal 4 2 4 2 2 2 3 2 3 2" xfId="22117"/>
    <cellStyle name="Normal 4 2 4 2 2 2 3 2 4" xfId="22118"/>
    <cellStyle name="Normal 4 2 4 2 2 2 3 3" xfId="22119"/>
    <cellStyle name="Normal 4 2 4 2 2 2 3 3 2" xfId="22120"/>
    <cellStyle name="Normal 4 2 4 2 2 2 3 3 2 2" xfId="22121"/>
    <cellStyle name="Normal 4 2 4 2 2 2 3 3 3" xfId="22122"/>
    <cellStyle name="Normal 4 2 4 2 2 2 3 4" xfId="22123"/>
    <cellStyle name="Normal 4 2 4 2 2 2 3 4 2" xfId="22124"/>
    <cellStyle name="Normal 4 2 4 2 2 2 3 5" xfId="22125"/>
    <cellStyle name="Normal 4 2 4 2 2 2 4" xfId="22126"/>
    <cellStyle name="Normal 4 2 4 2 2 2 4 2" xfId="22127"/>
    <cellStyle name="Normal 4 2 4 2 2 2 4 2 2" xfId="22128"/>
    <cellStyle name="Normal 4 2 4 2 2 2 4 2 2 2" xfId="22129"/>
    <cellStyle name="Normal 4 2 4 2 2 2 4 2 3" xfId="22130"/>
    <cellStyle name="Normal 4 2 4 2 2 2 4 3" xfId="22131"/>
    <cellStyle name="Normal 4 2 4 2 2 2 4 3 2" xfId="22132"/>
    <cellStyle name="Normal 4 2 4 2 2 2 4 4" xfId="22133"/>
    <cellStyle name="Normal 4 2 4 2 2 2 5" xfId="22134"/>
    <cellStyle name="Normal 4 2 4 2 2 2 5 2" xfId="22135"/>
    <cellStyle name="Normal 4 2 4 2 2 2 5 2 2" xfId="22136"/>
    <cellStyle name="Normal 4 2 4 2 2 2 5 3" xfId="22137"/>
    <cellStyle name="Normal 4 2 4 2 2 2 6" xfId="22138"/>
    <cellStyle name="Normal 4 2 4 2 2 2 6 2" xfId="22139"/>
    <cellStyle name="Normal 4 2 4 2 2 2 7" xfId="22140"/>
    <cellStyle name="Normal 4 2 4 2 2 3" xfId="22141"/>
    <cellStyle name="Normal 4 2 4 2 2 3 2" xfId="22142"/>
    <cellStyle name="Normal 4 2 4 2 2 3 2 2" xfId="22143"/>
    <cellStyle name="Normal 4 2 4 2 2 3 2 2 2" xfId="22144"/>
    <cellStyle name="Normal 4 2 4 2 2 3 2 2 2 2" xfId="22145"/>
    <cellStyle name="Normal 4 2 4 2 2 3 2 2 2 2 2" xfId="22146"/>
    <cellStyle name="Normal 4 2 4 2 2 3 2 2 2 3" xfId="22147"/>
    <cellStyle name="Normal 4 2 4 2 2 3 2 2 3" xfId="22148"/>
    <cellStyle name="Normal 4 2 4 2 2 3 2 2 3 2" xfId="22149"/>
    <cellStyle name="Normal 4 2 4 2 2 3 2 2 4" xfId="22150"/>
    <cellStyle name="Normal 4 2 4 2 2 3 2 3" xfId="22151"/>
    <cellStyle name="Normal 4 2 4 2 2 3 2 3 2" xfId="22152"/>
    <cellStyle name="Normal 4 2 4 2 2 3 2 3 2 2" xfId="22153"/>
    <cellStyle name="Normal 4 2 4 2 2 3 2 3 3" xfId="22154"/>
    <cellStyle name="Normal 4 2 4 2 2 3 2 4" xfId="22155"/>
    <cellStyle name="Normal 4 2 4 2 2 3 2 4 2" xfId="22156"/>
    <cellStyle name="Normal 4 2 4 2 2 3 2 5" xfId="22157"/>
    <cellStyle name="Normal 4 2 4 2 2 3 3" xfId="22158"/>
    <cellStyle name="Normal 4 2 4 2 2 3 3 2" xfId="22159"/>
    <cellStyle name="Normal 4 2 4 2 2 3 3 2 2" xfId="22160"/>
    <cellStyle name="Normal 4 2 4 2 2 3 3 2 2 2" xfId="22161"/>
    <cellStyle name="Normal 4 2 4 2 2 3 3 2 3" xfId="22162"/>
    <cellStyle name="Normal 4 2 4 2 2 3 3 3" xfId="22163"/>
    <cellStyle name="Normal 4 2 4 2 2 3 3 3 2" xfId="22164"/>
    <cellStyle name="Normal 4 2 4 2 2 3 3 4" xfId="22165"/>
    <cellStyle name="Normal 4 2 4 2 2 3 4" xfId="22166"/>
    <cellStyle name="Normal 4 2 4 2 2 3 4 2" xfId="22167"/>
    <cellStyle name="Normal 4 2 4 2 2 3 4 2 2" xfId="22168"/>
    <cellStyle name="Normal 4 2 4 2 2 3 4 3" xfId="22169"/>
    <cellStyle name="Normal 4 2 4 2 2 3 5" xfId="22170"/>
    <cellStyle name="Normal 4 2 4 2 2 3 5 2" xfId="22171"/>
    <cellStyle name="Normal 4 2 4 2 2 3 6" xfId="22172"/>
    <cellStyle name="Normal 4 2 4 2 2 4" xfId="22173"/>
    <cellStyle name="Normal 4 2 4 2 2 4 2" xfId="22174"/>
    <cellStyle name="Normal 4 2 4 2 2 4 2 2" xfId="22175"/>
    <cellStyle name="Normal 4 2 4 2 2 4 2 2 2" xfId="22176"/>
    <cellStyle name="Normal 4 2 4 2 2 4 2 2 2 2" xfId="22177"/>
    <cellStyle name="Normal 4 2 4 2 2 4 2 2 3" xfId="22178"/>
    <cellStyle name="Normal 4 2 4 2 2 4 2 3" xfId="22179"/>
    <cellStyle name="Normal 4 2 4 2 2 4 2 3 2" xfId="22180"/>
    <cellStyle name="Normal 4 2 4 2 2 4 2 4" xfId="22181"/>
    <cellStyle name="Normal 4 2 4 2 2 4 3" xfId="22182"/>
    <cellStyle name="Normal 4 2 4 2 2 4 3 2" xfId="22183"/>
    <cellStyle name="Normal 4 2 4 2 2 4 3 2 2" xfId="22184"/>
    <cellStyle name="Normal 4 2 4 2 2 4 3 3" xfId="22185"/>
    <cellStyle name="Normal 4 2 4 2 2 4 4" xfId="22186"/>
    <cellStyle name="Normal 4 2 4 2 2 4 4 2" xfId="22187"/>
    <cellStyle name="Normal 4 2 4 2 2 4 5" xfId="22188"/>
    <cellStyle name="Normal 4 2 4 2 2 5" xfId="22189"/>
    <cellStyle name="Normal 4 2 4 2 2 5 2" xfId="22190"/>
    <cellStyle name="Normal 4 2 4 2 2 5 2 2" xfId="22191"/>
    <cellStyle name="Normal 4 2 4 2 2 5 2 2 2" xfId="22192"/>
    <cellStyle name="Normal 4 2 4 2 2 5 2 3" xfId="22193"/>
    <cellStyle name="Normal 4 2 4 2 2 5 3" xfId="22194"/>
    <cellStyle name="Normal 4 2 4 2 2 5 3 2" xfId="22195"/>
    <cellStyle name="Normal 4 2 4 2 2 5 4" xfId="22196"/>
    <cellStyle name="Normal 4 2 4 2 2 6" xfId="22197"/>
    <cellStyle name="Normal 4 2 4 2 2 6 2" xfId="22198"/>
    <cellStyle name="Normal 4 2 4 2 2 6 2 2" xfId="22199"/>
    <cellStyle name="Normal 4 2 4 2 2 6 3" xfId="22200"/>
    <cellStyle name="Normal 4 2 4 2 2 7" xfId="22201"/>
    <cellStyle name="Normal 4 2 4 2 2 7 2" xfId="22202"/>
    <cellStyle name="Normal 4 2 4 2 2 8" xfId="22203"/>
    <cellStyle name="Normal 4 2 4 2 3" xfId="22204"/>
    <cellStyle name="Normal 4 2 4 2 3 2" xfId="22205"/>
    <cellStyle name="Normal 4 2 4 2 3 2 2" xfId="22206"/>
    <cellStyle name="Normal 4 2 4 2 3 2 2 2" xfId="22207"/>
    <cellStyle name="Normal 4 2 4 2 3 2 2 2 2" xfId="22208"/>
    <cellStyle name="Normal 4 2 4 2 3 2 2 2 2 2" xfId="22209"/>
    <cellStyle name="Normal 4 2 4 2 3 2 2 2 2 2 2" xfId="22210"/>
    <cellStyle name="Normal 4 2 4 2 3 2 2 2 2 3" xfId="22211"/>
    <cellStyle name="Normal 4 2 4 2 3 2 2 2 3" xfId="22212"/>
    <cellStyle name="Normal 4 2 4 2 3 2 2 2 3 2" xfId="22213"/>
    <cellStyle name="Normal 4 2 4 2 3 2 2 2 4" xfId="22214"/>
    <cellStyle name="Normal 4 2 4 2 3 2 2 3" xfId="22215"/>
    <cellStyle name="Normal 4 2 4 2 3 2 2 3 2" xfId="22216"/>
    <cellStyle name="Normal 4 2 4 2 3 2 2 3 2 2" xfId="22217"/>
    <cellStyle name="Normal 4 2 4 2 3 2 2 3 3" xfId="22218"/>
    <cellStyle name="Normal 4 2 4 2 3 2 2 4" xfId="22219"/>
    <cellStyle name="Normal 4 2 4 2 3 2 2 4 2" xfId="22220"/>
    <cellStyle name="Normal 4 2 4 2 3 2 2 5" xfId="22221"/>
    <cellStyle name="Normal 4 2 4 2 3 2 3" xfId="22222"/>
    <cellStyle name="Normal 4 2 4 2 3 2 3 2" xfId="22223"/>
    <cellStyle name="Normal 4 2 4 2 3 2 3 2 2" xfId="22224"/>
    <cellStyle name="Normal 4 2 4 2 3 2 3 2 2 2" xfId="22225"/>
    <cellStyle name="Normal 4 2 4 2 3 2 3 2 3" xfId="22226"/>
    <cellStyle name="Normal 4 2 4 2 3 2 3 3" xfId="22227"/>
    <cellStyle name="Normal 4 2 4 2 3 2 3 3 2" xfId="22228"/>
    <cellStyle name="Normal 4 2 4 2 3 2 3 4" xfId="22229"/>
    <cellStyle name="Normal 4 2 4 2 3 2 4" xfId="22230"/>
    <cellStyle name="Normal 4 2 4 2 3 2 4 2" xfId="22231"/>
    <cellStyle name="Normal 4 2 4 2 3 2 4 2 2" xfId="22232"/>
    <cellStyle name="Normal 4 2 4 2 3 2 4 3" xfId="22233"/>
    <cellStyle name="Normal 4 2 4 2 3 2 5" xfId="22234"/>
    <cellStyle name="Normal 4 2 4 2 3 2 5 2" xfId="22235"/>
    <cellStyle name="Normal 4 2 4 2 3 2 6" xfId="22236"/>
    <cellStyle name="Normal 4 2 4 2 3 3" xfId="22237"/>
    <cellStyle name="Normal 4 2 4 2 3 3 2" xfId="22238"/>
    <cellStyle name="Normal 4 2 4 2 3 3 2 2" xfId="22239"/>
    <cellStyle name="Normal 4 2 4 2 3 3 2 2 2" xfId="22240"/>
    <cellStyle name="Normal 4 2 4 2 3 3 2 2 2 2" xfId="22241"/>
    <cellStyle name="Normal 4 2 4 2 3 3 2 2 3" xfId="22242"/>
    <cellStyle name="Normal 4 2 4 2 3 3 2 3" xfId="22243"/>
    <cellStyle name="Normal 4 2 4 2 3 3 2 3 2" xfId="22244"/>
    <cellStyle name="Normal 4 2 4 2 3 3 2 4" xfId="22245"/>
    <cellStyle name="Normal 4 2 4 2 3 3 3" xfId="22246"/>
    <cellStyle name="Normal 4 2 4 2 3 3 3 2" xfId="22247"/>
    <cellStyle name="Normal 4 2 4 2 3 3 3 2 2" xfId="22248"/>
    <cellStyle name="Normal 4 2 4 2 3 3 3 3" xfId="22249"/>
    <cellStyle name="Normal 4 2 4 2 3 3 4" xfId="22250"/>
    <cellStyle name="Normal 4 2 4 2 3 3 4 2" xfId="22251"/>
    <cellStyle name="Normal 4 2 4 2 3 3 5" xfId="22252"/>
    <cellStyle name="Normal 4 2 4 2 3 4" xfId="22253"/>
    <cellStyle name="Normal 4 2 4 2 3 4 2" xfId="22254"/>
    <cellStyle name="Normal 4 2 4 2 3 4 2 2" xfId="22255"/>
    <cellStyle name="Normal 4 2 4 2 3 4 2 2 2" xfId="22256"/>
    <cellStyle name="Normal 4 2 4 2 3 4 2 3" xfId="22257"/>
    <cellStyle name="Normal 4 2 4 2 3 4 3" xfId="22258"/>
    <cellStyle name="Normal 4 2 4 2 3 4 3 2" xfId="22259"/>
    <cellStyle name="Normal 4 2 4 2 3 4 4" xfId="22260"/>
    <cellStyle name="Normal 4 2 4 2 3 5" xfId="22261"/>
    <cellStyle name="Normal 4 2 4 2 3 5 2" xfId="22262"/>
    <cellStyle name="Normal 4 2 4 2 3 5 2 2" xfId="22263"/>
    <cellStyle name="Normal 4 2 4 2 3 5 3" xfId="22264"/>
    <cellStyle name="Normal 4 2 4 2 3 6" xfId="22265"/>
    <cellStyle name="Normal 4 2 4 2 3 6 2" xfId="22266"/>
    <cellStyle name="Normal 4 2 4 2 3 7" xfId="22267"/>
    <cellStyle name="Normal 4 2 4 2 4" xfId="22268"/>
    <cellStyle name="Normal 4 2 4 2 4 2" xfId="22269"/>
    <cellStyle name="Normal 4 2 4 2 4 2 2" xfId="22270"/>
    <cellStyle name="Normal 4 2 4 2 4 2 2 2" xfId="22271"/>
    <cellStyle name="Normal 4 2 4 2 4 2 2 2 2" xfId="22272"/>
    <cellStyle name="Normal 4 2 4 2 4 2 2 2 2 2" xfId="22273"/>
    <cellStyle name="Normal 4 2 4 2 4 2 2 2 3" xfId="22274"/>
    <cellStyle name="Normal 4 2 4 2 4 2 2 3" xfId="22275"/>
    <cellStyle name="Normal 4 2 4 2 4 2 2 3 2" xfId="22276"/>
    <cellStyle name="Normal 4 2 4 2 4 2 2 4" xfId="22277"/>
    <cellStyle name="Normal 4 2 4 2 4 2 3" xfId="22278"/>
    <cellStyle name="Normal 4 2 4 2 4 2 3 2" xfId="22279"/>
    <cellStyle name="Normal 4 2 4 2 4 2 3 2 2" xfId="22280"/>
    <cellStyle name="Normal 4 2 4 2 4 2 3 3" xfId="22281"/>
    <cellStyle name="Normal 4 2 4 2 4 2 4" xfId="22282"/>
    <cellStyle name="Normal 4 2 4 2 4 2 4 2" xfId="22283"/>
    <cellStyle name="Normal 4 2 4 2 4 2 5" xfId="22284"/>
    <cellStyle name="Normal 4 2 4 2 4 3" xfId="22285"/>
    <cellStyle name="Normal 4 2 4 2 4 3 2" xfId="22286"/>
    <cellStyle name="Normal 4 2 4 2 4 3 2 2" xfId="22287"/>
    <cellStyle name="Normal 4 2 4 2 4 3 2 2 2" xfId="22288"/>
    <cellStyle name="Normal 4 2 4 2 4 3 2 3" xfId="22289"/>
    <cellStyle name="Normal 4 2 4 2 4 3 3" xfId="22290"/>
    <cellStyle name="Normal 4 2 4 2 4 3 3 2" xfId="22291"/>
    <cellStyle name="Normal 4 2 4 2 4 3 4" xfId="22292"/>
    <cellStyle name="Normal 4 2 4 2 4 4" xfId="22293"/>
    <cellStyle name="Normal 4 2 4 2 4 4 2" xfId="22294"/>
    <cellStyle name="Normal 4 2 4 2 4 4 2 2" xfId="22295"/>
    <cellStyle name="Normal 4 2 4 2 4 4 3" xfId="22296"/>
    <cellStyle name="Normal 4 2 4 2 4 5" xfId="22297"/>
    <cellStyle name="Normal 4 2 4 2 4 5 2" xfId="22298"/>
    <cellStyle name="Normal 4 2 4 2 4 6" xfId="22299"/>
    <cellStyle name="Normal 4 2 4 2 5" xfId="22300"/>
    <cellStyle name="Normal 4 2 4 2 5 2" xfId="22301"/>
    <cellStyle name="Normal 4 2 4 2 5 2 2" xfId="22302"/>
    <cellStyle name="Normal 4 2 4 2 5 2 2 2" xfId="22303"/>
    <cellStyle name="Normal 4 2 4 2 5 2 2 2 2" xfId="22304"/>
    <cellStyle name="Normal 4 2 4 2 5 2 2 3" xfId="22305"/>
    <cellStyle name="Normal 4 2 4 2 5 2 3" xfId="22306"/>
    <cellStyle name="Normal 4 2 4 2 5 2 3 2" xfId="22307"/>
    <cellStyle name="Normal 4 2 4 2 5 2 4" xfId="22308"/>
    <cellStyle name="Normal 4 2 4 2 5 3" xfId="22309"/>
    <cellStyle name="Normal 4 2 4 2 5 3 2" xfId="22310"/>
    <cellStyle name="Normal 4 2 4 2 5 3 2 2" xfId="22311"/>
    <cellStyle name="Normal 4 2 4 2 5 3 3" xfId="22312"/>
    <cellStyle name="Normal 4 2 4 2 5 4" xfId="22313"/>
    <cellStyle name="Normal 4 2 4 2 5 4 2" xfId="22314"/>
    <cellStyle name="Normal 4 2 4 2 5 5" xfId="22315"/>
    <cellStyle name="Normal 4 2 4 2 6" xfId="22316"/>
    <cellStyle name="Normal 4 2 4 2 6 2" xfId="22317"/>
    <cellStyle name="Normal 4 2 4 2 6 2 2" xfId="22318"/>
    <cellStyle name="Normal 4 2 4 2 6 2 2 2" xfId="22319"/>
    <cellStyle name="Normal 4 2 4 2 6 2 3" xfId="22320"/>
    <cellStyle name="Normal 4 2 4 2 6 3" xfId="22321"/>
    <cellStyle name="Normal 4 2 4 2 6 3 2" xfId="22322"/>
    <cellStyle name="Normal 4 2 4 2 6 4" xfId="22323"/>
    <cellStyle name="Normal 4 2 4 2 7" xfId="22324"/>
    <cellStyle name="Normal 4 2 4 2 7 2" xfId="22325"/>
    <cellStyle name="Normal 4 2 4 2 7 2 2" xfId="22326"/>
    <cellStyle name="Normal 4 2 4 2 7 3" xfId="22327"/>
    <cellStyle name="Normal 4 2 4 2 8" xfId="22328"/>
    <cellStyle name="Normal 4 2 4 2 8 2" xfId="22329"/>
    <cellStyle name="Normal 4 2 4 2 9" xfId="22330"/>
    <cellStyle name="Normal 4 2 4 3" xfId="22331"/>
    <cellStyle name="Normal 4 2 4 3 2" xfId="22332"/>
    <cellStyle name="Normal 4 2 4 3 2 2" xfId="22333"/>
    <cellStyle name="Normal 4 2 4 3 2 2 2" xfId="22334"/>
    <cellStyle name="Normal 4 2 4 3 2 2 2 2" xfId="22335"/>
    <cellStyle name="Normal 4 2 4 3 2 2 2 2 2" xfId="22336"/>
    <cellStyle name="Normal 4 2 4 3 2 2 2 2 2 2" xfId="22337"/>
    <cellStyle name="Normal 4 2 4 3 2 2 2 2 2 2 2" xfId="22338"/>
    <cellStyle name="Normal 4 2 4 3 2 2 2 2 2 3" xfId="22339"/>
    <cellStyle name="Normal 4 2 4 3 2 2 2 2 3" xfId="22340"/>
    <cellStyle name="Normal 4 2 4 3 2 2 2 2 3 2" xfId="22341"/>
    <cellStyle name="Normal 4 2 4 3 2 2 2 2 4" xfId="22342"/>
    <cellStyle name="Normal 4 2 4 3 2 2 2 3" xfId="22343"/>
    <cellStyle name="Normal 4 2 4 3 2 2 2 3 2" xfId="22344"/>
    <cellStyle name="Normal 4 2 4 3 2 2 2 3 2 2" xfId="22345"/>
    <cellStyle name="Normal 4 2 4 3 2 2 2 3 3" xfId="22346"/>
    <cellStyle name="Normal 4 2 4 3 2 2 2 4" xfId="22347"/>
    <cellStyle name="Normal 4 2 4 3 2 2 2 4 2" xfId="22348"/>
    <cellStyle name="Normal 4 2 4 3 2 2 2 5" xfId="22349"/>
    <cellStyle name="Normal 4 2 4 3 2 2 3" xfId="22350"/>
    <cellStyle name="Normal 4 2 4 3 2 2 3 2" xfId="22351"/>
    <cellStyle name="Normal 4 2 4 3 2 2 3 2 2" xfId="22352"/>
    <cellStyle name="Normal 4 2 4 3 2 2 3 2 2 2" xfId="22353"/>
    <cellStyle name="Normal 4 2 4 3 2 2 3 2 3" xfId="22354"/>
    <cellStyle name="Normal 4 2 4 3 2 2 3 3" xfId="22355"/>
    <cellStyle name="Normal 4 2 4 3 2 2 3 3 2" xfId="22356"/>
    <cellStyle name="Normal 4 2 4 3 2 2 3 4" xfId="22357"/>
    <cellStyle name="Normal 4 2 4 3 2 2 4" xfId="22358"/>
    <cellStyle name="Normal 4 2 4 3 2 2 4 2" xfId="22359"/>
    <cellStyle name="Normal 4 2 4 3 2 2 4 2 2" xfId="22360"/>
    <cellStyle name="Normal 4 2 4 3 2 2 4 3" xfId="22361"/>
    <cellStyle name="Normal 4 2 4 3 2 2 5" xfId="22362"/>
    <cellStyle name="Normal 4 2 4 3 2 2 5 2" xfId="22363"/>
    <cellStyle name="Normal 4 2 4 3 2 2 6" xfId="22364"/>
    <cellStyle name="Normal 4 2 4 3 2 3" xfId="22365"/>
    <cellStyle name="Normal 4 2 4 3 2 3 2" xfId="22366"/>
    <cellStyle name="Normal 4 2 4 3 2 3 2 2" xfId="22367"/>
    <cellStyle name="Normal 4 2 4 3 2 3 2 2 2" xfId="22368"/>
    <cellStyle name="Normal 4 2 4 3 2 3 2 2 2 2" xfId="22369"/>
    <cellStyle name="Normal 4 2 4 3 2 3 2 2 3" xfId="22370"/>
    <cellStyle name="Normal 4 2 4 3 2 3 2 3" xfId="22371"/>
    <cellStyle name="Normal 4 2 4 3 2 3 2 3 2" xfId="22372"/>
    <cellStyle name="Normal 4 2 4 3 2 3 2 4" xfId="22373"/>
    <cellStyle name="Normal 4 2 4 3 2 3 3" xfId="22374"/>
    <cellStyle name="Normal 4 2 4 3 2 3 3 2" xfId="22375"/>
    <cellStyle name="Normal 4 2 4 3 2 3 3 2 2" xfId="22376"/>
    <cellStyle name="Normal 4 2 4 3 2 3 3 3" xfId="22377"/>
    <cellStyle name="Normal 4 2 4 3 2 3 4" xfId="22378"/>
    <cellStyle name="Normal 4 2 4 3 2 3 4 2" xfId="22379"/>
    <cellStyle name="Normal 4 2 4 3 2 3 5" xfId="22380"/>
    <cellStyle name="Normal 4 2 4 3 2 4" xfId="22381"/>
    <cellStyle name="Normal 4 2 4 3 2 4 2" xfId="22382"/>
    <cellStyle name="Normal 4 2 4 3 2 4 2 2" xfId="22383"/>
    <cellStyle name="Normal 4 2 4 3 2 4 2 2 2" xfId="22384"/>
    <cellStyle name="Normal 4 2 4 3 2 4 2 3" xfId="22385"/>
    <cellStyle name="Normal 4 2 4 3 2 4 3" xfId="22386"/>
    <cellStyle name="Normal 4 2 4 3 2 4 3 2" xfId="22387"/>
    <cellStyle name="Normal 4 2 4 3 2 4 4" xfId="22388"/>
    <cellStyle name="Normal 4 2 4 3 2 5" xfId="22389"/>
    <cellStyle name="Normal 4 2 4 3 2 5 2" xfId="22390"/>
    <cellStyle name="Normal 4 2 4 3 2 5 2 2" xfId="22391"/>
    <cellStyle name="Normal 4 2 4 3 2 5 3" xfId="22392"/>
    <cellStyle name="Normal 4 2 4 3 2 6" xfId="22393"/>
    <cellStyle name="Normal 4 2 4 3 2 6 2" xfId="22394"/>
    <cellStyle name="Normal 4 2 4 3 2 7" xfId="22395"/>
    <cellStyle name="Normal 4 2 4 3 3" xfId="22396"/>
    <cellStyle name="Normal 4 2 4 3 3 2" xfId="22397"/>
    <cellStyle name="Normal 4 2 4 3 3 2 2" xfId="22398"/>
    <cellStyle name="Normal 4 2 4 3 3 2 2 2" xfId="22399"/>
    <cellStyle name="Normal 4 2 4 3 3 2 2 2 2" xfId="22400"/>
    <cellStyle name="Normal 4 2 4 3 3 2 2 2 2 2" xfId="22401"/>
    <cellStyle name="Normal 4 2 4 3 3 2 2 2 3" xfId="22402"/>
    <cellStyle name="Normal 4 2 4 3 3 2 2 3" xfId="22403"/>
    <cellStyle name="Normal 4 2 4 3 3 2 2 3 2" xfId="22404"/>
    <cellStyle name="Normal 4 2 4 3 3 2 2 4" xfId="22405"/>
    <cellStyle name="Normal 4 2 4 3 3 2 3" xfId="22406"/>
    <cellStyle name="Normal 4 2 4 3 3 2 3 2" xfId="22407"/>
    <cellStyle name="Normal 4 2 4 3 3 2 3 2 2" xfId="22408"/>
    <cellStyle name="Normal 4 2 4 3 3 2 3 3" xfId="22409"/>
    <cellStyle name="Normal 4 2 4 3 3 2 4" xfId="22410"/>
    <cellStyle name="Normal 4 2 4 3 3 2 4 2" xfId="22411"/>
    <cellStyle name="Normal 4 2 4 3 3 2 5" xfId="22412"/>
    <cellStyle name="Normal 4 2 4 3 3 3" xfId="22413"/>
    <cellStyle name="Normal 4 2 4 3 3 3 2" xfId="22414"/>
    <cellStyle name="Normal 4 2 4 3 3 3 2 2" xfId="22415"/>
    <cellStyle name="Normal 4 2 4 3 3 3 2 2 2" xfId="22416"/>
    <cellStyle name="Normal 4 2 4 3 3 3 2 3" xfId="22417"/>
    <cellStyle name="Normal 4 2 4 3 3 3 3" xfId="22418"/>
    <cellStyle name="Normal 4 2 4 3 3 3 3 2" xfId="22419"/>
    <cellStyle name="Normal 4 2 4 3 3 3 4" xfId="22420"/>
    <cellStyle name="Normal 4 2 4 3 3 4" xfId="22421"/>
    <cellStyle name="Normal 4 2 4 3 3 4 2" xfId="22422"/>
    <cellStyle name="Normal 4 2 4 3 3 4 2 2" xfId="22423"/>
    <cellStyle name="Normal 4 2 4 3 3 4 3" xfId="22424"/>
    <cellStyle name="Normal 4 2 4 3 3 5" xfId="22425"/>
    <cellStyle name="Normal 4 2 4 3 3 5 2" xfId="22426"/>
    <cellStyle name="Normal 4 2 4 3 3 6" xfId="22427"/>
    <cellStyle name="Normal 4 2 4 3 4" xfId="22428"/>
    <cellStyle name="Normal 4 2 4 3 4 2" xfId="22429"/>
    <cellStyle name="Normal 4 2 4 3 4 2 2" xfId="22430"/>
    <cellStyle name="Normal 4 2 4 3 4 2 2 2" xfId="22431"/>
    <cellStyle name="Normal 4 2 4 3 4 2 2 2 2" xfId="22432"/>
    <cellStyle name="Normal 4 2 4 3 4 2 2 3" xfId="22433"/>
    <cellStyle name="Normal 4 2 4 3 4 2 3" xfId="22434"/>
    <cellStyle name="Normal 4 2 4 3 4 2 3 2" xfId="22435"/>
    <cellStyle name="Normal 4 2 4 3 4 2 4" xfId="22436"/>
    <cellStyle name="Normal 4 2 4 3 4 3" xfId="22437"/>
    <cellStyle name="Normal 4 2 4 3 4 3 2" xfId="22438"/>
    <cellStyle name="Normal 4 2 4 3 4 3 2 2" xfId="22439"/>
    <cellStyle name="Normal 4 2 4 3 4 3 3" xfId="22440"/>
    <cellStyle name="Normal 4 2 4 3 4 4" xfId="22441"/>
    <cellStyle name="Normal 4 2 4 3 4 4 2" xfId="22442"/>
    <cellStyle name="Normal 4 2 4 3 4 5" xfId="22443"/>
    <cellStyle name="Normal 4 2 4 3 5" xfId="22444"/>
    <cellStyle name="Normal 4 2 4 3 5 2" xfId="22445"/>
    <cellStyle name="Normal 4 2 4 3 5 2 2" xfId="22446"/>
    <cellStyle name="Normal 4 2 4 3 5 2 2 2" xfId="22447"/>
    <cellStyle name="Normal 4 2 4 3 5 2 3" xfId="22448"/>
    <cellStyle name="Normal 4 2 4 3 5 3" xfId="22449"/>
    <cellStyle name="Normal 4 2 4 3 5 3 2" xfId="22450"/>
    <cellStyle name="Normal 4 2 4 3 5 4" xfId="22451"/>
    <cellStyle name="Normal 4 2 4 3 6" xfId="22452"/>
    <cellStyle name="Normal 4 2 4 3 6 2" xfId="22453"/>
    <cellStyle name="Normal 4 2 4 3 6 2 2" xfId="22454"/>
    <cellStyle name="Normal 4 2 4 3 6 3" xfId="22455"/>
    <cellStyle name="Normal 4 2 4 3 7" xfId="22456"/>
    <cellStyle name="Normal 4 2 4 3 7 2" xfId="22457"/>
    <cellStyle name="Normal 4 2 4 3 8" xfId="22458"/>
    <cellStyle name="Normal 4 2 4 4" xfId="22459"/>
    <cellStyle name="Normal 4 2 4 4 2" xfId="22460"/>
    <cellStyle name="Normal 4 2 4 4 2 2" xfId="22461"/>
    <cellStyle name="Normal 4 2 4 4 2 2 2" xfId="22462"/>
    <cellStyle name="Normal 4 2 4 4 2 2 2 2" xfId="22463"/>
    <cellStyle name="Normal 4 2 4 4 2 2 2 2 2" xfId="22464"/>
    <cellStyle name="Normal 4 2 4 4 2 2 2 2 2 2" xfId="22465"/>
    <cellStyle name="Normal 4 2 4 4 2 2 2 2 3" xfId="22466"/>
    <cellStyle name="Normal 4 2 4 4 2 2 2 3" xfId="22467"/>
    <cellStyle name="Normal 4 2 4 4 2 2 2 3 2" xfId="22468"/>
    <cellStyle name="Normal 4 2 4 4 2 2 2 4" xfId="22469"/>
    <cellStyle name="Normal 4 2 4 4 2 2 3" xfId="22470"/>
    <cellStyle name="Normal 4 2 4 4 2 2 3 2" xfId="22471"/>
    <cellStyle name="Normal 4 2 4 4 2 2 3 2 2" xfId="22472"/>
    <cellStyle name="Normal 4 2 4 4 2 2 3 3" xfId="22473"/>
    <cellStyle name="Normal 4 2 4 4 2 2 4" xfId="22474"/>
    <cellStyle name="Normal 4 2 4 4 2 2 4 2" xfId="22475"/>
    <cellStyle name="Normal 4 2 4 4 2 2 5" xfId="22476"/>
    <cellStyle name="Normal 4 2 4 4 2 3" xfId="22477"/>
    <cellStyle name="Normal 4 2 4 4 2 3 2" xfId="22478"/>
    <cellStyle name="Normal 4 2 4 4 2 3 2 2" xfId="22479"/>
    <cellStyle name="Normal 4 2 4 4 2 3 2 2 2" xfId="22480"/>
    <cellStyle name="Normal 4 2 4 4 2 3 2 3" xfId="22481"/>
    <cellStyle name="Normal 4 2 4 4 2 3 3" xfId="22482"/>
    <cellStyle name="Normal 4 2 4 4 2 3 3 2" xfId="22483"/>
    <cellStyle name="Normal 4 2 4 4 2 3 4" xfId="22484"/>
    <cellStyle name="Normal 4 2 4 4 2 4" xfId="22485"/>
    <cellStyle name="Normal 4 2 4 4 2 4 2" xfId="22486"/>
    <cellStyle name="Normal 4 2 4 4 2 4 2 2" xfId="22487"/>
    <cellStyle name="Normal 4 2 4 4 2 4 3" xfId="22488"/>
    <cellStyle name="Normal 4 2 4 4 2 5" xfId="22489"/>
    <cellStyle name="Normal 4 2 4 4 2 5 2" xfId="22490"/>
    <cellStyle name="Normal 4 2 4 4 2 6" xfId="22491"/>
    <cellStyle name="Normal 4 2 4 4 3" xfId="22492"/>
    <cellStyle name="Normal 4 2 4 4 3 2" xfId="22493"/>
    <cellStyle name="Normal 4 2 4 4 3 2 2" xfId="22494"/>
    <cellStyle name="Normal 4 2 4 4 3 2 2 2" xfId="22495"/>
    <cellStyle name="Normal 4 2 4 4 3 2 2 2 2" xfId="22496"/>
    <cellStyle name="Normal 4 2 4 4 3 2 2 3" xfId="22497"/>
    <cellStyle name="Normal 4 2 4 4 3 2 3" xfId="22498"/>
    <cellStyle name="Normal 4 2 4 4 3 2 3 2" xfId="22499"/>
    <cellStyle name="Normal 4 2 4 4 3 2 4" xfId="22500"/>
    <cellStyle name="Normal 4 2 4 4 3 3" xfId="22501"/>
    <cellStyle name="Normal 4 2 4 4 3 3 2" xfId="22502"/>
    <cellStyle name="Normal 4 2 4 4 3 3 2 2" xfId="22503"/>
    <cellStyle name="Normal 4 2 4 4 3 3 3" xfId="22504"/>
    <cellStyle name="Normal 4 2 4 4 3 4" xfId="22505"/>
    <cellStyle name="Normal 4 2 4 4 3 4 2" xfId="22506"/>
    <cellStyle name="Normal 4 2 4 4 3 5" xfId="22507"/>
    <cellStyle name="Normal 4 2 4 4 4" xfId="22508"/>
    <cellStyle name="Normal 4 2 4 4 4 2" xfId="22509"/>
    <cellStyle name="Normal 4 2 4 4 4 2 2" xfId="22510"/>
    <cellStyle name="Normal 4 2 4 4 4 2 2 2" xfId="22511"/>
    <cellStyle name="Normal 4 2 4 4 4 2 3" xfId="22512"/>
    <cellStyle name="Normal 4 2 4 4 4 3" xfId="22513"/>
    <cellStyle name="Normal 4 2 4 4 4 3 2" xfId="22514"/>
    <cellStyle name="Normal 4 2 4 4 4 4" xfId="22515"/>
    <cellStyle name="Normal 4 2 4 4 5" xfId="22516"/>
    <cellStyle name="Normal 4 2 4 4 5 2" xfId="22517"/>
    <cellStyle name="Normal 4 2 4 4 5 2 2" xfId="22518"/>
    <cellStyle name="Normal 4 2 4 4 5 3" xfId="22519"/>
    <cellStyle name="Normal 4 2 4 4 6" xfId="22520"/>
    <cellStyle name="Normal 4 2 4 4 6 2" xfId="22521"/>
    <cellStyle name="Normal 4 2 4 4 7" xfId="22522"/>
    <cellStyle name="Normal 4 2 4 5" xfId="22523"/>
    <cellStyle name="Normal 4 2 4 5 2" xfId="22524"/>
    <cellStyle name="Normal 4 2 4 5 2 2" xfId="22525"/>
    <cellStyle name="Normal 4 2 4 5 2 2 2" xfId="22526"/>
    <cellStyle name="Normal 4 2 4 5 2 2 2 2" xfId="22527"/>
    <cellStyle name="Normal 4 2 4 5 2 2 2 2 2" xfId="22528"/>
    <cellStyle name="Normal 4 2 4 5 2 2 2 3" xfId="22529"/>
    <cellStyle name="Normal 4 2 4 5 2 2 3" xfId="22530"/>
    <cellStyle name="Normal 4 2 4 5 2 2 3 2" xfId="22531"/>
    <cellStyle name="Normal 4 2 4 5 2 2 4" xfId="22532"/>
    <cellStyle name="Normal 4 2 4 5 2 3" xfId="22533"/>
    <cellStyle name="Normal 4 2 4 5 2 3 2" xfId="22534"/>
    <cellStyle name="Normal 4 2 4 5 2 3 2 2" xfId="22535"/>
    <cellStyle name="Normal 4 2 4 5 2 3 3" xfId="22536"/>
    <cellStyle name="Normal 4 2 4 5 2 4" xfId="22537"/>
    <cellStyle name="Normal 4 2 4 5 2 4 2" xfId="22538"/>
    <cellStyle name="Normal 4 2 4 5 2 5" xfId="22539"/>
    <cellStyle name="Normal 4 2 4 5 3" xfId="22540"/>
    <cellStyle name="Normal 4 2 4 5 3 2" xfId="22541"/>
    <cellStyle name="Normal 4 2 4 5 3 2 2" xfId="22542"/>
    <cellStyle name="Normal 4 2 4 5 3 2 2 2" xfId="22543"/>
    <cellStyle name="Normal 4 2 4 5 3 2 3" xfId="22544"/>
    <cellStyle name="Normal 4 2 4 5 3 3" xfId="22545"/>
    <cellStyle name="Normal 4 2 4 5 3 3 2" xfId="22546"/>
    <cellStyle name="Normal 4 2 4 5 3 4" xfId="22547"/>
    <cellStyle name="Normal 4 2 4 5 4" xfId="22548"/>
    <cellStyle name="Normal 4 2 4 5 4 2" xfId="22549"/>
    <cellStyle name="Normal 4 2 4 5 4 2 2" xfId="22550"/>
    <cellStyle name="Normal 4 2 4 5 4 3" xfId="22551"/>
    <cellStyle name="Normal 4 2 4 5 5" xfId="22552"/>
    <cellStyle name="Normal 4 2 4 5 5 2" xfId="22553"/>
    <cellStyle name="Normal 4 2 4 5 6" xfId="22554"/>
    <cellStyle name="Normal 4 2 4 6" xfId="22555"/>
    <cellStyle name="Normal 4 2 4 6 2" xfId="22556"/>
    <cellStyle name="Normal 4 2 4 6 2 2" xfId="22557"/>
    <cellStyle name="Normal 4 2 4 6 2 2 2" xfId="22558"/>
    <cellStyle name="Normal 4 2 4 6 2 2 2 2" xfId="22559"/>
    <cellStyle name="Normal 4 2 4 6 2 2 3" xfId="22560"/>
    <cellStyle name="Normal 4 2 4 6 2 3" xfId="22561"/>
    <cellStyle name="Normal 4 2 4 6 2 3 2" xfId="22562"/>
    <cellStyle name="Normal 4 2 4 6 2 4" xfId="22563"/>
    <cellStyle name="Normal 4 2 4 6 3" xfId="22564"/>
    <cellStyle name="Normal 4 2 4 6 3 2" xfId="22565"/>
    <cellStyle name="Normal 4 2 4 6 3 2 2" xfId="22566"/>
    <cellStyle name="Normal 4 2 4 6 3 3" xfId="22567"/>
    <cellStyle name="Normal 4 2 4 6 4" xfId="22568"/>
    <cellStyle name="Normal 4 2 4 6 4 2" xfId="22569"/>
    <cellStyle name="Normal 4 2 4 6 5" xfId="22570"/>
    <cellStyle name="Normal 4 2 4 7" xfId="22571"/>
    <cellStyle name="Normal 4 2 4 7 2" xfId="22572"/>
    <cellStyle name="Normal 4 2 4 7 2 2" xfId="22573"/>
    <cellStyle name="Normal 4 2 4 7 2 2 2" xfId="22574"/>
    <cellStyle name="Normal 4 2 4 7 2 3" xfId="22575"/>
    <cellStyle name="Normal 4 2 4 7 3" xfId="22576"/>
    <cellStyle name="Normal 4 2 4 7 3 2" xfId="22577"/>
    <cellStyle name="Normal 4 2 4 7 4" xfId="22578"/>
    <cellStyle name="Normal 4 2 4 8" xfId="22579"/>
    <cellStyle name="Normal 4 2 4 8 2" xfId="22580"/>
    <cellStyle name="Normal 4 2 4 8 2 2" xfId="22581"/>
    <cellStyle name="Normal 4 2 4 8 3" xfId="22582"/>
    <cellStyle name="Normal 4 2 4 9" xfId="22583"/>
    <cellStyle name="Normal 4 2 4 9 2" xfId="22584"/>
    <cellStyle name="Normal 4 2 5" xfId="22585"/>
    <cellStyle name="Normal 4 2 5 2" xfId="22586"/>
    <cellStyle name="Normal 4 2 5 2 2" xfId="22587"/>
    <cellStyle name="Normal 4 2 5 2 2 2" xfId="22588"/>
    <cellStyle name="Normal 4 2 5 2 2 2 2" xfId="22589"/>
    <cellStyle name="Normal 4 2 5 2 2 2 2 2" xfId="22590"/>
    <cellStyle name="Normal 4 2 5 2 2 2 2 2 2" xfId="22591"/>
    <cellStyle name="Normal 4 2 5 2 2 2 2 2 2 2" xfId="22592"/>
    <cellStyle name="Normal 4 2 5 2 2 2 2 2 2 2 2" xfId="22593"/>
    <cellStyle name="Normal 4 2 5 2 2 2 2 2 2 3" xfId="22594"/>
    <cellStyle name="Normal 4 2 5 2 2 2 2 2 3" xfId="22595"/>
    <cellStyle name="Normal 4 2 5 2 2 2 2 2 3 2" xfId="22596"/>
    <cellStyle name="Normal 4 2 5 2 2 2 2 2 4" xfId="22597"/>
    <cellStyle name="Normal 4 2 5 2 2 2 2 3" xfId="22598"/>
    <cellStyle name="Normal 4 2 5 2 2 2 2 3 2" xfId="22599"/>
    <cellStyle name="Normal 4 2 5 2 2 2 2 3 2 2" xfId="22600"/>
    <cellStyle name="Normal 4 2 5 2 2 2 2 3 3" xfId="22601"/>
    <cellStyle name="Normal 4 2 5 2 2 2 2 4" xfId="22602"/>
    <cellStyle name="Normal 4 2 5 2 2 2 2 4 2" xfId="22603"/>
    <cellStyle name="Normal 4 2 5 2 2 2 2 5" xfId="22604"/>
    <cellStyle name="Normal 4 2 5 2 2 2 3" xfId="22605"/>
    <cellStyle name="Normal 4 2 5 2 2 2 3 2" xfId="22606"/>
    <cellStyle name="Normal 4 2 5 2 2 2 3 2 2" xfId="22607"/>
    <cellStyle name="Normal 4 2 5 2 2 2 3 2 2 2" xfId="22608"/>
    <cellStyle name="Normal 4 2 5 2 2 2 3 2 3" xfId="22609"/>
    <cellStyle name="Normal 4 2 5 2 2 2 3 3" xfId="22610"/>
    <cellStyle name="Normal 4 2 5 2 2 2 3 3 2" xfId="22611"/>
    <cellStyle name="Normal 4 2 5 2 2 2 3 4" xfId="22612"/>
    <cellStyle name="Normal 4 2 5 2 2 2 4" xfId="22613"/>
    <cellStyle name="Normal 4 2 5 2 2 2 4 2" xfId="22614"/>
    <cellStyle name="Normal 4 2 5 2 2 2 4 2 2" xfId="22615"/>
    <cellStyle name="Normal 4 2 5 2 2 2 4 3" xfId="22616"/>
    <cellStyle name="Normal 4 2 5 2 2 2 5" xfId="22617"/>
    <cellStyle name="Normal 4 2 5 2 2 2 5 2" xfId="22618"/>
    <cellStyle name="Normal 4 2 5 2 2 2 6" xfId="22619"/>
    <cellStyle name="Normal 4 2 5 2 2 3" xfId="22620"/>
    <cellStyle name="Normal 4 2 5 2 2 3 2" xfId="22621"/>
    <cellStyle name="Normal 4 2 5 2 2 3 2 2" xfId="22622"/>
    <cellStyle name="Normal 4 2 5 2 2 3 2 2 2" xfId="22623"/>
    <cellStyle name="Normal 4 2 5 2 2 3 2 2 2 2" xfId="22624"/>
    <cellStyle name="Normal 4 2 5 2 2 3 2 2 3" xfId="22625"/>
    <cellStyle name="Normal 4 2 5 2 2 3 2 3" xfId="22626"/>
    <cellStyle name="Normal 4 2 5 2 2 3 2 3 2" xfId="22627"/>
    <cellStyle name="Normal 4 2 5 2 2 3 2 4" xfId="22628"/>
    <cellStyle name="Normal 4 2 5 2 2 3 3" xfId="22629"/>
    <cellStyle name="Normal 4 2 5 2 2 3 3 2" xfId="22630"/>
    <cellStyle name="Normal 4 2 5 2 2 3 3 2 2" xfId="22631"/>
    <cellStyle name="Normal 4 2 5 2 2 3 3 3" xfId="22632"/>
    <cellStyle name="Normal 4 2 5 2 2 3 4" xfId="22633"/>
    <cellStyle name="Normal 4 2 5 2 2 3 4 2" xfId="22634"/>
    <cellStyle name="Normal 4 2 5 2 2 3 5" xfId="22635"/>
    <cellStyle name="Normal 4 2 5 2 2 4" xfId="22636"/>
    <cellStyle name="Normal 4 2 5 2 2 4 2" xfId="22637"/>
    <cellStyle name="Normal 4 2 5 2 2 4 2 2" xfId="22638"/>
    <cellStyle name="Normal 4 2 5 2 2 4 2 2 2" xfId="22639"/>
    <cellStyle name="Normal 4 2 5 2 2 4 2 3" xfId="22640"/>
    <cellStyle name="Normal 4 2 5 2 2 4 3" xfId="22641"/>
    <cellStyle name="Normal 4 2 5 2 2 4 3 2" xfId="22642"/>
    <cellStyle name="Normal 4 2 5 2 2 4 4" xfId="22643"/>
    <cellStyle name="Normal 4 2 5 2 2 5" xfId="22644"/>
    <cellStyle name="Normal 4 2 5 2 2 5 2" xfId="22645"/>
    <cellStyle name="Normal 4 2 5 2 2 5 2 2" xfId="22646"/>
    <cellStyle name="Normal 4 2 5 2 2 5 3" xfId="22647"/>
    <cellStyle name="Normal 4 2 5 2 2 6" xfId="22648"/>
    <cellStyle name="Normal 4 2 5 2 2 6 2" xfId="22649"/>
    <cellStyle name="Normal 4 2 5 2 2 7" xfId="22650"/>
    <cellStyle name="Normal 4 2 5 2 3" xfId="22651"/>
    <cellStyle name="Normal 4 2 5 2 3 2" xfId="22652"/>
    <cellStyle name="Normal 4 2 5 2 3 2 2" xfId="22653"/>
    <cellStyle name="Normal 4 2 5 2 3 2 2 2" xfId="22654"/>
    <cellStyle name="Normal 4 2 5 2 3 2 2 2 2" xfId="22655"/>
    <cellStyle name="Normal 4 2 5 2 3 2 2 2 2 2" xfId="22656"/>
    <cellStyle name="Normal 4 2 5 2 3 2 2 2 3" xfId="22657"/>
    <cellStyle name="Normal 4 2 5 2 3 2 2 3" xfId="22658"/>
    <cellStyle name="Normal 4 2 5 2 3 2 2 3 2" xfId="22659"/>
    <cellStyle name="Normal 4 2 5 2 3 2 2 4" xfId="22660"/>
    <cellStyle name="Normal 4 2 5 2 3 2 3" xfId="22661"/>
    <cellStyle name="Normal 4 2 5 2 3 2 3 2" xfId="22662"/>
    <cellStyle name="Normal 4 2 5 2 3 2 3 2 2" xfId="22663"/>
    <cellStyle name="Normal 4 2 5 2 3 2 3 3" xfId="22664"/>
    <cellStyle name="Normal 4 2 5 2 3 2 4" xfId="22665"/>
    <cellStyle name="Normal 4 2 5 2 3 2 4 2" xfId="22666"/>
    <cellStyle name="Normal 4 2 5 2 3 2 5" xfId="22667"/>
    <cellStyle name="Normal 4 2 5 2 3 3" xfId="22668"/>
    <cellStyle name="Normal 4 2 5 2 3 3 2" xfId="22669"/>
    <cellStyle name="Normal 4 2 5 2 3 3 2 2" xfId="22670"/>
    <cellStyle name="Normal 4 2 5 2 3 3 2 2 2" xfId="22671"/>
    <cellStyle name="Normal 4 2 5 2 3 3 2 3" xfId="22672"/>
    <cellStyle name="Normal 4 2 5 2 3 3 3" xfId="22673"/>
    <cellStyle name="Normal 4 2 5 2 3 3 3 2" xfId="22674"/>
    <cellStyle name="Normal 4 2 5 2 3 3 4" xfId="22675"/>
    <cellStyle name="Normal 4 2 5 2 3 4" xfId="22676"/>
    <cellStyle name="Normal 4 2 5 2 3 4 2" xfId="22677"/>
    <cellStyle name="Normal 4 2 5 2 3 4 2 2" xfId="22678"/>
    <cellStyle name="Normal 4 2 5 2 3 4 3" xfId="22679"/>
    <cellStyle name="Normal 4 2 5 2 3 5" xfId="22680"/>
    <cellStyle name="Normal 4 2 5 2 3 5 2" xfId="22681"/>
    <cellStyle name="Normal 4 2 5 2 3 6" xfId="22682"/>
    <cellStyle name="Normal 4 2 5 2 4" xfId="22683"/>
    <cellStyle name="Normal 4 2 5 2 4 2" xfId="22684"/>
    <cellStyle name="Normal 4 2 5 2 4 2 2" xfId="22685"/>
    <cellStyle name="Normal 4 2 5 2 4 2 2 2" xfId="22686"/>
    <cellStyle name="Normal 4 2 5 2 4 2 2 2 2" xfId="22687"/>
    <cellStyle name="Normal 4 2 5 2 4 2 2 3" xfId="22688"/>
    <cellStyle name="Normal 4 2 5 2 4 2 3" xfId="22689"/>
    <cellStyle name="Normal 4 2 5 2 4 2 3 2" xfId="22690"/>
    <cellStyle name="Normal 4 2 5 2 4 2 4" xfId="22691"/>
    <cellStyle name="Normal 4 2 5 2 4 3" xfId="22692"/>
    <cellStyle name="Normal 4 2 5 2 4 3 2" xfId="22693"/>
    <cellStyle name="Normal 4 2 5 2 4 3 2 2" xfId="22694"/>
    <cellStyle name="Normal 4 2 5 2 4 3 3" xfId="22695"/>
    <cellStyle name="Normal 4 2 5 2 4 4" xfId="22696"/>
    <cellStyle name="Normal 4 2 5 2 4 4 2" xfId="22697"/>
    <cellStyle name="Normal 4 2 5 2 4 5" xfId="22698"/>
    <cellStyle name="Normal 4 2 5 2 5" xfId="22699"/>
    <cellStyle name="Normal 4 2 5 2 5 2" xfId="22700"/>
    <cellStyle name="Normal 4 2 5 2 5 2 2" xfId="22701"/>
    <cellStyle name="Normal 4 2 5 2 5 2 2 2" xfId="22702"/>
    <cellStyle name="Normal 4 2 5 2 5 2 3" xfId="22703"/>
    <cellStyle name="Normal 4 2 5 2 5 3" xfId="22704"/>
    <cellStyle name="Normal 4 2 5 2 5 3 2" xfId="22705"/>
    <cellStyle name="Normal 4 2 5 2 5 4" xfId="22706"/>
    <cellStyle name="Normal 4 2 5 2 6" xfId="22707"/>
    <cellStyle name="Normal 4 2 5 2 6 2" xfId="22708"/>
    <cellStyle name="Normal 4 2 5 2 6 2 2" xfId="22709"/>
    <cellStyle name="Normal 4 2 5 2 6 3" xfId="22710"/>
    <cellStyle name="Normal 4 2 5 2 7" xfId="22711"/>
    <cellStyle name="Normal 4 2 5 2 7 2" xfId="22712"/>
    <cellStyle name="Normal 4 2 5 2 8" xfId="22713"/>
    <cellStyle name="Normal 4 2 5 3" xfId="22714"/>
    <cellStyle name="Normal 4 2 5 3 2" xfId="22715"/>
    <cellStyle name="Normal 4 2 5 3 2 2" xfId="22716"/>
    <cellStyle name="Normal 4 2 5 3 2 2 2" xfId="22717"/>
    <cellStyle name="Normal 4 2 5 3 2 2 2 2" xfId="22718"/>
    <cellStyle name="Normal 4 2 5 3 2 2 2 2 2" xfId="22719"/>
    <cellStyle name="Normal 4 2 5 3 2 2 2 2 2 2" xfId="22720"/>
    <cellStyle name="Normal 4 2 5 3 2 2 2 2 3" xfId="22721"/>
    <cellStyle name="Normal 4 2 5 3 2 2 2 3" xfId="22722"/>
    <cellStyle name="Normal 4 2 5 3 2 2 2 3 2" xfId="22723"/>
    <cellStyle name="Normal 4 2 5 3 2 2 2 4" xfId="22724"/>
    <cellStyle name="Normal 4 2 5 3 2 2 3" xfId="22725"/>
    <cellStyle name="Normal 4 2 5 3 2 2 3 2" xfId="22726"/>
    <cellStyle name="Normal 4 2 5 3 2 2 3 2 2" xfId="22727"/>
    <cellStyle name="Normal 4 2 5 3 2 2 3 3" xfId="22728"/>
    <cellStyle name="Normal 4 2 5 3 2 2 4" xfId="22729"/>
    <cellStyle name="Normal 4 2 5 3 2 2 4 2" xfId="22730"/>
    <cellStyle name="Normal 4 2 5 3 2 2 5" xfId="22731"/>
    <cellStyle name="Normal 4 2 5 3 2 3" xfId="22732"/>
    <cellStyle name="Normal 4 2 5 3 2 3 2" xfId="22733"/>
    <cellStyle name="Normal 4 2 5 3 2 3 2 2" xfId="22734"/>
    <cellStyle name="Normal 4 2 5 3 2 3 2 2 2" xfId="22735"/>
    <cellStyle name="Normal 4 2 5 3 2 3 2 3" xfId="22736"/>
    <cellStyle name="Normal 4 2 5 3 2 3 3" xfId="22737"/>
    <cellStyle name="Normal 4 2 5 3 2 3 3 2" xfId="22738"/>
    <cellStyle name="Normal 4 2 5 3 2 3 4" xfId="22739"/>
    <cellStyle name="Normal 4 2 5 3 2 4" xfId="22740"/>
    <cellStyle name="Normal 4 2 5 3 2 4 2" xfId="22741"/>
    <cellStyle name="Normal 4 2 5 3 2 4 2 2" xfId="22742"/>
    <cellStyle name="Normal 4 2 5 3 2 4 3" xfId="22743"/>
    <cellStyle name="Normal 4 2 5 3 2 5" xfId="22744"/>
    <cellStyle name="Normal 4 2 5 3 2 5 2" xfId="22745"/>
    <cellStyle name="Normal 4 2 5 3 2 6" xfId="22746"/>
    <cellStyle name="Normal 4 2 5 3 3" xfId="22747"/>
    <cellStyle name="Normal 4 2 5 3 3 2" xfId="22748"/>
    <cellStyle name="Normal 4 2 5 3 3 2 2" xfId="22749"/>
    <cellStyle name="Normal 4 2 5 3 3 2 2 2" xfId="22750"/>
    <cellStyle name="Normal 4 2 5 3 3 2 2 2 2" xfId="22751"/>
    <cellStyle name="Normal 4 2 5 3 3 2 2 3" xfId="22752"/>
    <cellStyle name="Normal 4 2 5 3 3 2 3" xfId="22753"/>
    <cellStyle name="Normal 4 2 5 3 3 2 3 2" xfId="22754"/>
    <cellStyle name="Normal 4 2 5 3 3 2 4" xfId="22755"/>
    <cellStyle name="Normal 4 2 5 3 3 3" xfId="22756"/>
    <cellStyle name="Normal 4 2 5 3 3 3 2" xfId="22757"/>
    <cellStyle name="Normal 4 2 5 3 3 3 2 2" xfId="22758"/>
    <cellStyle name="Normal 4 2 5 3 3 3 3" xfId="22759"/>
    <cellStyle name="Normal 4 2 5 3 3 4" xfId="22760"/>
    <cellStyle name="Normal 4 2 5 3 3 4 2" xfId="22761"/>
    <cellStyle name="Normal 4 2 5 3 3 5" xfId="22762"/>
    <cellStyle name="Normal 4 2 5 3 4" xfId="22763"/>
    <cellStyle name="Normal 4 2 5 3 4 2" xfId="22764"/>
    <cellStyle name="Normal 4 2 5 3 4 2 2" xfId="22765"/>
    <cellStyle name="Normal 4 2 5 3 4 2 2 2" xfId="22766"/>
    <cellStyle name="Normal 4 2 5 3 4 2 3" xfId="22767"/>
    <cellStyle name="Normal 4 2 5 3 4 3" xfId="22768"/>
    <cellStyle name="Normal 4 2 5 3 4 3 2" xfId="22769"/>
    <cellStyle name="Normal 4 2 5 3 4 4" xfId="22770"/>
    <cellStyle name="Normal 4 2 5 3 5" xfId="22771"/>
    <cellStyle name="Normal 4 2 5 3 5 2" xfId="22772"/>
    <cellStyle name="Normal 4 2 5 3 5 2 2" xfId="22773"/>
    <cellStyle name="Normal 4 2 5 3 5 3" xfId="22774"/>
    <cellStyle name="Normal 4 2 5 3 6" xfId="22775"/>
    <cellStyle name="Normal 4 2 5 3 6 2" xfId="22776"/>
    <cellStyle name="Normal 4 2 5 3 7" xfId="22777"/>
    <cellStyle name="Normal 4 2 5 4" xfId="22778"/>
    <cellStyle name="Normal 4 2 5 4 2" xfId="22779"/>
    <cellStyle name="Normal 4 2 5 4 2 2" xfId="22780"/>
    <cellStyle name="Normal 4 2 5 4 2 2 2" xfId="22781"/>
    <cellStyle name="Normal 4 2 5 4 2 2 2 2" xfId="22782"/>
    <cellStyle name="Normal 4 2 5 4 2 2 2 2 2" xfId="22783"/>
    <cellStyle name="Normal 4 2 5 4 2 2 2 3" xfId="22784"/>
    <cellStyle name="Normal 4 2 5 4 2 2 3" xfId="22785"/>
    <cellStyle name="Normal 4 2 5 4 2 2 3 2" xfId="22786"/>
    <cellStyle name="Normal 4 2 5 4 2 2 4" xfId="22787"/>
    <cellStyle name="Normal 4 2 5 4 2 3" xfId="22788"/>
    <cellStyle name="Normal 4 2 5 4 2 3 2" xfId="22789"/>
    <cellStyle name="Normal 4 2 5 4 2 3 2 2" xfId="22790"/>
    <cellStyle name="Normal 4 2 5 4 2 3 3" xfId="22791"/>
    <cellStyle name="Normal 4 2 5 4 2 4" xfId="22792"/>
    <cellStyle name="Normal 4 2 5 4 2 4 2" xfId="22793"/>
    <cellStyle name="Normal 4 2 5 4 2 5" xfId="22794"/>
    <cellStyle name="Normal 4 2 5 4 3" xfId="22795"/>
    <cellStyle name="Normal 4 2 5 4 3 2" xfId="22796"/>
    <cellStyle name="Normal 4 2 5 4 3 2 2" xfId="22797"/>
    <cellStyle name="Normal 4 2 5 4 3 2 2 2" xfId="22798"/>
    <cellStyle name="Normal 4 2 5 4 3 2 3" xfId="22799"/>
    <cellStyle name="Normal 4 2 5 4 3 3" xfId="22800"/>
    <cellStyle name="Normal 4 2 5 4 3 3 2" xfId="22801"/>
    <cellStyle name="Normal 4 2 5 4 3 4" xfId="22802"/>
    <cellStyle name="Normal 4 2 5 4 4" xfId="22803"/>
    <cellStyle name="Normal 4 2 5 4 4 2" xfId="22804"/>
    <cellStyle name="Normal 4 2 5 4 4 2 2" xfId="22805"/>
    <cellStyle name="Normal 4 2 5 4 4 3" xfId="22806"/>
    <cellStyle name="Normal 4 2 5 4 5" xfId="22807"/>
    <cellStyle name="Normal 4 2 5 4 5 2" xfId="22808"/>
    <cellStyle name="Normal 4 2 5 4 6" xfId="22809"/>
    <cellStyle name="Normal 4 2 5 5" xfId="22810"/>
    <cellStyle name="Normal 4 2 5 5 2" xfId="22811"/>
    <cellStyle name="Normal 4 2 5 5 2 2" xfId="22812"/>
    <cellStyle name="Normal 4 2 5 5 2 2 2" xfId="22813"/>
    <cellStyle name="Normal 4 2 5 5 2 2 2 2" xfId="22814"/>
    <cellStyle name="Normal 4 2 5 5 2 2 3" xfId="22815"/>
    <cellStyle name="Normal 4 2 5 5 2 3" xfId="22816"/>
    <cellStyle name="Normal 4 2 5 5 2 3 2" xfId="22817"/>
    <cellStyle name="Normal 4 2 5 5 2 4" xfId="22818"/>
    <cellStyle name="Normal 4 2 5 5 3" xfId="22819"/>
    <cellStyle name="Normal 4 2 5 5 3 2" xfId="22820"/>
    <cellStyle name="Normal 4 2 5 5 3 2 2" xfId="22821"/>
    <cellStyle name="Normal 4 2 5 5 3 3" xfId="22822"/>
    <cellStyle name="Normal 4 2 5 5 4" xfId="22823"/>
    <cellStyle name="Normal 4 2 5 5 4 2" xfId="22824"/>
    <cellStyle name="Normal 4 2 5 5 5" xfId="22825"/>
    <cellStyle name="Normal 4 2 5 6" xfId="22826"/>
    <cellStyle name="Normal 4 2 5 6 2" xfId="22827"/>
    <cellStyle name="Normal 4 2 5 6 2 2" xfId="22828"/>
    <cellStyle name="Normal 4 2 5 6 2 2 2" xfId="22829"/>
    <cellStyle name="Normal 4 2 5 6 2 3" xfId="22830"/>
    <cellStyle name="Normal 4 2 5 6 3" xfId="22831"/>
    <cellStyle name="Normal 4 2 5 6 3 2" xfId="22832"/>
    <cellStyle name="Normal 4 2 5 6 4" xfId="22833"/>
    <cellStyle name="Normal 4 2 5 7" xfId="22834"/>
    <cellStyle name="Normal 4 2 5 7 2" xfId="22835"/>
    <cellStyle name="Normal 4 2 5 7 2 2" xfId="22836"/>
    <cellStyle name="Normal 4 2 5 7 3" xfId="22837"/>
    <cellStyle name="Normal 4 2 5 8" xfId="22838"/>
    <cellStyle name="Normal 4 2 5 8 2" xfId="22839"/>
    <cellStyle name="Normal 4 2 5 9" xfId="22840"/>
    <cellStyle name="Normal 4 2 6" xfId="22841"/>
    <cellStyle name="Normal 4 2 6 2" xfId="22842"/>
    <cellStyle name="Normal 4 2 6 2 2" xfId="22843"/>
    <cellStyle name="Normal 4 2 6 2 2 2" xfId="22844"/>
    <cellStyle name="Normal 4 2 6 2 2 2 2" xfId="22845"/>
    <cellStyle name="Normal 4 2 6 2 2 2 2 2" xfId="22846"/>
    <cellStyle name="Normal 4 2 6 2 2 2 2 2 2" xfId="22847"/>
    <cellStyle name="Normal 4 2 6 2 2 2 2 2 2 2" xfId="22848"/>
    <cellStyle name="Normal 4 2 6 2 2 2 2 2 3" xfId="22849"/>
    <cellStyle name="Normal 4 2 6 2 2 2 2 3" xfId="22850"/>
    <cellStyle name="Normal 4 2 6 2 2 2 2 3 2" xfId="22851"/>
    <cellStyle name="Normal 4 2 6 2 2 2 2 4" xfId="22852"/>
    <cellStyle name="Normal 4 2 6 2 2 2 3" xfId="22853"/>
    <cellStyle name="Normal 4 2 6 2 2 2 3 2" xfId="22854"/>
    <cellStyle name="Normal 4 2 6 2 2 2 3 2 2" xfId="22855"/>
    <cellStyle name="Normal 4 2 6 2 2 2 3 3" xfId="22856"/>
    <cellStyle name="Normal 4 2 6 2 2 2 4" xfId="22857"/>
    <cellStyle name="Normal 4 2 6 2 2 2 4 2" xfId="22858"/>
    <cellStyle name="Normal 4 2 6 2 2 2 5" xfId="22859"/>
    <cellStyle name="Normal 4 2 6 2 2 3" xfId="22860"/>
    <cellStyle name="Normal 4 2 6 2 2 3 2" xfId="22861"/>
    <cellStyle name="Normal 4 2 6 2 2 3 2 2" xfId="22862"/>
    <cellStyle name="Normal 4 2 6 2 2 3 2 2 2" xfId="22863"/>
    <cellStyle name="Normal 4 2 6 2 2 3 2 3" xfId="22864"/>
    <cellStyle name="Normal 4 2 6 2 2 3 3" xfId="22865"/>
    <cellStyle name="Normal 4 2 6 2 2 3 3 2" xfId="22866"/>
    <cellStyle name="Normal 4 2 6 2 2 3 4" xfId="22867"/>
    <cellStyle name="Normal 4 2 6 2 2 4" xfId="22868"/>
    <cellStyle name="Normal 4 2 6 2 2 4 2" xfId="22869"/>
    <cellStyle name="Normal 4 2 6 2 2 4 2 2" xfId="22870"/>
    <cellStyle name="Normal 4 2 6 2 2 4 3" xfId="22871"/>
    <cellStyle name="Normal 4 2 6 2 2 5" xfId="22872"/>
    <cellStyle name="Normal 4 2 6 2 2 5 2" xfId="22873"/>
    <cellStyle name="Normal 4 2 6 2 2 6" xfId="22874"/>
    <cellStyle name="Normal 4 2 6 2 3" xfId="22875"/>
    <cellStyle name="Normal 4 2 6 2 3 2" xfId="22876"/>
    <cellStyle name="Normal 4 2 6 2 3 2 2" xfId="22877"/>
    <cellStyle name="Normal 4 2 6 2 3 2 2 2" xfId="22878"/>
    <cellStyle name="Normal 4 2 6 2 3 2 2 2 2" xfId="22879"/>
    <cellStyle name="Normal 4 2 6 2 3 2 2 3" xfId="22880"/>
    <cellStyle name="Normal 4 2 6 2 3 2 3" xfId="22881"/>
    <cellStyle name="Normal 4 2 6 2 3 2 3 2" xfId="22882"/>
    <cellStyle name="Normal 4 2 6 2 3 2 4" xfId="22883"/>
    <cellStyle name="Normal 4 2 6 2 3 3" xfId="22884"/>
    <cellStyle name="Normal 4 2 6 2 3 3 2" xfId="22885"/>
    <cellStyle name="Normal 4 2 6 2 3 3 2 2" xfId="22886"/>
    <cellStyle name="Normal 4 2 6 2 3 3 3" xfId="22887"/>
    <cellStyle name="Normal 4 2 6 2 3 4" xfId="22888"/>
    <cellStyle name="Normal 4 2 6 2 3 4 2" xfId="22889"/>
    <cellStyle name="Normal 4 2 6 2 3 5" xfId="22890"/>
    <cellStyle name="Normal 4 2 6 2 4" xfId="22891"/>
    <cellStyle name="Normal 4 2 6 2 4 2" xfId="22892"/>
    <cellStyle name="Normal 4 2 6 2 4 2 2" xfId="22893"/>
    <cellStyle name="Normal 4 2 6 2 4 2 2 2" xfId="22894"/>
    <cellStyle name="Normal 4 2 6 2 4 2 3" xfId="22895"/>
    <cellStyle name="Normal 4 2 6 2 4 3" xfId="22896"/>
    <cellStyle name="Normal 4 2 6 2 4 3 2" xfId="22897"/>
    <cellStyle name="Normal 4 2 6 2 4 4" xfId="22898"/>
    <cellStyle name="Normal 4 2 6 2 5" xfId="22899"/>
    <cellStyle name="Normal 4 2 6 2 5 2" xfId="22900"/>
    <cellStyle name="Normal 4 2 6 2 5 2 2" xfId="22901"/>
    <cellStyle name="Normal 4 2 6 2 5 3" xfId="22902"/>
    <cellStyle name="Normal 4 2 6 2 6" xfId="22903"/>
    <cellStyle name="Normal 4 2 6 2 6 2" xfId="22904"/>
    <cellStyle name="Normal 4 2 6 2 7" xfId="22905"/>
    <cellStyle name="Normal 4 2 6 3" xfId="22906"/>
    <cellStyle name="Normal 4 2 6 3 2" xfId="22907"/>
    <cellStyle name="Normal 4 2 6 3 2 2" xfId="22908"/>
    <cellStyle name="Normal 4 2 6 3 2 2 2" xfId="22909"/>
    <cellStyle name="Normal 4 2 6 3 2 2 2 2" xfId="22910"/>
    <cellStyle name="Normal 4 2 6 3 2 2 2 2 2" xfId="22911"/>
    <cellStyle name="Normal 4 2 6 3 2 2 2 3" xfId="22912"/>
    <cellStyle name="Normal 4 2 6 3 2 2 3" xfId="22913"/>
    <cellStyle name="Normal 4 2 6 3 2 2 3 2" xfId="22914"/>
    <cellStyle name="Normal 4 2 6 3 2 2 4" xfId="22915"/>
    <cellStyle name="Normal 4 2 6 3 2 3" xfId="22916"/>
    <cellStyle name="Normal 4 2 6 3 2 3 2" xfId="22917"/>
    <cellStyle name="Normal 4 2 6 3 2 3 2 2" xfId="22918"/>
    <cellStyle name="Normal 4 2 6 3 2 3 3" xfId="22919"/>
    <cellStyle name="Normal 4 2 6 3 2 4" xfId="22920"/>
    <cellStyle name="Normal 4 2 6 3 2 4 2" xfId="22921"/>
    <cellStyle name="Normal 4 2 6 3 2 5" xfId="22922"/>
    <cellStyle name="Normal 4 2 6 3 3" xfId="22923"/>
    <cellStyle name="Normal 4 2 6 3 3 2" xfId="22924"/>
    <cellStyle name="Normal 4 2 6 3 3 2 2" xfId="22925"/>
    <cellStyle name="Normal 4 2 6 3 3 2 2 2" xfId="22926"/>
    <cellStyle name="Normal 4 2 6 3 3 2 3" xfId="22927"/>
    <cellStyle name="Normal 4 2 6 3 3 3" xfId="22928"/>
    <cellStyle name="Normal 4 2 6 3 3 3 2" xfId="22929"/>
    <cellStyle name="Normal 4 2 6 3 3 4" xfId="22930"/>
    <cellStyle name="Normal 4 2 6 3 4" xfId="22931"/>
    <cellStyle name="Normal 4 2 6 3 4 2" xfId="22932"/>
    <cellStyle name="Normal 4 2 6 3 4 2 2" xfId="22933"/>
    <cellStyle name="Normal 4 2 6 3 4 3" xfId="22934"/>
    <cellStyle name="Normal 4 2 6 3 5" xfId="22935"/>
    <cellStyle name="Normal 4 2 6 3 5 2" xfId="22936"/>
    <cellStyle name="Normal 4 2 6 3 6" xfId="22937"/>
    <cellStyle name="Normal 4 2 6 4" xfId="22938"/>
    <cellStyle name="Normal 4 2 6 4 2" xfId="22939"/>
    <cellStyle name="Normal 4 2 6 4 2 2" xfId="22940"/>
    <cellStyle name="Normal 4 2 6 4 2 2 2" xfId="22941"/>
    <cellStyle name="Normal 4 2 6 4 2 2 2 2" xfId="22942"/>
    <cellStyle name="Normal 4 2 6 4 2 2 3" xfId="22943"/>
    <cellStyle name="Normal 4 2 6 4 2 3" xfId="22944"/>
    <cellStyle name="Normal 4 2 6 4 2 3 2" xfId="22945"/>
    <cellStyle name="Normal 4 2 6 4 2 4" xfId="22946"/>
    <cellStyle name="Normal 4 2 6 4 3" xfId="22947"/>
    <cellStyle name="Normal 4 2 6 4 3 2" xfId="22948"/>
    <cellStyle name="Normal 4 2 6 4 3 2 2" xfId="22949"/>
    <cellStyle name="Normal 4 2 6 4 3 3" xfId="22950"/>
    <cellStyle name="Normal 4 2 6 4 4" xfId="22951"/>
    <cellStyle name="Normal 4 2 6 4 4 2" xfId="22952"/>
    <cellStyle name="Normal 4 2 6 4 5" xfId="22953"/>
    <cellStyle name="Normal 4 2 6 5" xfId="22954"/>
    <cellStyle name="Normal 4 2 6 5 2" xfId="22955"/>
    <cellStyle name="Normal 4 2 6 5 2 2" xfId="22956"/>
    <cellStyle name="Normal 4 2 6 5 2 2 2" xfId="22957"/>
    <cellStyle name="Normal 4 2 6 5 2 3" xfId="22958"/>
    <cellStyle name="Normal 4 2 6 5 3" xfId="22959"/>
    <cellStyle name="Normal 4 2 6 5 3 2" xfId="22960"/>
    <cellStyle name="Normal 4 2 6 5 4" xfId="22961"/>
    <cellStyle name="Normal 4 2 6 6" xfId="22962"/>
    <cellStyle name="Normal 4 2 6 6 2" xfId="22963"/>
    <cellStyle name="Normal 4 2 6 6 2 2" xfId="22964"/>
    <cellStyle name="Normal 4 2 6 6 3" xfId="22965"/>
    <cellStyle name="Normal 4 2 6 7" xfId="22966"/>
    <cellStyle name="Normal 4 2 6 7 2" xfId="22967"/>
    <cellStyle name="Normal 4 2 6 8" xfId="22968"/>
    <cellStyle name="Normal 4 2 7" xfId="22969"/>
    <cellStyle name="Normal 4 2 7 2" xfId="22970"/>
    <cellStyle name="Normal 4 2 7 2 2" xfId="22971"/>
    <cellStyle name="Normal 4 2 7 2 2 2" xfId="22972"/>
    <cellStyle name="Normal 4 2 7 2 2 2 2" xfId="22973"/>
    <cellStyle name="Normal 4 2 7 2 2 2 2 2" xfId="22974"/>
    <cellStyle name="Normal 4 2 7 2 2 2 2 2 2" xfId="22975"/>
    <cellStyle name="Normal 4 2 7 2 2 2 2 3" xfId="22976"/>
    <cellStyle name="Normal 4 2 7 2 2 2 3" xfId="22977"/>
    <cellStyle name="Normal 4 2 7 2 2 2 3 2" xfId="22978"/>
    <cellStyle name="Normal 4 2 7 2 2 2 4" xfId="22979"/>
    <cellStyle name="Normal 4 2 7 2 2 3" xfId="22980"/>
    <cellStyle name="Normal 4 2 7 2 2 3 2" xfId="22981"/>
    <cellStyle name="Normal 4 2 7 2 2 3 2 2" xfId="22982"/>
    <cellStyle name="Normal 4 2 7 2 2 3 3" xfId="22983"/>
    <cellStyle name="Normal 4 2 7 2 2 4" xfId="22984"/>
    <cellStyle name="Normal 4 2 7 2 2 4 2" xfId="22985"/>
    <cellStyle name="Normal 4 2 7 2 2 5" xfId="22986"/>
    <cellStyle name="Normal 4 2 7 2 3" xfId="22987"/>
    <cellStyle name="Normal 4 2 7 2 3 2" xfId="22988"/>
    <cellStyle name="Normal 4 2 7 2 3 2 2" xfId="22989"/>
    <cellStyle name="Normal 4 2 7 2 3 2 2 2" xfId="22990"/>
    <cellStyle name="Normal 4 2 7 2 3 2 3" xfId="22991"/>
    <cellStyle name="Normal 4 2 7 2 3 3" xfId="22992"/>
    <cellStyle name="Normal 4 2 7 2 3 3 2" xfId="22993"/>
    <cellStyle name="Normal 4 2 7 2 3 4" xfId="22994"/>
    <cellStyle name="Normal 4 2 7 2 4" xfId="22995"/>
    <cellStyle name="Normal 4 2 7 2 4 2" xfId="22996"/>
    <cellStyle name="Normal 4 2 7 2 4 2 2" xfId="22997"/>
    <cellStyle name="Normal 4 2 7 2 4 3" xfId="22998"/>
    <cellStyle name="Normal 4 2 7 2 5" xfId="22999"/>
    <cellStyle name="Normal 4 2 7 2 5 2" xfId="23000"/>
    <cellStyle name="Normal 4 2 7 2 6" xfId="23001"/>
    <cellStyle name="Normal 4 2 7 3" xfId="23002"/>
    <cellStyle name="Normal 4 2 7 3 2" xfId="23003"/>
    <cellStyle name="Normal 4 2 7 3 2 2" xfId="23004"/>
    <cellStyle name="Normal 4 2 7 3 2 2 2" xfId="23005"/>
    <cellStyle name="Normal 4 2 7 3 2 2 2 2" xfId="23006"/>
    <cellStyle name="Normal 4 2 7 3 2 2 3" xfId="23007"/>
    <cellStyle name="Normal 4 2 7 3 2 3" xfId="23008"/>
    <cellStyle name="Normal 4 2 7 3 2 3 2" xfId="23009"/>
    <cellStyle name="Normal 4 2 7 3 2 4" xfId="23010"/>
    <cellStyle name="Normal 4 2 7 3 3" xfId="23011"/>
    <cellStyle name="Normal 4 2 7 3 3 2" xfId="23012"/>
    <cellStyle name="Normal 4 2 7 3 3 2 2" xfId="23013"/>
    <cellStyle name="Normal 4 2 7 3 3 3" xfId="23014"/>
    <cellStyle name="Normal 4 2 7 3 4" xfId="23015"/>
    <cellStyle name="Normal 4 2 7 3 4 2" xfId="23016"/>
    <cellStyle name="Normal 4 2 7 3 5" xfId="23017"/>
    <cellStyle name="Normal 4 2 7 4" xfId="23018"/>
    <cellStyle name="Normal 4 2 7 4 2" xfId="23019"/>
    <cellStyle name="Normal 4 2 7 4 2 2" xfId="23020"/>
    <cellStyle name="Normal 4 2 7 4 2 2 2" xfId="23021"/>
    <cellStyle name="Normal 4 2 7 4 2 3" xfId="23022"/>
    <cellStyle name="Normal 4 2 7 4 3" xfId="23023"/>
    <cellStyle name="Normal 4 2 7 4 3 2" xfId="23024"/>
    <cellStyle name="Normal 4 2 7 4 4" xfId="23025"/>
    <cellStyle name="Normal 4 2 7 5" xfId="23026"/>
    <cellStyle name="Normal 4 2 7 5 2" xfId="23027"/>
    <cellStyle name="Normal 4 2 7 5 2 2" xfId="23028"/>
    <cellStyle name="Normal 4 2 7 5 3" xfId="23029"/>
    <cellStyle name="Normal 4 2 7 6" xfId="23030"/>
    <cellStyle name="Normal 4 2 7 6 2" xfId="23031"/>
    <cellStyle name="Normal 4 2 7 7" xfId="23032"/>
    <cellStyle name="Normal 4 2 8" xfId="23033"/>
    <cellStyle name="Normal 4 2 8 2" xfId="23034"/>
    <cellStyle name="Normal 4 2 8 2 2" xfId="23035"/>
    <cellStyle name="Normal 4 2 8 2 2 2" xfId="23036"/>
    <cellStyle name="Normal 4 2 8 2 2 2 2" xfId="23037"/>
    <cellStyle name="Normal 4 2 8 2 2 2 2 2" xfId="23038"/>
    <cellStyle name="Normal 4 2 8 2 2 2 3" xfId="23039"/>
    <cellStyle name="Normal 4 2 8 2 2 3" xfId="23040"/>
    <cellStyle name="Normal 4 2 8 2 2 3 2" xfId="23041"/>
    <cellStyle name="Normal 4 2 8 2 2 4" xfId="23042"/>
    <cellStyle name="Normal 4 2 8 2 3" xfId="23043"/>
    <cellStyle name="Normal 4 2 8 2 3 2" xfId="23044"/>
    <cellStyle name="Normal 4 2 8 2 3 2 2" xfId="23045"/>
    <cellStyle name="Normal 4 2 8 2 3 3" xfId="23046"/>
    <cellStyle name="Normal 4 2 8 2 4" xfId="23047"/>
    <cellStyle name="Normal 4 2 8 2 4 2" xfId="23048"/>
    <cellStyle name="Normal 4 2 8 2 5" xfId="23049"/>
    <cellStyle name="Normal 4 2 8 3" xfId="23050"/>
    <cellStyle name="Normal 4 2 8 3 2" xfId="23051"/>
    <cellStyle name="Normal 4 2 8 3 2 2" xfId="23052"/>
    <cellStyle name="Normal 4 2 8 3 2 2 2" xfId="23053"/>
    <cellStyle name="Normal 4 2 8 3 2 3" xfId="23054"/>
    <cellStyle name="Normal 4 2 8 3 3" xfId="23055"/>
    <cellStyle name="Normal 4 2 8 3 3 2" xfId="23056"/>
    <cellStyle name="Normal 4 2 8 3 4" xfId="23057"/>
    <cellStyle name="Normal 4 2 8 4" xfId="23058"/>
    <cellStyle name="Normal 4 2 8 4 2" xfId="23059"/>
    <cellStyle name="Normal 4 2 8 4 2 2" xfId="23060"/>
    <cellStyle name="Normal 4 2 8 4 3" xfId="23061"/>
    <cellStyle name="Normal 4 2 8 5" xfId="23062"/>
    <cellStyle name="Normal 4 2 8 5 2" xfId="23063"/>
    <cellStyle name="Normal 4 2 8 6" xfId="23064"/>
    <cellStyle name="Normal 4 2 9" xfId="23065"/>
    <cellStyle name="Normal 4 2 9 2" xfId="23066"/>
    <cellStyle name="Normal 4 2 9 2 2" xfId="23067"/>
    <cellStyle name="Normal 4 2 9 2 2 2" xfId="23068"/>
    <cellStyle name="Normal 4 2 9 2 2 2 2" xfId="23069"/>
    <cellStyle name="Normal 4 2 9 2 2 3" xfId="23070"/>
    <cellStyle name="Normal 4 2 9 2 3" xfId="23071"/>
    <cellStyle name="Normal 4 2 9 2 3 2" xfId="23072"/>
    <cellStyle name="Normal 4 2 9 2 4" xfId="23073"/>
    <cellStyle name="Normal 4 2 9 3" xfId="23074"/>
    <cellStyle name="Normal 4 2 9 3 2" xfId="23075"/>
    <cellStyle name="Normal 4 2 9 3 2 2" xfId="23076"/>
    <cellStyle name="Normal 4 2 9 3 3" xfId="23077"/>
    <cellStyle name="Normal 4 2 9 4" xfId="23078"/>
    <cellStyle name="Normal 4 2 9 4 2" xfId="23079"/>
    <cellStyle name="Normal 4 2 9 5" xfId="23080"/>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27" xfId="23081"/>
    <cellStyle name="Normal 4 3" xfId="256"/>
    <cellStyle name="Normal 4 3 10" xfId="23082"/>
    <cellStyle name="Normal 4 3 10 2" xfId="23083"/>
    <cellStyle name="Normal 4 3 10 2 2" xfId="23084"/>
    <cellStyle name="Normal 4 3 10 3" xfId="23085"/>
    <cellStyle name="Normal 4 3 11" xfId="23086"/>
    <cellStyle name="Normal 4 3 11 2" xfId="23087"/>
    <cellStyle name="Normal 4 3 12" xfId="23088"/>
    <cellStyle name="Normal 4 3 13" xfId="23089"/>
    <cellStyle name="Normal 4 3 2" xfId="23090"/>
    <cellStyle name="Normal 4 3 2 10" xfId="23091"/>
    <cellStyle name="Normal 4 3 2 10 2" xfId="23092"/>
    <cellStyle name="Normal 4 3 2 11" xfId="23093"/>
    <cellStyle name="Normal 4 3 2 2" xfId="23094"/>
    <cellStyle name="Normal 4 3 2 2 10" xfId="23095"/>
    <cellStyle name="Normal 4 3 2 2 2" xfId="23096"/>
    <cellStyle name="Normal 4 3 2 2 2 2" xfId="23097"/>
    <cellStyle name="Normal 4 3 2 2 2 2 2" xfId="23098"/>
    <cellStyle name="Normal 4 3 2 2 2 2 2 2" xfId="23099"/>
    <cellStyle name="Normal 4 3 2 2 2 2 2 2 2" xfId="23100"/>
    <cellStyle name="Normal 4 3 2 2 2 2 2 2 2 2" xfId="23101"/>
    <cellStyle name="Normal 4 3 2 2 2 2 2 2 2 2 2" xfId="23102"/>
    <cellStyle name="Normal 4 3 2 2 2 2 2 2 2 2 2 2" xfId="23103"/>
    <cellStyle name="Normal 4 3 2 2 2 2 2 2 2 2 2 2 2" xfId="23104"/>
    <cellStyle name="Normal 4 3 2 2 2 2 2 2 2 2 2 3" xfId="23105"/>
    <cellStyle name="Normal 4 3 2 2 2 2 2 2 2 2 3" xfId="23106"/>
    <cellStyle name="Normal 4 3 2 2 2 2 2 2 2 2 3 2" xfId="23107"/>
    <cellStyle name="Normal 4 3 2 2 2 2 2 2 2 2 4" xfId="23108"/>
    <cellStyle name="Normal 4 3 2 2 2 2 2 2 2 3" xfId="23109"/>
    <cellStyle name="Normal 4 3 2 2 2 2 2 2 2 3 2" xfId="23110"/>
    <cellStyle name="Normal 4 3 2 2 2 2 2 2 2 3 2 2" xfId="23111"/>
    <cellStyle name="Normal 4 3 2 2 2 2 2 2 2 3 3" xfId="23112"/>
    <cellStyle name="Normal 4 3 2 2 2 2 2 2 2 4" xfId="23113"/>
    <cellStyle name="Normal 4 3 2 2 2 2 2 2 2 4 2" xfId="23114"/>
    <cellStyle name="Normal 4 3 2 2 2 2 2 2 2 5" xfId="23115"/>
    <cellStyle name="Normal 4 3 2 2 2 2 2 2 3" xfId="23116"/>
    <cellStyle name="Normal 4 3 2 2 2 2 2 2 3 2" xfId="23117"/>
    <cellStyle name="Normal 4 3 2 2 2 2 2 2 3 2 2" xfId="23118"/>
    <cellStyle name="Normal 4 3 2 2 2 2 2 2 3 2 2 2" xfId="23119"/>
    <cellStyle name="Normal 4 3 2 2 2 2 2 2 3 2 3" xfId="23120"/>
    <cellStyle name="Normal 4 3 2 2 2 2 2 2 3 3" xfId="23121"/>
    <cellStyle name="Normal 4 3 2 2 2 2 2 2 3 3 2" xfId="23122"/>
    <cellStyle name="Normal 4 3 2 2 2 2 2 2 3 4" xfId="23123"/>
    <cellStyle name="Normal 4 3 2 2 2 2 2 2 4" xfId="23124"/>
    <cellStyle name="Normal 4 3 2 2 2 2 2 2 4 2" xfId="23125"/>
    <cellStyle name="Normal 4 3 2 2 2 2 2 2 4 2 2" xfId="23126"/>
    <cellStyle name="Normal 4 3 2 2 2 2 2 2 4 3" xfId="23127"/>
    <cellStyle name="Normal 4 3 2 2 2 2 2 2 5" xfId="23128"/>
    <cellStyle name="Normal 4 3 2 2 2 2 2 2 5 2" xfId="23129"/>
    <cellStyle name="Normal 4 3 2 2 2 2 2 2 6" xfId="23130"/>
    <cellStyle name="Normal 4 3 2 2 2 2 2 3" xfId="23131"/>
    <cellStyle name="Normal 4 3 2 2 2 2 2 3 2" xfId="23132"/>
    <cellStyle name="Normal 4 3 2 2 2 2 2 3 2 2" xfId="23133"/>
    <cellStyle name="Normal 4 3 2 2 2 2 2 3 2 2 2" xfId="23134"/>
    <cellStyle name="Normal 4 3 2 2 2 2 2 3 2 2 2 2" xfId="23135"/>
    <cellStyle name="Normal 4 3 2 2 2 2 2 3 2 2 3" xfId="23136"/>
    <cellStyle name="Normal 4 3 2 2 2 2 2 3 2 3" xfId="23137"/>
    <cellStyle name="Normal 4 3 2 2 2 2 2 3 2 3 2" xfId="23138"/>
    <cellStyle name="Normal 4 3 2 2 2 2 2 3 2 4" xfId="23139"/>
    <cellStyle name="Normal 4 3 2 2 2 2 2 3 3" xfId="23140"/>
    <cellStyle name="Normal 4 3 2 2 2 2 2 3 3 2" xfId="23141"/>
    <cellStyle name="Normal 4 3 2 2 2 2 2 3 3 2 2" xfId="23142"/>
    <cellStyle name="Normal 4 3 2 2 2 2 2 3 3 3" xfId="23143"/>
    <cellStyle name="Normal 4 3 2 2 2 2 2 3 4" xfId="23144"/>
    <cellStyle name="Normal 4 3 2 2 2 2 2 3 4 2" xfId="23145"/>
    <cellStyle name="Normal 4 3 2 2 2 2 2 3 5" xfId="23146"/>
    <cellStyle name="Normal 4 3 2 2 2 2 2 4" xfId="23147"/>
    <cellStyle name="Normal 4 3 2 2 2 2 2 4 2" xfId="23148"/>
    <cellStyle name="Normal 4 3 2 2 2 2 2 4 2 2" xfId="23149"/>
    <cellStyle name="Normal 4 3 2 2 2 2 2 4 2 2 2" xfId="23150"/>
    <cellStyle name="Normal 4 3 2 2 2 2 2 4 2 3" xfId="23151"/>
    <cellStyle name="Normal 4 3 2 2 2 2 2 4 3" xfId="23152"/>
    <cellStyle name="Normal 4 3 2 2 2 2 2 4 3 2" xfId="23153"/>
    <cellStyle name="Normal 4 3 2 2 2 2 2 4 4" xfId="23154"/>
    <cellStyle name="Normal 4 3 2 2 2 2 2 5" xfId="23155"/>
    <cellStyle name="Normal 4 3 2 2 2 2 2 5 2" xfId="23156"/>
    <cellStyle name="Normal 4 3 2 2 2 2 2 5 2 2" xfId="23157"/>
    <cellStyle name="Normal 4 3 2 2 2 2 2 5 3" xfId="23158"/>
    <cellStyle name="Normal 4 3 2 2 2 2 2 6" xfId="23159"/>
    <cellStyle name="Normal 4 3 2 2 2 2 2 6 2" xfId="23160"/>
    <cellStyle name="Normal 4 3 2 2 2 2 2 7" xfId="23161"/>
    <cellStyle name="Normal 4 3 2 2 2 2 3" xfId="23162"/>
    <cellStyle name="Normal 4 3 2 2 2 2 3 2" xfId="23163"/>
    <cellStyle name="Normal 4 3 2 2 2 2 3 2 2" xfId="23164"/>
    <cellStyle name="Normal 4 3 2 2 2 2 3 2 2 2" xfId="23165"/>
    <cellStyle name="Normal 4 3 2 2 2 2 3 2 2 2 2" xfId="23166"/>
    <cellStyle name="Normal 4 3 2 2 2 2 3 2 2 2 2 2" xfId="23167"/>
    <cellStyle name="Normal 4 3 2 2 2 2 3 2 2 2 3" xfId="23168"/>
    <cellStyle name="Normal 4 3 2 2 2 2 3 2 2 3" xfId="23169"/>
    <cellStyle name="Normal 4 3 2 2 2 2 3 2 2 3 2" xfId="23170"/>
    <cellStyle name="Normal 4 3 2 2 2 2 3 2 2 4" xfId="23171"/>
    <cellStyle name="Normal 4 3 2 2 2 2 3 2 3" xfId="23172"/>
    <cellStyle name="Normal 4 3 2 2 2 2 3 2 3 2" xfId="23173"/>
    <cellStyle name="Normal 4 3 2 2 2 2 3 2 3 2 2" xfId="23174"/>
    <cellStyle name="Normal 4 3 2 2 2 2 3 2 3 3" xfId="23175"/>
    <cellStyle name="Normal 4 3 2 2 2 2 3 2 4" xfId="23176"/>
    <cellStyle name="Normal 4 3 2 2 2 2 3 2 4 2" xfId="23177"/>
    <cellStyle name="Normal 4 3 2 2 2 2 3 2 5" xfId="23178"/>
    <cellStyle name="Normal 4 3 2 2 2 2 3 3" xfId="23179"/>
    <cellStyle name="Normal 4 3 2 2 2 2 3 3 2" xfId="23180"/>
    <cellStyle name="Normal 4 3 2 2 2 2 3 3 2 2" xfId="23181"/>
    <cellStyle name="Normal 4 3 2 2 2 2 3 3 2 2 2" xfId="23182"/>
    <cellStyle name="Normal 4 3 2 2 2 2 3 3 2 3" xfId="23183"/>
    <cellStyle name="Normal 4 3 2 2 2 2 3 3 3" xfId="23184"/>
    <cellStyle name="Normal 4 3 2 2 2 2 3 3 3 2" xfId="23185"/>
    <cellStyle name="Normal 4 3 2 2 2 2 3 3 4" xfId="23186"/>
    <cellStyle name="Normal 4 3 2 2 2 2 3 4" xfId="23187"/>
    <cellStyle name="Normal 4 3 2 2 2 2 3 4 2" xfId="23188"/>
    <cellStyle name="Normal 4 3 2 2 2 2 3 4 2 2" xfId="23189"/>
    <cellStyle name="Normal 4 3 2 2 2 2 3 4 3" xfId="23190"/>
    <cellStyle name="Normal 4 3 2 2 2 2 3 5" xfId="23191"/>
    <cellStyle name="Normal 4 3 2 2 2 2 3 5 2" xfId="23192"/>
    <cellStyle name="Normal 4 3 2 2 2 2 3 6" xfId="23193"/>
    <cellStyle name="Normal 4 3 2 2 2 2 4" xfId="23194"/>
    <cellStyle name="Normal 4 3 2 2 2 2 4 2" xfId="23195"/>
    <cellStyle name="Normal 4 3 2 2 2 2 4 2 2" xfId="23196"/>
    <cellStyle name="Normal 4 3 2 2 2 2 4 2 2 2" xfId="23197"/>
    <cellStyle name="Normal 4 3 2 2 2 2 4 2 2 2 2" xfId="23198"/>
    <cellStyle name="Normal 4 3 2 2 2 2 4 2 2 3" xfId="23199"/>
    <cellStyle name="Normal 4 3 2 2 2 2 4 2 3" xfId="23200"/>
    <cellStyle name="Normal 4 3 2 2 2 2 4 2 3 2" xfId="23201"/>
    <cellStyle name="Normal 4 3 2 2 2 2 4 2 4" xfId="23202"/>
    <cellStyle name="Normal 4 3 2 2 2 2 4 3" xfId="23203"/>
    <cellStyle name="Normal 4 3 2 2 2 2 4 3 2" xfId="23204"/>
    <cellStyle name="Normal 4 3 2 2 2 2 4 3 2 2" xfId="23205"/>
    <cellStyle name="Normal 4 3 2 2 2 2 4 3 3" xfId="23206"/>
    <cellStyle name="Normal 4 3 2 2 2 2 4 4" xfId="23207"/>
    <cellStyle name="Normal 4 3 2 2 2 2 4 4 2" xfId="23208"/>
    <cellStyle name="Normal 4 3 2 2 2 2 4 5" xfId="23209"/>
    <cellStyle name="Normal 4 3 2 2 2 2 5" xfId="23210"/>
    <cellStyle name="Normal 4 3 2 2 2 2 5 2" xfId="23211"/>
    <cellStyle name="Normal 4 3 2 2 2 2 5 2 2" xfId="23212"/>
    <cellStyle name="Normal 4 3 2 2 2 2 5 2 2 2" xfId="23213"/>
    <cellStyle name="Normal 4 3 2 2 2 2 5 2 3" xfId="23214"/>
    <cellStyle name="Normal 4 3 2 2 2 2 5 3" xfId="23215"/>
    <cellStyle name="Normal 4 3 2 2 2 2 5 3 2" xfId="23216"/>
    <cellStyle name="Normal 4 3 2 2 2 2 5 4" xfId="23217"/>
    <cellStyle name="Normal 4 3 2 2 2 2 6" xfId="23218"/>
    <cellStyle name="Normal 4 3 2 2 2 2 6 2" xfId="23219"/>
    <cellStyle name="Normal 4 3 2 2 2 2 6 2 2" xfId="23220"/>
    <cellStyle name="Normal 4 3 2 2 2 2 6 3" xfId="23221"/>
    <cellStyle name="Normal 4 3 2 2 2 2 7" xfId="23222"/>
    <cellStyle name="Normal 4 3 2 2 2 2 7 2" xfId="23223"/>
    <cellStyle name="Normal 4 3 2 2 2 2 8" xfId="23224"/>
    <cellStyle name="Normal 4 3 2 2 2 3" xfId="23225"/>
    <cellStyle name="Normal 4 3 2 2 2 3 2" xfId="23226"/>
    <cellStyle name="Normal 4 3 2 2 2 3 2 2" xfId="23227"/>
    <cellStyle name="Normal 4 3 2 2 2 3 2 2 2" xfId="23228"/>
    <cellStyle name="Normal 4 3 2 2 2 3 2 2 2 2" xfId="23229"/>
    <cellStyle name="Normal 4 3 2 2 2 3 2 2 2 2 2" xfId="23230"/>
    <cellStyle name="Normal 4 3 2 2 2 3 2 2 2 2 2 2" xfId="23231"/>
    <cellStyle name="Normal 4 3 2 2 2 3 2 2 2 2 3" xfId="23232"/>
    <cellStyle name="Normal 4 3 2 2 2 3 2 2 2 3" xfId="23233"/>
    <cellStyle name="Normal 4 3 2 2 2 3 2 2 2 3 2" xfId="23234"/>
    <cellStyle name="Normal 4 3 2 2 2 3 2 2 2 4" xfId="23235"/>
    <cellStyle name="Normal 4 3 2 2 2 3 2 2 3" xfId="23236"/>
    <cellStyle name="Normal 4 3 2 2 2 3 2 2 3 2" xfId="23237"/>
    <cellStyle name="Normal 4 3 2 2 2 3 2 2 3 2 2" xfId="23238"/>
    <cellStyle name="Normal 4 3 2 2 2 3 2 2 3 3" xfId="23239"/>
    <cellStyle name="Normal 4 3 2 2 2 3 2 2 4" xfId="23240"/>
    <cellStyle name="Normal 4 3 2 2 2 3 2 2 4 2" xfId="23241"/>
    <cellStyle name="Normal 4 3 2 2 2 3 2 2 5" xfId="23242"/>
    <cellStyle name="Normal 4 3 2 2 2 3 2 3" xfId="23243"/>
    <cellStyle name="Normal 4 3 2 2 2 3 2 3 2" xfId="23244"/>
    <cellStyle name="Normal 4 3 2 2 2 3 2 3 2 2" xfId="23245"/>
    <cellStyle name="Normal 4 3 2 2 2 3 2 3 2 2 2" xfId="23246"/>
    <cellStyle name="Normal 4 3 2 2 2 3 2 3 2 3" xfId="23247"/>
    <cellStyle name="Normal 4 3 2 2 2 3 2 3 3" xfId="23248"/>
    <cellStyle name="Normal 4 3 2 2 2 3 2 3 3 2" xfId="23249"/>
    <cellStyle name="Normal 4 3 2 2 2 3 2 3 4" xfId="23250"/>
    <cellStyle name="Normal 4 3 2 2 2 3 2 4" xfId="23251"/>
    <cellStyle name="Normal 4 3 2 2 2 3 2 4 2" xfId="23252"/>
    <cellStyle name="Normal 4 3 2 2 2 3 2 4 2 2" xfId="23253"/>
    <cellStyle name="Normal 4 3 2 2 2 3 2 4 3" xfId="23254"/>
    <cellStyle name="Normal 4 3 2 2 2 3 2 5" xfId="23255"/>
    <cellStyle name="Normal 4 3 2 2 2 3 2 5 2" xfId="23256"/>
    <cellStyle name="Normal 4 3 2 2 2 3 2 6" xfId="23257"/>
    <cellStyle name="Normal 4 3 2 2 2 3 3" xfId="23258"/>
    <cellStyle name="Normal 4 3 2 2 2 3 3 2" xfId="23259"/>
    <cellStyle name="Normal 4 3 2 2 2 3 3 2 2" xfId="23260"/>
    <cellStyle name="Normal 4 3 2 2 2 3 3 2 2 2" xfId="23261"/>
    <cellStyle name="Normal 4 3 2 2 2 3 3 2 2 2 2" xfId="23262"/>
    <cellStyle name="Normal 4 3 2 2 2 3 3 2 2 3" xfId="23263"/>
    <cellStyle name="Normal 4 3 2 2 2 3 3 2 3" xfId="23264"/>
    <cellStyle name="Normal 4 3 2 2 2 3 3 2 3 2" xfId="23265"/>
    <cellStyle name="Normal 4 3 2 2 2 3 3 2 4" xfId="23266"/>
    <cellStyle name="Normal 4 3 2 2 2 3 3 3" xfId="23267"/>
    <cellStyle name="Normal 4 3 2 2 2 3 3 3 2" xfId="23268"/>
    <cellStyle name="Normal 4 3 2 2 2 3 3 3 2 2" xfId="23269"/>
    <cellStyle name="Normal 4 3 2 2 2 3 3 3 3" xfId="23270"/>
    <cellStyle name="Normal 4 3 2 2 2 3 3 4" xfId="23271"/>
    <cellStyle name="Normal 4 3 2 2 2 3 3 4 2" xfId="23272"/>
    <cellStyle name="Normal 4 3 2 2 2 3 3 5" xfId="23273"/>
    <cellStyle name="Normal 4 3 2 2 2 3 4" xfId="23274"/>
    <cellStyle name="Normal 4 3 2 2 2 3 4 2" xfId="23275"/>
    <cellStyle name="Normal 4 3 2 2 2 3 4 2 2" xfId="23276"/>
    <cellStyle name="Normal 4 3 2 2 2 3 4 2 2 2" xfId="23277"/>
    <cellStyle name="Normal 4 3 2 2 2 3 4 2 3" xfId="23278"/>
    <cellStyle name="Normal 4 3 2 2 2 3 4 3" xfId="23279"/>
    <cellStyle name="Normal 4 3 2 2 2 3 4 3 2" xfId="23280"/>
    <cellStyle name="Normal 4 3 2 2 2 3 4 4" xfId="23281"/>
    <cellStyle name="Normal 4 3 2 2 2 3 5" xfId="23282"/>
    <cellStyle name="Normal 4 3 2 2 2 3 5 2" xfId="23283"/>
    <cellStyle name="Normal 4 3 2 2 2 3 5 2 2" xfId="23284"/>
    <cellStyle name="Normal 4 3 2 2 2 3 5 3" xfId="23285"/>
    <cellStyle name="Normal 4 3 2 2 2 3 6" xfId="23286"/>
    <cellStyle name="Normal 4 3 2 2 2 3 6 2" xfId="23287"/>
    <cellStyle name="Normal 4 3 2 2 2 3 7" xfId="23288"/>
    <cellStyle name="Normal 4 3 2 2 2 4" xfId="23289"/>
    <cellStyle name="Normal 4 3 2 2 2 4 2" xfId="23290"/>
    <cellStyle name="Normal 4 3 2 2 2 4 2 2" xfId="23291"/>
    <cellStyle name="Normal 4 3 2 2 2 4 2 2 2" xfId="23292"/>
    <cellStyle name="Normal 4 3 2 2 2 4 2 2 2 2" xfId="23293"/>
    <cellStyle name="Normal 4 3 2 2 2 4 2 2 2 2 2" xfId="23294"/>
    <cellStyle name="Normal 4 3 2 2 2 4 2 2 2 3" xfId="23295"/>
    <cellStyle name="Normal 4 3 2 2 2 4 2 2 3" xfId="23296"/>
    <cellStyle name="Normal 4 3 2 2 2 4 2 2 3 2" xfId="23297"/>
    <cellStyle name="Normal 4 3 2 2 2 4 2 2 4" xfId="23298"/>
    <cellStyle name="Normal 4 3 2 2 2 4 2 3" xfId="23299"/>
    <cellStyle name="Normal 4 3 2 2 2 4 2 3 2" xfId="23300"/>
    <cellStyle name="Normal 4 3 2 2 2 4 2 3 2 2" xfId="23301"/>
    <cellStyle name="Normal 4 3 2 2 2 4 2 3 3" xfId="23302"/>
    <cellStyle name="Normal 4 3 2 2 2 4 2 4" xfId="23303"/>
    <cellStyle name="Normal 4 3 2 2 2 4 2 4 2" xfId="23304"/>
    <cellStyle name="Normal 4 3 2 2 2 4 2 5" xfId="23305"/>
    <cellStyle name="Normal 4 3 2 2 2 4 3" xfId="23306"/>
    <cellStyle name="Normal 4 3 2 2 2 4 3 2" xfId="23307"/>
    <cellStyle name="Normal 4 3 2 2 2 4 3 2 2" xfId="23308"/>
    <cellStyle name="Normal 4 3 2 2 2 4 3 2 2 2" xfId="23309"/>
    <cellStyle name="Normal 4 3 2 2 2 4 3 2 3" xfId="23310"/>
    <cellStyle name="Normal 4 3 2 2 2 4 3 3" xfId="23311"/>
    <cellStyle name="Normal 4 3 2 2 2 4 3 3 2" xfId="23312"/>
    <cellStyle name="Normal 4 3 2 2 2 4 3 4" xfId="23313"/>
    <cellStyle name="Normal 4 3 2 2 2 4 4" xfId="23314"/>
    <cellStyle name="Normal 4 3 2 2 2 4 4 2" xfId="23315"/>
    <cellStyle name="Normal 4 3 2 2 2 4 4 2 2" xfId="23316"/>
    <cellStyle name="Normal 4 3 2 2 2 4 4 3" xfId="23317"/>
    <cellStyle name="Normal 4 3 2 2 2 4 5" xfId="23318"/>
    <cellStyle name="Normal 4 3 2 2 2 4 5 2" xfId="23319"/>
    <cellStyle name="Normal 4 3 2 2 2 4 6" xfId="23320"/>
    <cellStyle name="Normal 4 3 2 2 2 5" xfId="23321"/>
    <cellStyle name="Normal 4 3 2 2 2 5 2" xfId="23322"/>
    <cellStyle name="Normal 4 3 2 2 2 5 2 2" xfId="23323"/>
    <cellStyle name="Normal 4 3 2 2 2 5 2 2 2" xfId="23324"/>
    <cellStyle name="Normal 4 3 2 2 2 5 2 2 2 2" xfId="23325"/>
    <cellStyle name="Normal 4 3 2 2 2 5 2 2 3" xfId="23326"/>
    <cellStyle name="Normal 4 3 2 2 2 5 2 3" xfId="23327"/>
    <cellStyle name="Normal 4 3 2 2 2 5 2 3 2" xfId="23328"/>
    <cellStyle name="Normal 4 3 2 2 2 5 2 4" xfId="23329"/>
    <cellStyle name="Normal 4 3 2 2 2 5 3" xfId="23330"/>
    <cellStyle name="Normal 4 3 2 2 2 5 3 2" xfId="23331"/>
    <cellStyle name="Normal 4 3 2 2 2 5 3 2 2" xfId="23332"/>
    <cellStyle name="Normal 4 3 2 2 2 5 3 3" xfId="23333"/>
    <cellStyle name="Normal 4 3 2 2 2 5 4" xfId="23334"/>
    <cellStyle name="Normal 4 3 2 2 2 5 4 2" xfId="23335"/>
    <cellStyle name="Normal 4 3 2 2 2 5 5" xfId="23336"/>
    <cellStyle name="Normal 4 3 2 2 2 6" xfId="23337"/>
    <cellStyle name="Normal 4 3 2 2 2 6 2" xfId="23338"/>
    <cellStyle name="Normal 4 3 2 2 2 6 2 2" xfId="23339"/>
    <cellStyle name="Normal 4 3 2 2 2 6 2 2 2" xfId="23340"/>
    <cellStyle name="Normal 4 3 2 2 2 6 2 3" xfId="23341"/>
    <cellStyle name="Normal 4 3 2 2 2 6 3" xfId="23342"/>
    <cellStyle name="Normal 4 3 2 2 2 6 3 2" xfId="23343"/>
    <cellStyle name="Normal 4 3 2 2 2 6 4" xfId="23344"/>
    <cellStyle name="Normal 4 3 2 2 2 7" xfId="23345"/>
    <cellStyle name="Normal 4 3 2 2 2 7 2" xfId="23346"/>
    <cellStyle name="Normal 4 3 2 2 2 7 2 2" xfId="23347"/>
    <cellStyle name="Normal 4 3 2 2 2 7 3" xfId="23348"/>
    <cellStyle name="Normal 4 3 2 2 2 8" xfId="23349"/>
    <cellStyle name="Normal 4 3 2 2 2 8 2" xfId="23350"/>
    <cellStyle name="Normal 4 3 2 2 2 9" xfId="23351"/>
    <cellStyle name="Normal 4 3 2 2 3" xfId="23352"/>
    <cellStyle name="Normal 4 3 2 2 3 2" xfId="23353"/>
    <cellStyle name="Normal 4 3 2 2 3 2 2" xfId="23354"/>
    <cellStyle name="Normal 4 3 2 2 3 2 2 2" xfId="23355"/>
    <cellStyle name="Normal 4 3 2 2 3 2 2 2 2" xfId="23356"/>
    <cellStyle name="Normal 4 3 2 2 3 2 2 2 2 2" xfId="23357"/>
    <cellStyle name="Normal 4 3 2 2 3 2 2 2 2 2 2" xfId="23358"/>
    <cellStyle name="Normal 4 3 2 2 3 2 2 2 2 2 2 2" xfId="23359"/>
    <cellStyle name="Normal 4 3 2 2 3 2 2 2 2 2 3" xfId="23360"/>
    <cellStyle name="Normal 4 3 2 2 3 2 2 2 2 3" xfId="23361"/>
    <cellStyle name="Normal 4 3 2 2 3 2 2 2 2 3 2" xfId="23362"/>
    <cellStyle name="Normal 4 3 2 2 3 2 2 2 2 4" xfId="23363"/>
    <cellStyle name="Normal 4 3 2 2 3 2 2 2 3" xfId="23364"/>
    <cellStyle name="Normal 4 3 2 2 3 2 2 2 3 2" xfId="23365"/>
    <cellStyle name="Normal 4 3 2 2 3 2 2 2 3 2 2" xfId="23366"/>
    <cellStyle name="Normal 4 3 2 2 3 2 2 2 3 3" xfId="23367"/>
    <cellStyle name="Normal 4 3 2 2 3 2 2 2 4" xfId="23368"/>
    <cellStyle name="Normal 4 3 2 2 3 2 2 2 4 2" xfId="23369"/>
    <cellStyle name="Normal 4 3 2 2 3 2 2 2 5" xfId="23370"/>
    <cellStyle name="Normal 4 3 2 2 3 2 2 3" xfId="23371"/>
    <cellStyle name="Normal 4 3 2 2 3 2 2 3 2" xfId="23372"/>
    <cellStyle name="Normal 4 3 2 2 3 2 2 3 2 2" xfId="23373"/>
    <cellStyle name="Normal 4 3 2 2 3 2 2 3 2 2 2" xfId="23374"/>
    <cellStyle name="Normal 4 3 2 2 3 2 2 3 2 3" xfId="23375"/>
    <cellStyle name="Normal 4 3 2 2 3 2 2 3 3" xfId="23376"/>
    <cellStyle name="Normal 4 3 2 2 3 2 2 3 3 2" xfId="23377"/>
    <cellStyle name="Normal 4 3 2 2 3 2 2 3 4" xfId="23378"/>
    <cellStyle name="Normal 4 3 2 2 3 2 2 4" xfId="23379"/>
    <cellStyle name="Normal 4 3 2 2 3 2 2 4 2" xfId="23380"/>
    <cellStyle name="Normal 4 3 2 2 3 2 2 4 2 2" xfId="23381"/>
    <cellStyle name="Normal 4 3 2 2 3 2 2 4 3" xfId="23382"/>
    <cellStyle name="Normal 4 3 2 2 3 2 2 5" xfId="23383"/>
    <cellStyle name="Normal 4 3 2 2 3 2 2 5 2" xfId="23384"/>
    <cellStyle name="Normal 4 3 2 2 3 2 2 6" xfId="23385"/>
    <cellStyle name="Normal 4 3 2 2 3 2 3" xfId="23386"/>
    <cellStyle name="Normal 4 3 2 2 3 2 3 2" xfId="23387"/>
    <cellStyle name="Normal 4 3 2 2 3 2 3 2 2" xfId="23388"/>
    <cellStyle name="Normal 4 3 2 2 3 2 3 2 2 2" xfId="23389"/>
    <cellStyle name="Normal 4 3 2 2 3 2 3 2 2 2 2" xfId="23390"/>
    <cellStyle name="Normal 4 3 2 2 3 2 3 2 2 3" xfId="23391"/>
    <cellStyle name="Normal 4 3 2 2 3 2 3 2 3" xfId="23392"/>
    <cellStyle name="Normal 4 3 2 2 3 2 3 2 3 2" xfId="23393"/>
    <cellStyle name="Normal 4 3 2 2 3 2 3 2 4" xfId="23394"/>
    <cellStyle name="Normal 4 3 2 2 3 2 3 3" xfId="23395"/>
    <cellStyle name="Normal 4 3 2 2 3 2 3 3 2" xfId="23396"/>
    <cellStyle name="Normal 4 3 2 2 3 2 3 3 2 2" xfId="23397"/>
    <cellStyle name="Normal 4 3 2 2 3 2 3 3 3" xfId="23398"/>
    <cellStyle name="Normal 4 3 2 2 3 2 3 4" xfId="23399"/>
    <cellStyle name="Normal 4 3 2 2 3 2 3 4 2" xfId="23400"/>
    <cellStyle name="Normal 4 3 2 2 3 2 3 5" xfId="23401"/>
    <cellStyle name="Normal 4 3 2 2 3 2 4" xfId="23402"/>
    <cellStyle name="Normal 4 3 2 2 3 2 4 2" xfId="23403"/>
    <cellStyle name="Normal 4 3 2 2 3 2 4 2 2" xfId="23404"/>
    <cellStyle name="Normal 4 3 2 2 3 2 4 2 2 2" xfId="23405"/>
    <cellStyle name="Normal 4 3 2 2 3 2 4 2 3" xfId="23406"/>
    <cellStyle name="Normal 4 3 2 2 3 2 4 3" xfId="23407"/>
    <cellStyle name="Normal 4 3 2 2 3 2 4 3 2" xfId="23408"/>
    <cellStyle name="Normal 4 3 2 2 3 2 4 4" xfId="23409"/>
    <cellStyle name="Normal 4 3 2 2 3 2 5" xfId="23410"/>
    <cellStyle name="Normal 4 3 2 2 3 2 5 2" xfId="23411"/>
    <cellStyle name="Normal 4 3 2 2 3 2 5 2 2" xfId="23412"/>
    <cellStyle name="Normal 4 3 2 2 3 2 5 3" xfId="23413"/>
    <cellStyle name="Normal 4 3 2 2 3 2 6" xfId="23414"/>
    <cellStyle name="Normal 4 3 2 2 3 2 6 2" xfId="23415"/>
    <cellStyle name="Normal 4 3 2 2 3 2 7" xfId="23416"/>
    <cellStyle name="Normal 4 3 2 2 3 3" xfId="23417"/>
    <cellStyle name="Normal 4 3 2 2 3 3 2" xfId="23418"/>
    <cellStyle name="Normal 4 3 2 2 3 3 2 2" xfId="23419"/>
    <cellStyle name="Normal 4 3 2 2 3 3 2 2 2" xfId="23420"/>
    <cellStyle name="Normal 4 3 2 2 3 3 2 2 2 2" xfId="23421"/>
    <cellStyle name="Normal 4 3 2 2 3 3 2 2 2 2 2" xfId="23422"/>
    <cellStyle name="Normal 4 3 2 2 3 3 2 2 2 3" xfId="23423"/>
    <cellStyle name="Normal 4 3 2 2 3 3 2 2 3" xfId="23424"/>
    <cellStyle name="Normal 4 3 2 2 3 3 2 2 3 2" xfId="23425"/>
    <cellStyle name="Normal 4 3 2 2 3 3 2 2 4" xfId="23426"/>
    <cellStyle name="Normal 4 3 2 2 3 3 2 3" xfId="23427"/>
    <cellStyle name="Normal 4 3 2 2 3 3 2 3 2" xfId="23428"/>
    <cellStyle name="Normal 4 3 2 2 3 3 2 3 2 2" xfId="23429"/>
    <cellStyle name="Normal 4 3 2 2 3 3 2 3 3" xfId="23430"/>
    <cellStyle name="Normal 4 3 2 2 3 3 2 4" xfId="23431"/>
    <cellStyle name="Normal 4 3 2 2 3 3 2 4 2" xfId="23432"/>
    <cellStyle name="Normal 4 3 2 2 3 3 2 5" xfId="23433"/>
    <cellStyle name="Normal 4 3 2 2 3 3 3" xfId="23434"/>
    <cellStyle name="Normal 4 3 2 2 3 3 3 2" xfId="23435"/>
    <cellStyle name="Normal 4 3 2 2 3 3 3 2 2" xfId="23436"/>
    <cellStyle name="Normal 4 3 2 2 3 3 3 2 2 2" xfId="23437"/>
    <cellStyle name="Normal 4 3 2 2 3 3 3 2 3" xfId="23438"/>
    <cellStyle name="Normal 4 3 2 2 3 3 3 3" xfId="23439"/>
    <cellStyle name="Normal 4 3 2 2 3 3 3 3 2" xfId="23440"/>
    <cellStyle name="Normal 4 3 2 2 3 3 3 4" xfId="23441"/>
    <cellStyle name="Normal 4 3 2 2 3 3 4" xfId="23442"/>
    <cellStyle name="Normal 4 3 2 2 3 3 4 2" xfId="23443"/>
    <cellStyle name="Normal 4 3 2 2 3 3 4 2 2" xfId="23444"/>
    <cellStyle name="Normal 4 3 2 2 3 3 4 3" xfId="23445"/>
    <cellStyle name="Normal 4 3 2 2 3 3 5" xfId="23446"/>
    <cellStyle name="Normal 4 3 2 2 3 3 5 2" xfId="23447"/>
    <cellStyle name="Normal 4 3 2 2 3 3 6" xfId="23448"/>
    <cellStyle name="Normal 4 3 2 2 3 4" xfId="23449"/>
    <cellStyle name="Normal 4 3 2 2 3 4 2" xfId="23450"/>
    <cellStyle name="Normal 4 3 2 2 3 4 2 2" xfId="23451"/>
    <cellStyle name="Normal 4 3 2 2 3 4 2 2 2" xfId="23452"/>
    <cellStyle name="Normal 4 3 2 2 3 4 2 2 2 2" xfId="23453"/>
    <cellStyle name="Normal 4 3 2 2 3 4 2 2 3" xfId="23454"/>
    <cellStyle name="Normal 4 3 2 2 3 4 2 3" xfId="23455"/>
    <cellStyle name="Normal 4 3 2 2 3 4 2 3 2" xfId="23456"/>
    <cellStyle name="Normal 4 3 2 2 3 4 2 4" xfId="23457"/>
    <cellStyle name="Normal 4 3 2 2 3 4 3" xfId="23458"/>
    <cellStyle name="Normal 4 3 2 2 3 4 3 2" xfId="23459"/>
    <cellStyle name="Normal 4 3 2 2 3 4 3 2 2" xfId="23460"/>
    <cellStyle name="Normal 4 3 2 2 3 4 3 3" xfId="23461"/>
    <cellStyle name="Normal 4 3 2 2 3 4 4" xfId="23462"/>
    <cellStyle name="Normal 4 3 2 2 3 4 4 2" xfId="23463"/>
    <cellStyle name="Normal 4 3 2 2 3 4 5" xfId="23464"/>
    <cellStyle name="Normal 4 3 2 2 3 5" xfId="23465"/>
    <cellStyle name="Normal 4 3 2 2 3 5 2" xfId="23466"/>
    <cellStyle name="Normal 4 3 2 2 3 5 2 2" xfId="23467"/>
    <cellStyle name="Normal 4 3 2 2 3 5 2 2 2" xfId="23468"/>
    <cellStyle name="Normal 4 3 2 2 3 5 2 3" xfId="23469"/>
    <cellStyle name="Normal 4 3 2 2 3 5 3" xfId="23470"/>
    <cellStyle name="Normal 4 3 2 2 3 5 3 2" xfId="23471"/>
    <cellStyle name="Normal 4 3 2 2 3 5 4" xfId="23472"/>
    <cellStyle name="Normal 4 3 2 2 3 6" xfId="23473"/>
    <cellStyle name="Normal 4 3 2 2 3 6 2" xfId="23474"/>
    <cellStyle name="Normal 4 3 2 2 3 6 2 2" xfId="23475"/>
    <cellStyle name="Normal 4 3 2 2 3 6 3" xfId="23476"/>
    <cellStyle name="Normal 4 3 2 2 3 7" xfId="23477"/>
    <cellStyle name="Normal 4 3 2 2 3 7 2" xfId="23478"/>
    <cellStyle name="Normal 4 3 2 2 3 8" xfId="23479"/>
    <cellStyle name="Normal 4 3 2 2 4" xfId="23480"/>
    <cellStyle name="Normal 4 3 2 2 4 2" xfId="23481"/>
    <cellStyle name="Normal 4 3 2 2 4 2 2" xfId="23482"/>
    <cellStyle name="Normal 4 3 2 2 4 2 2 2" xfId="23483"/>
    <cellStyle name="Normal 4 3 2 2 4 2 2 2 2" xfId="23484"/>
    <cellStyle name="Normal 4 3 2 2 4 2 2 2 2 2" xfId="23485"/>
    <cellStyle name="Normal 4 3 2 2 4 2 2 2 2 2 2" xfId="23486"/>
    <cellStyle name="Normal 4 3 2 2 4 2 2 2 2 3" xfId="23487"/>
    <cellStyle name="Normal 4 3 2 2 4 2 2 2 3" xfId="23488"/>
    <cellStyle name="Normal 4 3 2 2 4 2 2 2 3 2" xfId="23489"/>
    <cellStyle name="Normal 4 3 2 2 4 2 2 2 4" xfId="23490"/>
    <cellStyle name="Normal 4 3 2 2 4 2 2 3" xfId="23491"/>
    <cellStyle name="Normal 4 3 2 2 4 2 2 3 2" xfId="23492"/>
    <cellStyle name="Normal 4 3 2 2 4 2 2 3 2 2" xfId="23493"/>
    <cellStyle name="Normal 4 3 2 2 4 2 2 3 3" xfId="23494"/>
    <cellStyle name="Normal 4 3 2 2 4 2 2 4" xfId="23495"/>
    <cellStyle name="Normal 4 3 2 2 4 2 2 4 2" xfId="23496"/>
    <cellStyle name="Normal 4 3 2 2 4 2 2 5" xfId="23497"/>
    <cellStyle name="Normal 4 3 2 2 4 2 3" xfId="23498"/>
    <cellStyle name="Normal 4 3 2 2 4 2 3 2" xfId="23499"/>
    <cellStyle name="Normal 4 3 2 2 4 2 3 2 2" xfId="23500"/>
    <cellStyle name="Normal 4 3 2 2 4 2 3 2 2 2" xfId="23501"/>
    <cellStyle name="Normal 4 3 2 2 4 2 3 2 3" xfId="23502"/>
    <cellStyle name="Normal 4 3 2 2 4 2 3 3" xfId="23503"/>
    <cellStyle name="Normal 4 3 2 2 4 2 3 3 2" xfId="23504"/>
    <cellStyle name="Normal 4 3 2 2 4 2 3 4" xfId="23505"/>
    <cellStyle name="Normal 4 3 2 2 4 2 4" xfId="23506"/>
    <cellStyle name="Normal 4 3 2 2 4 2 4 2" xfId="23507"/>
    <cellStyle name="Normal 4 3 2 2 4 2 4 2 2" xfId="23508"/>
    <cellStyle name="Normal 4 3 2 2 4 2 4 3" xfId="23509"/>
    <cellStyle name="Normal 4 3 2 2 4 2 5" xfId="23510"/>
    <cellStyle name="Normal 4 3 2 2 4 2 5 2" xfId="23511"/>
    <cellStyle name="Normal 4 3 2 2 4 2 6" xfId="23512"/>
    <cellStyle name="Normal 4 3 2 2 4 3" xfId="23513"/>
    <cellStyle name="Normal 4 3 2 2 4 3 2" xfId="23514"/>
    <cellStyle name="Normal 4 3 2 2 4 3 2 2" xfId="23515"/>
    <cellStyle name="Normal 4 3 2 2 4 3 2 2 2" xfId="23516"/>
    <cellStyle name="Normal 4 3 2 2 4 3 2 2 2 2" xfId="23517"/>
    <cellStyle name="Normal 4 3 2 2 4 3 2 2 3" xfId="23518"/>
    <cellStyle name="Normal 4 3 2 2 4 3 2 3" xfId="23519"/>
    <cellStyle name="Normal 4 3 2 2 4 3 2 3 2" xfId="23520"/>
    <cellStyle name="Normal 4 3 2 2 4 3 2 4" xfId="23521"/>
    <cellStyle name="Normal 4 3 2 2 4 3 3" xfId="23522"/>
    <cellStyle name="Normal 4 3 2 2 4 3 3 2" xfId="23523"/>
    <cellStyle name="Normal 4 3 2 2 4 3 3 2 2" xfId="23524"/>
    <cellStyle name="Normal 4 3 2 2 4 3 3 3" xfId="23525"/>
    <cellStyle name="Normal 4 3 2 2 4 3 4" xfId="23526"/>
    <cellStyle name="Normal 4 3 2 2 4 3 4 2" xfId="23527"/>
    <cellStyle name="Normal 4 3 2 2 4 3 5" xfId="23528"/>
    <cellStyle name="Normal 4 3 2 2 4 4" xfId="23529"/>
    <cellStyle name="Normal 4 3 2 2 4 4 2" xfId="23530"/>
    <cellStyle name="Normal 4 3 2 2 4 4 2 2" xfId="23531"/>
    <cellStyle name="Normal 4 3 2 2 4 4 2 2 2" xfId="23532"/>
    <cellStyle name="Normal 4 3 2 2 4 4 2 3" xfId="23533"/>
    <cellStyle name="Normal 4 3 2 2 4 4 3" xfId="23534"/>
    <cellStyle name="Normal 4 3 2 2 4 4 3 2" xfId="23535"/>
    <cellStyle name="Normal 4 3 2 2 4 4 4" xfId="23536"/>
    <cellStyle name="Normal 4 3 2 2 4 5" xfId="23537"/>
    <cellStyle name="Normal 4 3 2 2 4 5 2" xfId="23538"/>
    <cellStyle name="Normal 4 3 2 2 4 5 2 2" xfId="23539"/>
    <cellStyle name="Normal 4 3 2 2 4 5 3" xfId="23540"/>
    <cellStyle name="Normal 4 3 2 2 4 6" xfId="23541"/>
    <cellStyle name="Normal 4 3 2 2 4 6 2" xfId="23542"/>
    <cellStyle name="Normal 4 3 2 2 4 7" xfId="23543"/>
    <cellStyle name="Normal 4 3 2 2 5" xfId="23544"/>
    <cellStyle name="Normal 4 3 2 2 5 2" xfId="23545"/>
    <cellStyle name="Normal 4 3 2 2 5 2 2" xfId="23546"/>
    <cellStyle name="Normal 4 3 2 2 5 2 2 2" xfId="23547"/>
    <cellStyle name="Normal 4 3 2 2 5 2 2 2 2" xfId="23548"/>
    <cellStyle name="Normal 4 3 2 2 5 2 2 2 2 2" xfId="23549"/>
    <cellStyle name="Normal 4 3 2 2 5 2 2 2 3" xfId="23550"/>
    <cellStyle name="Normal 4 3 2 2 5 2 2 3" xfId="23551"/>
    <cellStyle name="Normal 4 3 2 2 5 2 2 3 2" xfId="23552"/>
    <cellStyle name="Normal 4 3 2 2 5 2 2 4" xfId="23553"/>
    <cellStyle name="Normal 4 3 2 2 5 2 3" xfId="23554"/>
    <cellStyle name="Normal 4 3 2 2 5 2 3 2" xfId="23555"/>
    <cellStyle name="Normal 4 3 2 2 5 2 3 2 2" xfId="23556"/>
    <cellStyle name="Normal 4 3 2 2 5 2 3 3" xfId="23557"/>
    <cellStyle name="Normal 4 3 2 2 5 2 4" xfId="23558"/>
    <cellStyle name="Normal 4 3 2 2 5 2 4 2" xfId="23559"/>
    <cellStyle name="Normal 4 3 2 2 5 2 5" xfId="23560"/>
    <cellStyle name="Normal 4 3 2 2 5 3" xfId="23561"/>
    <cellStyle name="Normal 4 3 2 2 5 3 2" xfId="23562"/>
    <cellStyle name="Normal 4 3 2 2 5 3 2 2" xfId="23563"/>
    <cellStyle name="Normal 4 3 2 2 5 3 2 2 2" xfId="23564"/>
    <cellStyle name="Normal 4 3 2 2 5 3 2 3" xfId="23565"/>
    <cellStyle name="Normal 4 3 2 2 5 3 3" xfId="23566"/>
    <cellStyle name="Normal 4 3 2 2 5 3 3 2" xfId="23567"/>
    <cellStyle name="Normal 4 3 2 2 5 3 4" xfId="23568"/>
    <cellStyle name="Normal 4 3 2 2 5 4" xfId="23569"/>
    <cellStyle name="Normal 4 3 2 2 5 4 2" xfId="23570"/>
    <cellStyle name="Normal 4 3 2 2 5 4 2 2" xfId="23571"/>
    <cellStyle name="Normal 4 3 2 2 5 4 3" xfId="23572"/>
    <cellStyle name="Normal 4 3 2 2 5 5" xfId="23573"/>
    <cellStyle name="Normal 4 3 2 2 5 5 2" xfId="23574"/>
    <cellStyle name="Normal 4 3 2 2 5 6" xfId="23575"/>
    <cellStyle name="Normal 4 3 2 2 6" xfId="23576"/>
    <cellStyle name="Normal 4 3 2 2 6 2" xfId="23577"/>
    <cellStyle name="Normal 4 3 2 2 6 2 2" xfId="23578"/>
    <cellStyle name="Normal 4 3 2 2 6 2 2 2" xfId="23579"/>
    <cellStyle name="Normal 4 3 2 2 6 2 2 2 2" xfId="23580"/>
    <cellStyle name="Normal 4 3 2 2 6 2 2 3" xfId="23581"/>
    <cellStyle name="Normal 4 3 2 2 6 2 3" xfId="23582"/>
    <cellStyle name="Normal 4 3 2 2 6 2 3 2" xfId="23583"/>
    <cellStyle name="Normal 4 3 2 2 6 2 4" xfId="23584"/>
    <cellStyle name="Normal 4 3 2 2 6 3" xfId="23585"/>
    <cellStyle name="Normal 4 3 2 2 6 3 2" xfId="23586"/>
    <cellStyle name="Normal 4 3 2 2 6 3 2 2" xfId="23587"/>
    <cellStyle name="Normal 4 3 2 2 6 3 3" xfId="23588"/>
    <cellStyle name="Normal 4 3 2 2 6 4" xfId="23589"/>
    <cellStyle name="Normal 4 3 2 2 6 4 2" xfId="23590"/>
    <cellStyle name="Normal 4 3 2 2 6 5" xfId="23591"/>
    <cellStyle name="Normal 4 3 2 2 7" xfId="23592"/>
    <cellStyle name="Normal 4 3 2 2 7 2" xfId="23593"/>
    <cellStyle name="Normal 4 3 2 2 7 2 2" xfId="23594"/>
    <cellStyle name="Normal 4 3 2 2 7 2 2 2" xfId="23595"/>
    <cellStyle name="Normal 4 3 2 2 7 2 3" xfId="23596"/>
    <cellStyle name="Normal 4 3 2 2 7 3" xfId="23597"/>
    <cellStyle name="Normal 4 3 2 2 7 3 2" xfId="23598"/>
    <cellStyle name="Normal 4 3 2 2 7 4" xfId="23599"/>
    <cellStyle name="Normal 4 3 2 2 8" xfId="23600"/>
    <cellStyle name="Normal 4 3 2 2 8 2" xfId="23601"/>
    <cellStyle name="Normal 4 3 2 2 8 2 2" xfId="23602"/>
    <cellStyle name="Normal 4 3 2 2 8 3" xfId="23603"/>
    <cellStyle name="Normal 4 3 2 2 9" xfId="23604"/>
    <cellStyle name="Normal 4 3 2 2 9 2" xfId="23605"/>
    <cellStyle name="Normal 4 3 2 3" xfId="23606"/>
    <cellStyle name="Normal 4 3 2 3 2" xfId="23607"/>
    <cellStyle name="Normal 4 3 2 3 2 2" xfId="23608"/>
    <cellStyle name="Normal 4 3 2 3 2 2 2" xfId="23609"/>
    <cellStyle name="Normal 4 3 2 3 2 2 2 2" xfId="23610"/>
    <cellStyle name="Normal 4 3 2 3 2 2 2 2 2" xfId="23611"/>
    <cellStyle name="Normal 4 3 2 3 2 2 2 2 2 2" xfId="23612"/>
    <cellStyle name="Normal 4 3 2 3 2 2 2 2 2 2 2" xfId="23613"/>
    <cellStyle name="Normal 4 3 2 3 2 2 2 2 2 2 2 2" xfId="23614"/>
    <cellStyle name="Normal 4 3 2 3 2 2 2 2 2 2 3" xfId="23615"/>
    <cellStyle name="Normal 4 3 2 3 2 2 2 2 2 3" xfId="23616"/>
    <cellStyle name="Normal 4 3 2 3 2 2 2 2 2 3 2" xfId="23617"/>
    <cellStyle name="Normal 4 3 2 3 2 2 2 2 2 4" xfId="23618"/>
    <cellStyle name="Normal 4 3 2 3 2 2 2 2 3" xfId="23619"/>
    <cellStyle name="Normal 4 3 2 3 2 2 2 2 3 2" xfId="23620"/>
    <cellStyle name="Normal 4 3 2 3 2 2 2 2 3 2 2" xfId="23621"/>
    <cellStyle name="Normal 4 3 2 3 2 2 2 2 3 3" xfId="23622"/>
    <cellStyle name="Normal 4 3 2 3 2 2 2 2 4" xfId="23623"/>
    <cellStyle name="Normal 4 3 2 3 2 2 2 2 4 2" xfId="23624"/>
    <cellStyle name="Normal 4 3 2 3 2 2 2 2 5" xfId="23625"/>
    <cellStyle name="Normal 4 3 2 3 2 2 2 3" xfId="23626"/>
    <cellStyle name="Normal 4 3 2 3 2 2 2 3 2" xfId="23627"/>
    <cellStyle name="Normal 4 3 2 3 2 2 2 3 2 2" xfId="23628"/>
    <cellStyle name="Normal 4 3 2 3 2 2 2 3 2 2 2" xfId="23629"/>
    <cellStyle name="Normal 4 3 2 3 2 2 2 3 2 3" xfId="23630"/>
    <cellStyle name="Normal 4 3 2 3 2 2 2 3 3" xfId="23631"/>
    <cellStyle name="Normal 4 3 2 3 2 2 2 3 3 2" xfId="23632"/>
    <cellStyle name="Normal 4 3 2 3 2 2 2 3 4" xfId="23633"/>
    <cellStyle name="Normal 4 3 2 3 2 2 2 4" xfId="23634"/>
    <cellStyle name="Normal 4 3 2 3 2 2 2 4 2" xfId="23635"/>
    <cellStyle name="Normal 4 3 2 3 2 2 2 4 2 2" xfId="23636"/>
    <cellStyle name="Normal 4 3 2 3 2 2 2 4 3" xfId="23637"/>
    <cellStyle name="Normal 4 3 2 3 2 2 2 5" xfId="23638"/>
    <cellStyle name="Normal 4 3 2 3 2 2 2 5 2" xfId="23639"/>
    <cellStyle name="Normal 4 3 2 3 2 2 2 6" xfId="23640"/>
    <cellStyle name="Normal 4 3 2 3 2 2 3" xfId="23641"/>
    <cellStyle name="Normal 4 3 2 3 2 2 3 2" xfId="23642"/>
    <cellStyle name="Normal 4 3 2 3 2 2 3 2 2" xfId="23643"/>
    <cellStyle name="Normal 4 3 2 3 2 2 3 2 2 2" xfId="23644"/>
    <cellStyle name="Normal 4 3 2 3 2 2 3 2 2 2 2" xfId="23645"/>
    <cellStyle name="Normal 4 3 2 3 2 2 3 2 2 3" xfId="23646"/>
    <cellStyle name="Normal 4 3 2 3 2 2 3 2 3" xfId="23647"/>
    <cellStyle name="Normal 4 3 2 3 2 2 3 2 3 2" xfId="23648"/>
    <cellStyle name="Normal 4 3 2 3 2 2 3 2 4" xfId="23649"/>
    <cellStyle name="Normal 4 3 2 3 2 2 3 3" xfId="23650"/>
    <cellStyle name="Normal 4 3 2 3 2 2 3 3 2" xfId="23651"/>
    <cellStyle name="Normal 4 3 2 3 2 2 3 3 2 2" xfId="23652"/>
    <cellStyle name="Normal 4 3 2 3 2 2 3 3 3" xfId="23653"/>
    <cellStyle name="Normal 4 3 2 3 2 2 3 4" xfId="23654"/>
    <cellStyle name="Normal 4 3 2 3 2 2 3 4 2" xfId="23655"/>
    <cellStyle name="Normal 4 3 2 3 2 2 3 5" xfId="23656"/>
    <cellStyle name="Normal 4 3 2 3 2 2 4" xfId="23657"/>
    <cellStyle name="Normal 4 3 2 3 2 2 4 2" xfId="23658"/>
    <cellStyle name="Normal 4 3 2 3 2 2 4 2 2" xfId="23659"/>
    <cellStyle name="Normal 4 3 2 3 2 2 4 2 2 2" xfId="23660"/>
    <cellStyle name="Normal 4 3 2 3 2 2 4 2 3" xfId="23661"/>
    <cellStyle name="Normal 4 3 2 3 2 2 4 3" xfId="23662"/>
    <cellStyle name="Normal 4 3 2 3 2 2 4 3 2" xfId="23663"/>
    <cellStyle name="Normal 4 3 2 3 2 2 4 4" xfId="23664"/>
    <cellStyle name="Normal 4 3 2 3 2 2 5" xfId="23665"/>
    <cellStyle name="Normal 4 3 2 3 2 2 5 2" xfId="23666"/>
    <cellStyle name="Normal 4 3 2 3 2 2 5 2 2" xfId="23667"/>
    <cellStyle name="Normal 4 3 2 3 2 2 5 3" xfId="23668"/>
    <cellStyle name="Normal 4 3 2 3 2 2 6" xfId="23669"/>
    <cellStyle name="Normal 4 3 2 3 2 2 6 2" xfId="23670"/>
    <cellStyle name="Normal 4 3 2 3 2 2 7" xfId="23671"/>
    <cellStyle name="Normal 4 3 2 3 2 3" xfId="23672"/>
    <cellStyle name="Normal 4 3 2 3 2 3 2" xfId="23673"/>
    <cellStyle name="Normal 4 3 2 3 2 3 2 2" xfId="23674"/>
    <cellStyle name="Normal 4 3 2 3 2 3 2 2 2" xfId="23675"/>
    <cellStyle name="Normal 4 3 2 3 2 3 2 2 2 2" xfId="23676"/>
    <cellStyle name="Normal 4 3 2 3 2 3 2 2 2 2 2" xfId="23677"/>
    <cellStyle name="Normal 4 3 2 3 2 3 2 2 2 3" xfId="23678"/>
    <cellStyle name="Normal 4 3 2 3 2 3 2 2 3" xfId="23679"/>
    <cellStyle name="Normal 4 3 2 3 2 3 2 2 3 2" xfId="23680"/>
    <cellStyle name="Normal 4 3 2 3 2 3 2 2 4" xfId="23681"/>
    <cellStyle name="Normal 4 3 2 3 2 3 2 3" xfId="23682"/>
    <cellStyle name="Normal 4 3 2 3 2 3 2 3 2" xfId="23683"/>
    <cellStyle name="Normal 4 3 2 3 2 3 2 3 2 2" xfId="23684"/>
    <cellStyle name="Normal 4 3 2 3 2 3 2 3 3" xfId="23685"/>
    <cellStyle name="Normal 4 3 2 3 2 3 2 4" xfId="23686"/>
    <cellStyle name="Normal 4 3 2 3 2 3 2 4 2" xfId="23687"/>
    <cellStyle name="Normal 4 3 2 3 2 3 2 5" xfId="23688"/>
    <cellStyle name="Normal 4 3 2 3 2 3 3" xfId="23689"/>
    <cellStyle name="Normal 4 3 2 3 2 3 3 2" xfId="23690"/>
    <cellStyle name="Normal 4 3 2 3 2 3 3 2 2" xfId="23691"/>
    <cellStyle name="Normal 4 3 2 3 2 3 3 2 2 2" xfId="23692"/>
    <cellStyle name="Normal 4 3 2 3 2 3 3 2 3" xfId="23693"/>
    <cellStyle name="Normal 4 3 2 3 2 3 3 3" xfId="23694"/>
    <cellStyle name="Normal 4 3 2 3 2 3 3 3 2" xfId="23695"/>
    <cellStyle name="Normal 4 3 2 3 2 3 3 4" xfId="23696"/>
    <cellStyle name="Normal 4 3 2 3 2 3 4" xfId="23697"/>
    <cellStyle name="Normal 4 3 2 3 2 3 4 2" xfId="23698"/>
    <cellStyle name="Normal 4 3 2 3 2 3 4 2 2" xfId="23699"/>
    <cellStyle name="Normal 4 3 2 3 2 3 4 3" xfId="23700"/>
    <cellStyle name="Normal 4 3 2 3 2 3 5" xfId="23701"/>
    <cellStyle name="Normal 4 3 2 3 2 3 5 2" xfId="23702"/>
    <cellStyle name="Normal 4 3 2 3 2 3 6" xfId="23703"/>
    <cellStyle name="Normal 4 3 2 3 2 4" xfId="23704"/>
    <cellStyle name="Normal 4 3 2 3 2 4 2" xfId="23705"/>
    <cellStyle name="Normal 4 3 2 3 2 4 2 2" xfId="23706"/>
    <cellStyle name="Normal 4 3 2 3 2 4 2 2 2" xfId="23707"/>
    <cellStyle name="Normal 4 3 2 3 2 4 2 2 2 2" xfId="23708"/>
    <cellStyle name="Normal 4 3 2 3 2 4 2 2 3" xfId="23709"/>
    <cellStyle name="Normal 4 3 2 3 2 4 2 3" xfId="23710"/>
    <cellStyle name="Normal 4 3 2 3 2 4 2 3 2" xfId="23711"/>
    <cellStyle name="Normal 4 3 2 3 2 4 2 4" xfId="23712"/>
    <cellStyle name="Normal 4 3 2 3 2 4 3" xfId="23713"/>
    <cellStyle name="Normal 4 3 2 3 2 4 3 2" xfId="23714"/>
    <cellStyle name="Normal 4 3 2 3 2 4 3 2 2" xfId="23715"/>
    <cellStyle name="Normal 4 3 2 3 2 4 3 3" xfId="23716"/>
    <cellStyle name="Normal 4 3 2 3 2 4 4" xfId="23717"/>
    <cellStyle name="Normal 4 3 2 3 2 4 4 2" xfId="23718"/>
    <cellStyle name="Normal 4 3 2 3 2 4 5" xfId="23719"/>
    <cellStyle name="Normal 4 3 2 3 2 5" xfId="23720"/>
    <cellStyle name="Normal 4 3 2 3 2 5 2" xfId="23721"/>
    <cellStyle name="Normal 4 3 2 3 2 5 2 2" xfId="23722"/>
    <cellStyle name="Normal 4 3 2 3 2 5 2 2 2" xfId="23723"/>
    <cellStyle name="Normal 4 3 2 3 2 5 2 3" xfId="23724"/>
    <cellStyle name="Normal 4 3 2 3 2 5 3" xfId="23725"/>
    <cellStyle name="Normal 4 3 2 3 2 5 3 2" xfId="23726"/>
    <cellStyle name="Normal 4 3 2 3 2 5 4" xfId="23727"/>
    <cellStyle name="Normal 4 3 2 3 2 6" xfId="23728"/>
    <cellStyle name="Normal 4 3 2 3 2 6 2" xfId="23729"/>
    <cellStyle name="Normal 4 3 2 3 2 6 2 2" xfId="23730"/>
    <cellStyle name="Normal 4 3 2 3 2 6 3" xfId="23731"/>
    <cellStyle name="Normal 4 3 2 3 2 7" xfId="23732"/>
    <cellStyle name="Normal 4 3 2 3 2 7 2" xfId="23733"/>
    <cellStyle name="Normal 4 3 2 3 2 8" xfId="23734"/>
    <cellStyle name="Normal 4 3 2 3 3" xfId="23735"/>
    <cellStyle name="Normal 4 3 2 3 3 2" xfId="23736"/>
    <cellStyle name="Normal 4 3 2 3 3 2 2" xfId="23737"/>
    <cellStyle name="Normal 4 3 2 3 3 2 2 2" xfId="23738"/>
    <cellStyle name="Normal 4 3 2 3 3 2 2 2 2" xfId="23739"/>
    <cellStyle name="Normal 4 3 2 3 3 2 2 2 2 2" xfId="23740"/>
    <cellStyle name="Normal 4 3 2 3 3 2 2 2 2 2 2" xfId="23741"/>
    <cellStyle name="Normal 4 3 2 3 3 2 2 2 2 3" xfId="23742"/>
    <cellStyle name="Normal 4 3 2 3 3 2 2 2 3" xfId="23743"/>
    <cellStyle name="Normal 4 3 2 3 3 2 2 2 3 2" xfId="23744"/>
    <cellStyle name="Normal 4 3 2 3 3 2 2 2 4" xfId="23745"/>
    <cellStyle name="Normal 4 3 2 3 3 2 2 3" xfId="23746"/>
    <cellStyle name="Normal 4 3 2 3 3 2 2 3 2" xfId="23747"/>
    <cellStyle name="Normal 4 3 2 3 3 2 2 3 2 2" xfId="23748"/>
    <cellStyle name="Normal 4 3 2 3 3 2 2 3 3" xfId="23749"/>
    <cellStyle name="Normal 4 3 2 3 3 2 2 4" xfId="23750"/>
    <cellStyle name="Normal 4 3 2 3 3 2 2 4 2" xfId="23751"/>
    <cellStyle name="Normal 4 3 2 3 3 2 2 5" xfId="23752"/>
    <cellStyle name="Normal 4 3 2 3 3 2 3" xfId="23753"/>
    <cellStyle name="Normal 4 3 2 3 3 2 3 2" xfId="23754"/>
    <cellStyle name="Normal 4 3 2 3 3 2 3 2 2" xfId="23755"/>
    <cellStyle name="Normal 4 3 2 3 3 2 3 2 2 2" xfId="23756"/>
    <cellStyle name="Normal 4 3 2 3 3 2 3 2 3" xfId="23757"/>
    <cellStyle name="Normal 4 3 2 3 3 2 3 3" xfId="23758"/>
    <cellStyle name="Normal 4 3 2 3 3 2 3 3 2" xfId="23759"/>
    <cellStyle name="Normal 4 3 2 3 3 2 3 4" xfId="23760"/>
    <cellStyle name="Normal 4 3 2 3 3 2 4" xfId="23761"/>
    <cellStyle name="Normal 4 3 2 3 3 2 4 2" xfId="23762"/>
    <cellStyle name="Normal 4 3 2 3 3 2 4 2 2" xfId="23763"/>
    <cellStyle name="Normal 4 3 2 3 3 2 4 3" xfId="23764"/>
    <cellStyle name="Normal 4 3 2 3 3 2 5" xfId="23765"/>
    <cellStyle name="Normal 4 3 2 3 3 2 5 2" xfId="23766"/>
    <cellStyle name="Normal 4 3 2 3 3 2 6" xfId="23767"/>
    <cellStyle name="Normal 4 3 2 3 3 3" xfId="23768"/>
    <cellStyle name="Normal 4 3 2 3 3 3 2" xfId="23769"/>
    <cellStyle name="Normal 4 3 2 3 3 3 2 2" xfId="23770"/>
    <cellStyle name="Normal 4 3 2 3 3 3 2 2 2" xfId="23771"/>
    <cellStyle name="Normal 4 3 2 3 3 3 2 2 2 2" xfId="23772"/>
    <cellStyle name="Normal 4 3 2 3 3 3 2 2 3" xfId="23773"/>
    <cellStyle name="Normal 4 3 2 3 3 3 2 3" xfId="23774"/>
    <cellStyle name="Normal 4 3 2 3 3 3 2 3 2" xfId="23775"/>
    <cellStyle name="Normal 4 3 2 3 3 3 2 4" xfId="23776"/>
    <cellStyle name="Normal 4 3 2 3 3 3 3" xfId="23777"/>
    <cellStyle name="Normal 4 3 2 3 3 3 3 2" xfId="23778"/>
    <cellStyle name="Normal 4 3 2 3 3 3 3 2 2" xfId="23779"/>
    <cellStyle name="Normal 4 3 2 3 3 3 3 3" xfId="23780"/>
    <cellStyle name="Normal 4 3 2 3 3 3 4" xfId="23781"/>
    <cellStyle name="Normal 4 3 2 3 3 3 4 2" xfId="23782"/>
    <cellStyle name="Normal 4 3 2 3 3 3 5" xfId="23783"/>
    <cellStyle name="Normal 4 3 2 3 3 4" xfId="23784"/>
    <cellStyle name="Normal 4 3 2 3 3 4 2" xfId="23785"/>
    <cellStyle name="Normal 4 3 2 3 3 4 2 2" xfId="23786"/>
    <cellStyle name="Normal 4 3 2 3 3 4 2 2 2" xfId="23787"/>
    <cellStyle name="Normal 4 3 2 3 3 4 2 3" xfId="23788"/>
    <cellStyle name="Normal 4 3 2 3 3 4 3" xfId="23789"/>
    <cellStyle name="Normal 4 3 2 3 3 4 3 2" xfId="23790"/>
    <cellStyle name="Normal 4 3 2 3 3 4 4" xfId="23791"/>
    <cellStyle name="Normal 4 3 2 3 3 5" xfId="23792"/>
    <cellStyle name="Normal 4 3 2 3 3 5 2" xfId="23793"/>
    <cellStyle name="Normal 4 3 2 3 3 5 2 2" xfId="23794"/>
    <cellStyle name="Normal 4 3 2 3 3 5 3" xfId="23795"/>
    <cellStyle name="Normal 4 3 2 3 3 6" xfId="23796"/>
    <cellStyle name="Normal 4 3 2 3 3 6 2" xfId="23797"/>
    <cellStyle name="Normal 4 3 2 3 3 7" xfId="23798"/>
    <cellStyle name="Normal 4 3 2 3 4" xfId="23799"/>
    <cellStyle name="Normal 4 3 2 3 4 2" xfId="23800"/>
    <cellStyle name="Normal 4 3 2 3 4 2 2" xfId="23801"/>
    <cellStyle name="Normal 4 3 2 3 4 2 2 2" xfId="23802"/>
    <cellStyle name="Normal 4 3 2 3 4 2 2 2 2" xfId="23803"/>
    <cellStyle name="Normal 4 3 2 3 4 2 2 2 2 2" xfId="23804"/>
    <cellStyle name="Normal 4 3 2 3 4 2 2 2 3" xfId="23805"/>
    <cellStyle name="Normal 4 3 2 3 4 2 2 3" xfId="23806"/>
    <cellStyle name="Normal 4 3 2 3 4 2 2 3 2" xfId="23807"/>
    <cellStyle name="Normal 4 3 2 3 4 2 2 4" xfId="23808"/>
    <cellStyle name="Normal 4 3 2 3 4 2 3" xfId="23809"/>
    <cellStyle name="Normal 4 3 2 3 4 2 3 2" xfId="23810"/>
    <cellStyle name="Normal 4 3 2 3 4 2 3 2 2" xfId="23811"/>
    <cellStyle name="Normal 4 3 2 3 4 2 3 3" xfId="23812"/>
    <cellStyle name="Normal 4 3 2 3 4 2 4" xfId="23813"/>
    <cellStyle name="Normal 4 3 2 3 4 2 4 2" xfId="23814"/>
    <cellStyle name="Normal 4 3 2 3 4 2 5" xfId="23815"/>
    <cellStyle name="Normal 4 3 2 3 4 3" xfId="23816"/>
    <cellStyle name="Normal 4 3 2 3 4 3 2" xfId="23817"/>
    <cellStyle name="Normal 4 3 2 3 4 3 2 2" xfId="23818"/>
    <cellStyle name="Normal 4 3 2 3 4 3 2 2 2" xfId="23819"/>
    <cellStyle name="Normal 4 3 2 3 4 3 2 3" xfId="23820"/>
    <cellStyle name="Normal 4 3 2 3 4 3 3" xfId="23821"/>
    <cellStyle name="Normal 4 3 2 3 4 3 3 2" xfId="23822"/>
    <cellStyle name="Normal 4 3 2 3 4 3 4" xfId="23823"/>
    <cellStyle name="Normal 4 3 2 3 4 4" xfId="23824"/>
    <cellStyle name="Normal 4 3 2 3 4 4 2" xfId="23825"/>
    <cellStyle name="Normal 4 3 2 3 4 4 2 2" xfId="23826"/>
    <cellStyle name="Normal 4 3 2 3 4 4 3" xfId="23827"/>
    <cellStyle name="Normal 4 3 2 3 4 5" xfId="23828"/>
    <cellStyle name="Normal 4 3 2 3 4 5 2" xfId="23829"/>
    <cellStyle name="Normal 4 3 2 3 4 6" xfId="23830"/>
    <cellStyle name="Normal 4 3 2 3 5" xfId="23831"/>
    <cellStyle name="Normal 4 3 2 3 5 2" xfId="23832"/>
    <cellStyle name="Normal 4 3 2 3 5 2 2" xfId="23833"/>
    <cellStyle name="Normal 4 3 2 3 5 2 2 2" xfId="23834"/>
    <cellStyle name="Normal 4 3 2 3 5 2 2 2 2" xfId="23835"/>
    <cellStyle name="Normal 4 3 2 3 5 2 2 3" xfId="23836"/>
    <cellStyle name="Normal 4 3 2 3 5 2 3" xfId="23837"/>
    <cellStyle name="Normal 4 3 2 3 5 2 3 2" xfId="23838"/>
    <cellStyle name="Normal 4 3 2 3 5 2 4" xfId="23839"/>
    <cellStyle name="Normal 4 3 2 3 5 3" xfId="23840"/>
    <cellStyle name="Normal 4 3 2 3 5 3 2" xfId="23841"/>
    <cellStyle name="Normal 4 3 2 3 5 3 2 2" xfId="23842"/>
    <cellStyle name="Normal 4 3 2 3 5 3 3" xfId="23843"/>
    <cellStyle name="Normal 4 3 2 3 5 4" xfId="23844"/>
    <cellStyle name="Normal 4 3 2 3 5 4 2" xfId="23845"/>
    <cellStyle name="Normal 4 3 2 3 5 5" xfId="23846"/>
    <cellStyle name="Normal 4 3 2 3 6" xfId="23847"/>
    <cellStyle name="Normal 4 3 2 3 6 2" xfId="23848"/>
    <cellStyle name="Normal 4 3 2 3 6 2 2" xfId="23849"/>
    <cellStyle name="Normal 4 3 2 3 6 2 2 2" xfId="23850"/>
    <cellStyle name="Normal 4 3 2 3 6 2 3" xfId="23851"/>
    <cellStyle name="Normal 4 3 2 3 6 3" xfId="23852"/>
    <cellStyle name="Normal 4 3 2 3 6 3 2" xfId="23853"/>
    <cellStyle name="Normal 4 3 2 3 6 4" xfId="23854"/>
    <cellStyle name="Normal 4 3 2 3 7" xfId="23855"/>
    <cellStyle name="Normal 4 3 2 3 7 2" xfId="23856"/>
    <cellStyle name="Normal 4 3 2 3 7 2 2" xfId="23857"/>
    <cellStyle name="Normal 4 3 2 3 7 3" xfId="23858"/>
    <cellStyle name="Normal 4 3 2 3 8" xfId="23859"/>
    <cellStyle name="Normal 4 3 2 3 8 2" xfId="23860"/>
    <cellStyle name="Normal 4 3 2 3 9" xfId="23861"/>
    <cellStyle name="Normal 4 3 2 4" xfId="23862"/>
    <cellStyle name="Normal 4 3 2 4 2" xfId="23863"/>
    <cellStyle name="Normal 4 3 2 4 2 2" xfId="23864"/>
    <cellStyle name="Normal 4 3 2 4 2 2 2" xfId="23865"/>
    <cellStyle name="Normal 4 3 2 4 2 2 2 2" xfId="23866"/>
    <cellStyle name="Normal 4 3 2 4 2 2 2 2 2" xfId="23867"/>
    <cellStyle name="Normal 4 3 2 4 2 2 2 2 2 2" xfId="23868"/>
    <cellStyle name="Normal 4 3 2 4 2 2 2 2 2 2 2" xfId="23869"/>
    <cellStyle name="Normal 4 3 2 4 2 2 2 2 2 3" xfId="23870"/>
    <cellStyle name="Normal 4 3 2 4 2 2 2 2 3" xfId="23871"/>
    <cellStyle name="Normal 4 3 2 4 2 2 2 2 3 2" xfId="23872"/>
    <cellStyle name="Normal 4 3 2 4 2 2 2 2 4" xfId="23873"/>
    <cellStyle name="Normal 4 3 2 4 2 2 2 3" xfId="23874"/>
    <cellStyle name="Normal 4 3 2 4 2 2 2 3 2" xfId="23875"/>
    <cellStyle name="Normal 4 3 2 4 2 2 2 3 2 2" xfId="23876"/>
    <cellStyle name="Normal 4 3 2 4 2 2 2 3 3" xfId="23877"/>
    <cellStyle name="Normal 4 3 2 4 2 2 2 4" xfId="23878"/>
    <cellStyle name="Normal 4 3 2 4 2 2 2 4 2" xfId="23879"/>
    <cellStyle name="Normal 4 3 2 4 2 2 2 5" xfId="23880"/>
    <cellStyle name="Normal 4 3 2 4 2 2 3" xfId="23881"/>
    <cellStyle name="Normal 4 3 2 4 2 2 3 2" xfId="23882"/>
    <cellStyle name="Normal 4 3 2 4 2 2 3 2 2" xfId="23883"/>
    <cellStyle name="Normal 4 3 2 4 2 2 3 2 2 2" xfId="23884"/>
    <cellStyle name="Normal 4 3 2 4 2 2 3 2 3" xfId="23885"/>
    <cellStyle name="Normal 4 3 2 4 2 2 3 3" xfId="23886"/>
    <cellStyle name="Normal 4 3 2 4 2 2 3 3 2" xfId="23887"/>
    <cellStyle name="Normal 4 3 2 4 2 2 3 4" xfId="23888"/>
    <cellStyle name="Normal 4 3 2 4 2 2 4" xfId="23889"/>
    <cellStyle name="Normal 4 3 2 4 2 2 4 2" xfId="23890"/>
    <cellStyle name="Normal 4 3 2 4 2 2 4 2 2" xfId="23891"/>
    <cellStyle name="Normal 4 3 2 4 2 2 4 3" xfId="23892"/>
    <cellStyle name="Normal 4 3 2 4 2 2 5" xfId="23893"/>
    <cellStyle name="Normal 4 3 2 4 2 2 5 2" xfId="23894"/>
    <cellStyle name="Normal 4 3 2 4 2 2 6" xfId="23895"/>
    <cellStyle name="Normal 4 3 2 4 2 3" xfId="23896"/>
    <cellStyle name="Normal 4 3 2 4 2 3 2" xfId="23897"/>
    <cellStyle name="Normal 4 3 2 4 2 3 2 2" xfId="23898"/>
    <cellStyle name="Normal 4 3 2 4 2 3 2 2 2" xfId="23899"/>
    <cellStyle name="Normal 4 3 2 4 2 3 2 2 2 2" xfId="23900"/>
    <cellStyle name="Normal 4 3 2 4 2 3 2 2 3" xfId="23901"/>
    <cellStyle name="Normal 4 3 2 4 2 3 2 3" xfId="23902"/>
    <cellStyle name="Normal 4 3 2 4 2 3 2 3 2" xfId="23903"/>
    <cellStyle name="Normal 4 3 2 4 2 3 2 4" xfId="23904"/>
    <cellStyle name="Normal 4 3 2 4 2 3 3" xfId="23905"/>
    <cellStyle name="Normal 4 3 2 4 2 3 3 2" xfId="23906"/>
    <cellStyle name="Normal 4 3 2 4 2 3 3 2 2" xfId="23907"/>
    <cellStyle name="Normal 4 3 2 4 2 3 3 3" xfId="23908"/>
    <cellStyle name="Normal 4 3 2 4 2 3 4" xfId="23909"/>
    <cellStyle name="Normal 4 3 2 4 2 3 4 2" xfId="23910"/>
    <cellStyle name="Normal 4 3 2 4 2 3 5" xfId="23911"/>
    <cellStyle name="Normal 4 3 2 4 2 4" xfId="23912"/>
    <cellStyle name="Normal 4 3 2 4 2 4 2" xfId="23913"/>
    <cellStyle name="Normal 4 3 2 4 2 4 2 2" xfId="23914"/>
    <cellStyle name="Normal 4 3 2 4 2 4 2 2 2" xfId="23915"/>
    <cellStyle name="Normal 4 3 2 4 2 4 2 3" xfId="23916"/>
    <cellStyle name="Normal 4 3 2 4 2 4 3" xfId="23917"/>
    <cellStyle name="Normal 4 3 2 4 2 4 3 2" xfId="23918"/>
    <cellStyle name="Normal 4 3 2 4 2 4 4" xfId="23919"/>
    <cellStyle name="Normal 4 3 2 4 2 5" xfId="23920"/>
    <cellStyle name="Normal 4 3 2 4 2 5 2" xfId="23921"/>
    <cellStyle name="Normal 4 3 2 4 2 5 2 2" xfId="23922"/>
    <cellStyle name="Normal 4 3 2 4 2 5 3" xfId="23923"/>
    <cellStyle name="Normal 4 3 2 4 2 6" xfId="23924"/>
    <cellStyle name="Normal 4 3 2 4 2 6 2" xfId="23925"/>
    <cellStyle name="Normal 4 3 2 4 2 7" xfId="23926"/>
    <cellStyle name="Normal 4 3 2 4 3" xfId="23927"/>
    <cellStyle name="Normal 4 3 2 4 3 2" xfId="23928"/>
    <cellStyle name="Normal 4 3 2 4 3 2 2" xfId="23929"/>
    <cellStyle name="Normal 4 3 2 4 3 2 2 2" xfId="23930"/>
    <cellStyle name="Normal 4 3 2 4 3 2 2 2 2" xfId="23931"/>
    <cellStyle name="Normal 4 3 2 4 3 2 2 2 2 2" xfId="23932"/>
    <cellStyle name="Normal 4 3 2 4 3 2 2 2 3" xfId="23933"/>
    <cellStyle name="Normal 4 3 2 4 3 2 2 3" xfId="23934"/>
    <cellStyle name="Normal 4 3 2 4 3 2 2 3 2" xfId="23935"/>
    <cellStyle name="Normal 4 3 2 4 3 2 2 4" xfId="23936"/>
    <cellStyle name="Normal 4 3 2 4 3 2 3" xfId="23937"/>
    <cellStyle name="Normal 4 3 2 4 3 2 3 2" xfId="23938"/>
    <cellStyle name="Normal 4 3 2 4 3 2 3 2 2" xfId="23939"/>
    <cellStyle name="Normal 4 3 2 4 3 2 3 3" xfId="23940"/>
    <cellStyle name="Normal 4 3 2 4 3 2 4" xfId="23941"/>
    <cellStyle name="Normal 4 3 2 4 3 2 4 2" xfId="23942"/>
    <cellStyle name="Normal 4 3 2 4 3 2 5" xfId="23943"/>
    <cellStyle name="Normal 4 3 2 4 3 3" xfId="23944"/>
    <cellStyle name="Normal 4 3 2 4 3 3 2" xfId="23945"/>
    <cellStyle name="Normal 4 3 2 4 3 3 2 2" xfId="23946"/>
    <cellStyle name="Normal 4 3 2 4 3 3 2 2 2" xfId="23947"/>
    <cellStyle name="Normal 4 3 2 4 3 3 2 3" xfId="23948"/>
    <cellStyle name="Normal 4 3 2 4 3 3 3" xfId="23949"/>
    <cellStyle name="Normal 4 3 2 4 3 3 3 2" xfId="23950"/>
    <cellStyle name="Normal 4 3 2 4 3 3 4" xfId="23951"/>
    <cellStyle name="Normal 4 3 2 4 3 4" xfId="23952"/>
    <cellStyle name="Normal 4 3 2 4 3 4 2" xfId="23953"/>
    <cellStyle name="Normal 4 3 2 4 3 4 2 2" xfId="23954"/>
    <cellStyle name="Normal 4 3 2 4 3 4 3" xfId="23955"/>
    <cellStyle name="Normal 4 3 2 4 3 5" xfId="23956"/>
    <cellStyle name="Normal 4 3 2 4 3 5 2" xfId="23957"/>
    <cellStyle name="Normal 4 3 2 4 3 6" xfId="23958"/>
    <cellStyle name="Normal 4 3 2 4 4" xfId="23959"/>
    <cellStyle name="Normal 4 3 2 4 4 2" xfId="23960"/>
    <cellStyle name="Normal 4 3 2 4 4 2 2" xfId="23961"/>
    <cellStyle name="Normal 4 3 2 4 4 2 2 2" xfId="23962"/>
    <cellStyle name="Normal 4 3 2 4 4 2 2 2 2" xfId="23963"/>
    <cellStyle name="Normal 4 3 2 4 4 2 2 3" xfId="23964"/>
    <cellStyle name="Normal 4 3 2 4 4 2 3" xfId="23965"/>
    <cellStyle name="Normal 4 3 2 4 4 2 3 2" xfId="23966"/>
    <cellStyle name="Normal 4 3 2 4 4 2 4" xfId="23967"/>
    <cellStyle name="Normal 4 3 2 4 4 3" xfId="23968"/>
    <cellStyle name="Normal 4 3 2 4 4 3 2" xfId="23969"/>
    <cellStyle name="Normal 4 3 2 4 4 3 2 2" xfId="23970"/>
    <cellStyle name="Normal 4 3 2 4 4 3 3" xfId="23971"/>
    <cellStyle name="Normal 4 3 2 4 4 4" xfId="23972"/>
    <cellStyle name="Normal 4 3 2 4 4 4 2" xfId="23973"/>
    <cellStyle name="Normal 4 3 2 4 4 5" xfId="23974"/>
    <cellStyle name="Normal 4 3 2 4 5" xfId="23975"/>
    <cellStyle name="Normal 4 3 2 4 5 2" xfId="23976"/>
    <cellStyle name="Normal 4 3 2 4 5 2 2" xfId="23977"/>
    <cellStyle name="Normal 4 3 2 4 5 2 2 2" xfId="23978"/>
    <cellStyle name="Normal 4 3 2 4 5 2 3" xfId="23979"/>
    <cellStyle name="Normal 4 3 2 4 5 3" xfId="23980"/>
    <cellStyle name="Normal 4 3 2 4 5 3 2" xfId="23981"/>
    <cellStyle name="Normal 4 3 2 4 5 4" xfId="23982"/>
    <cellStyle name="Normal 4 3 2 4 6" xfId="23983"/>
    <cellStyle name="Normal 4 3 2 4 6 2" xfId="23984"/>
    <cellStyle name="Normal 4 3 2 4 6 2 2" xfId="23985"/>
    <cellStyle name="Normal 4 3 2 4 6 3" xfId="23986"/>
    <cellStyle name="Normal 4 3 2 4 7" xfId="23987"/>
    <cellStyle name="Normal 4 3 2 4 7 2" xfId="23988"/>
    <cellStyle name="Normal 4 3 2 4 8" xfId="23989"/>
    <cellStyle name="Normal 4 3 2 5" xfId="23990"/>
    <cellStyle name="Normal 4 3 2 5 2" xfId="23991"/>
    <cellStyle name="Normal 4 3 2 5 2 2" xfId="23992"/>
    <cellStyle name="Normal 4 3 2 5 2 2 2" xfId="23993"/>
    <cellStyle name="Normal 4 3 2 5 2 2 2 2" xfId="23994"/>
    <cellStyle name="Normal 4 3 2 5 2 2 2 2 2" xfId="23995"/>
    <cellStyle name="Normal 4 3 2 5 2 2 2 2 2 2" xfId="23996"/>
    <cellStyle name="Normal 4 3 2 5 2 2 2 2 3" xfId="23997"/>
    <cellStyle name="Normal 4 3 2 5 2 2 2 3" xfId="23998"/>
    <cellStyle name="Normal 4 3 2 5 2 2 2 3 2" xfId="23999"/>
    <cellStyle name="Normal 4 3 2 5 2 2 2 4" xfId="24000"/>
    <cellStyle name="Normal 4 3 2 5 2 2 3" xfId="24001"/>
    <cellStyle name="Normal 4 3 2 5 2 2 3 2" xfId="24002"/>
    <cellStyle name="Normal 4 3 2 5 2 2 3 2 2" xfId="24003"/>
    <cellStyle name="Normal 4 3 2 5 2 2 3 3" xfId="24004"/>
    <cellStyle name="Normal 4 3 2 5 2 2 4" xfId="24005"/>
    <cellStyle name="Normal 4 3 2 5 2 2 4 2" xfId="24006"/>
    <cellStyle name="Normal 4 3 2 5 2 2 5" xfId="24007"/>
    <cellStyle name="Normal 4 3 2 5 2 3" xfId="24008"/>
    <cellStyle name="Normal 4 3 2 5 2 3 2" xfId="24009"/>
    <cellStyle name="Normal 4 3 2 5 2 3 2 2" xfId="24010"/>
    <cellStyle name="Normal 4 3 2 5 2 3 2 2 2" xfId="24011"/>
    <cellStyle name="Normal 4 3 2 5 2 3 2 3" xfId="24012"/>
    <cellStyle name="Normal 4 3 2 5 2 3 3" xfId="24013"/>
    <cellStyle name="Normal 4 3 2 5 2 3 3 2" xfId="24014"/>
    <cellStyle name="Normal 4 3 2 5 2 3 4" xfId="24015"/>
    <cellStyle name="Normal 4 3 2 5 2 4" xfId="24016"/>
    <cellStyle name="Normal 4 3 2 5 2 4 2" xfId="24017"/>
    <cellStyle name="Normal 4 3 2 5 2 4 2 2" xfId="24018"/>
    <cellStyle name="Normal 4 3 2 5 2 4 3" xfId="24019"/>
    <cellStyle name="Normal 4 3 2 5 2 5" xfId="24020"/>
    <cellStyle name="Normal 4 3 2 5 2 5 2" xfId="24021"/>
    <cellStyle name="Normal 4 3 2 5 2 6" xfId="24022"/>
    <cellStyle name="Normal 4 3 2 5 3" xfId="24023"/>
    <cellStyle name="Normal 4 3 2 5 3 2" xfId="24024"/>
    <cellStyle name="Normal 4 3 2 5 3 2 2" xfId="24025"/>
    <cellStyle name="Normal 4 3 2 5 3 2 2 2" xfId="24026"/>
    <cellStyle name="Normal 4 3 2 5 3 2 2 2 2" xfId="24027"/>
    <cellStyle name="Normal 4 3 2 5 3 2 2 3" xfId="24028"/>
    <cellStyle name="Normal 4 3 2 5 3 2 3" xfId="24029"/>
    <cellStyle name="Normal 4 3 2 5 3 2 3 2" xfId="24030"/>
    <cellStyle name="Normal 4 3 2 5 3 2 4" xfId="24031"/>
    <cellStyle name="Normal 4 3 2 5 3 3" xfId="24032"/>
    <cellStyle name="Normal 4 3 2 5 3 3 2" xfId="24033"/>
    <cellStyle name="Normal 4 3 2 5 3 3 2 2" xfId="24034"/>
    <cellStyle name="Normal 4 3 2 5 3 3 3" xfId="24035"/>
    <cellStyle name="Normal 4 3 2 5 3 4" xfId="24036"/>
    <cellStyle name="Normal 4 3 2 5 3 4 2" xfId="24037"/>
    <cellStyle name="Normal 4 3 2 5 3 5" xfId="24038"/>
    <cellStyle name="Normal 4 3 2 5 4" xfId="24039"/>
    <cellStyle name="Normal 4 3 2 5 4 2" xfId="24040"/>
    <cellStyle name="Normal 4 3 2 5 4 2 2" xfId="24041"/>
    <cellStyle name="Normal 4 3 2 5 4 2 2 2" xfId="24042"/>
    <cellStyle name="Normal 4 3 2 5 4 2 3" xfId="24043"/>
    <cellStyle name="Normal 4 3 2 5 4 3" xfId="24044"/>
    <cellStyle name="Normal 4 3 2 5 4 3 2" xfId="24045"/>
    <cellStyle name="Normal 4 3 2 5 4 4" xfId="24046"/>
    <cellStyle name="Normal 4 3 2 5 5" xfId="24047"/>
    <cellStyle name="Normal 4 3 2 5 5 2" xfId="24048"/>
    <cellStyle name="Normal 4 3 2 5 5 2 2" xfId="24049"/>
    <cellStyle name="Normal 4 3 2 5 5 3" xfId="24050"/>
    <cellStyle name="Normal 4 3 2 5 6" xfId="24051"/>
    <cellStyle name="Normal 4 3 2 5 6 2" xfId="24052"/>
    <cellStyle name="Normal 4 3 2 5 7" xfId="24053"/>
    <cellStyle name="Normal 4 3 2 6" xfId="24054"/>
    <cellStyle name="Normal 4 3 2 6 2" xfId="24055"/>
    <cellStyle name="Normal 4 3 2 6 2 2" xfId="24056"/>
    <cellStyle name="Normal 4 3 2 6 2 2 2" xfId="24057"/>
    <cellStyle name="Normal 4 3 2 6 2 2 2 2" xfId="24058"/>
    <cellStyle name="Normal 4 3 2 6 2 2 2 2 2" xfId="24059"/>
    <cellStyle name="Normal 4 3 2 6 2 2 2 3" xfId="24060"/>
    <cellStyle name="Normal 4 3 2 6 2 2 3" xfId="24061"/>
    <cellStyle name="Normal 4 3 2 6 2 2 3 2" xfId="24062"/>
    <cellStyle name="Normal 4 3 2 6 2 2 4" xfId="24063"/>
    <cellStyle name="Normal 4 3 2 6 2 3" xfId="24064"/>
    <cellStyle name="Normal 4 3 2 6 2 3 2" xfId="24065"/>
    <cellStyle name="Normal 4 3 2 6 2 3 2 2" xfId="24066"/>
    <cellStyle name="Normal 4 3 2 6 2 3 3" xfId="24067"/>
    <cellStyle name="Normal 4 3 2 6 2 4" xfId="24068"/>
    <cellStyle name="Normal 4 3 2 6 2 4 2" xfId="24069"/>
    <cellStyle name="Normal 4 3 2 6 2 5" xfId="24070"/>
    <cellStyle name="Normal 4 3 2 6 3" xfId="24071"/>
    <cellStyle name="Normal 4 3 2 6 3 2" xfId="24072"/>
    <cellStyle name="Normal 4 3 2 6 3 2 2" xfId="24073"/>
    <cellStyle name="Normal 4 3 2 6 3 2 2 2" xfId="24074"/>
    <cellStyle name="Normal 4 3 2 6 3 2 3" xfId="24075"/>
    <cellStyle name="Normal 4 3 2 6 3 3" xfId="24076"/>
    <cellStyle name="Normal 4 3 2 6 3 3 2" xfId="24077"/>
    <cellStyle name="Normal 4 3 2 6 3 4" xfId="24078"/>
    <cellStyle name="Normal 4 3 2 6 4" xfId="24079"/>
    <cellStyle name="Normal 4 3 2 6 4 2" xfId="24080"/>
    <cellStyle name="Normal 4 3 2 6 4 2 2" xfId="24081"/>
    <cellStyle name="Normal 4 3 2 6 4 3" xfId="24082"/>
    <cellStyle name="Normal 4 3 2 6 5" xfId="24083"/>
    <cellStyle name="Normal 4 3 2 6 5 2" xfId="24084"/>
    <cellStyle name="Normal 4 3 2 6 6" xfId="24085"/>
    <cellStyle name="Normal 4 3 2 7" xfId="24086"/>
    <cellStyle name="Normal 4 3 2 7 2" xfId="24087"/>
    <cellStyle name="Normal 4 3 2 7 2 2" xfId="24088"/>
    <cellStyle name="Normal 4 3 2 7 2 2 2" xfId="24089"/>
    <cellStyle name="Normal 4 3 2 7 2 2 2 2" xfId="24090"/>
    <cellStyle name="Normal 4 3 2 7 2 2 3" xfId="24091"/>
    <cellStyle name="Normal 4 3 2 7 2 3" xfId="24092"/>
    <cellStyle name="Normal 4 3 2 7 2 3 2" xfId="24093"/>
    <cellStyle name="Normal 4 3 2 7 2 4" xfId="24094"/>
    <cellStyle name="Normal 4 3 2 7 3" xfId="24095"/>
    <cellStyle name="Normal 4 3 2 7 3 2" xfId="24096"/>
    <cellStyle name="Normal 4 3 2 7 3 2 2" xfId="24097"/>
    <cellStyle name="Normal 4 3 2 7 3 3" xfId="24098"/>
    <cellStyle name="Normal 4 3 2 7 4" xfId="24099"/>
    <cellStyle name="Normal 4 3 2 7 4 2" xfId="24100"/>
    <cellStyle name="Normal 4 3 2 7 5" xfId="24101"/>
    <cellStyle name="Normal 4 3 2 8" xfId="24102"/>
    <cellStyle name="Normal 4 3 2 8 2" xfId="24103"/>
    <cellStyle name="Normal 4 3 2 8 2 2" xfId="24104"/>
    <cellStyle name="Normal 4 3 2 8 2 2 2" xfId="24105"/>
    <cellStyle name="Normal 4 3 2 8 2 3" xfId="24106"/>
    <cellStyle name="Normal 4 3 2 8 3" xfId="24107"/>
    <cellStyle name="Normal 4 3 2 8 3 2" xfId="24108"/>
    <cellStyle name="Normal 4 3 2 8 4" xfId="24109"/>
    <cellStyle name="Normal 4 3 2 9" xfId="24110"/>
    <cellStyle name="Normal 4 3 2 9 2" xfId="24111"/>
    <cellStyle name="Normal 4 3 2 9 2 2" xfId="24112"/>
    <cellStyle name="Normal 4 3 2 9 3" xfId="24113"/>
    <cellStyle name="Normal 4 3 3" xfId="24114"/>
    <cellStyle name="Normal 4 3 3 10" xfId="24115"/>
    <cellStyle name="Normal 4 3 3 2" xfId="24116"/>
    <cellStyle name="Normal 4 3 3 2 2" xfId="24117"/>
    <cellStyle name="Normal 4 3 3 2 2 2" xfId="24118"/>
    <cellStyle name="Normal 4 3 3 2 2 2 2" xfId="24119"/>
    <cellStyle name="Normal 4 3 3 2 2 2 2 2" xfId="24120"/>
    <cellStyle name="Normal 4 3 3 2 2 2 2 2 2" xfId="24121"/>
    <cellStyle name="Normal 4 3 3 2 2 2 2 2 2 2" xfId="24122"/>
    <cellStyle name="Normal 4 3 3 2 2 2 2 2 2 2 2" xfId="24123"/>
    <cellStyle name="Normal 4 3 3 2 2 2 2 2 2 2 2 2" xfId="24124"/>
    <cellStyle name="Normal 4 3 3 2 2 2 2 2 2 2 3" xfId="24125"/>
    <cellStyle name="Normal 4 3 3 2 2 2 2 2 2 3" xfId="24126"/>
    <cellStyle name="Normal 4 3 3 2 2 2 2 2 2 3 2" xfId="24127"/>
    <cellStyle name="Normal 4 3 3 2 2 2 2 2 2 4" xfId="24128"/>
    <cellStyle name="Normal 4 3 3 2 2 2 2 2 3" xfId="24129"/>
    <cellStyle name="Normal 4 3 3 2 2 2 2 2 3 2" xfId="24130"/>
    <cellStyle name="Normal 4 3 3 2 2 2 2 2 3 2 2" xfId="24131"/>
    <cellStyle name="Normal 4 3 3 2 2 2 2 2 3 3" xfId="24132"/>
    <cellStyle name="Normal 4 3 3 2 2 2 2 2 4" xfId="24133"/>
    <cellStyle name="Normal 4 3 3 2 2 2 2 2 4 2" xfId="24134"/>
    <cellStyle name="Normal 4 3 3 2 2 2 2 2 5" xfId="24135"/>
    <cellStyle name="Normal 4 3 3 2 2 2 2 3" xfId="24136"/>
    <cellStyle name="Normal 4 3 3 2 2 2 2 3 2" xfId="24137"/>
    <cellStyle name="Normal 4 3 3 2 2 2 2 3 2 2" xfId="24138"/>
    <cellStyle name="Normal 4 3 3 2 2 2 2 3 2 2 2" xfId="24139"/>
    <cellStyle name="Normal 4 3 3 2 2 2 2 3 2 3" xfId="24140"/>
    <cellStyle name="Normal 4 3 3 2 2 2 2 3 3" xfId="24141"/>
    <cellStyle name="Normal 4 3 3 2 2 2 2 3 3 2" xfId="24142"/>
    <cellStyle name="Normal 4 3 3 2 2 2 2 3 4" xfId="24143"/>
    <cellStyle name="Normal 4 3 3 2 2 2 2 4" xfId="24144"/>
    <cellStyle name="Normal 4 3 3 2 2 2 2 4 2" xfId="24145"/>
    <cellStyle name="Normal 4 3 3 2 2 2 2 4 2 2" xfId="24146"/>
    <cellStyle name="Normal 4 3 3 2 2 2 2 4 3" xfId="24147"/>
    <cellStyle name="Normal 4 3 3 2 2 2 2 5" xfId="24148"/>
    <cellStyle name="Normal 4 3 3 2 2 2 2 5 2" xfId="24149"/>
    <cellStyle name="Normal 4 3 3 2 2 2 2 6" xfId="24150"/>
    <cellStyle name="Normal 4 3 3 2 2 2 3" xfId="24151"/>
    <cellStyle name="Normal 4 3 3 2 2 2 3 2" xfId="24152"/>
    <cellStyle name="Normal 4 3 3 2 2 2 3 2 2" xfId="24153"/>
    <cellStyle name="Normal 4 3 3 2 2 2 3 2 2 2" xfId="24154"/>
    <cellStyle name="Normal 4 3 3 2 2 2 3 2 2 2 2" xfId="24155"/>
    <cellStyle name="Normal 4 3 3 2 2 2 3 2 2 3" xfId="24156"/>
    <cellStyle name="Normal 4 3 3 2 2 2 3 2 3" xfId="24157"/>
    <cellStyle name="Normal 4 3 3 2 2 2 3 2 3 2" xfId="24158"/>
    <cellStyle name="Normal 4 3 3 2 2 2 3 2 4" xfId="24159"/>
    <cellStyle name="Normal 4 3 3 2 2 2 3 3" xfId="24160"/>
    <cellStyle name="Normal 4 3 3 2 2 2 3 3 2" xfId="24161"/>
    <cellStyle name="Normal 4 3 3 2 2 2 3 3 2 2" xfId="24162"/>
    <cellStyle name="Normal 4 3 3 2 2 2 3 3 3" xfId="24163"/>
    <cellStyle name="Normal 4 3 3 2 2 2 3 4" xfId="24164"/>
    <cellStyle name="Normal 4 3 3 2 2 2 3 4 2" xfId="24165"/>
    <cellStyle name="Normal 4 3 3 2 2 2 3 5" xfId="24166"/>
    <cellStyle name="Normal 4 3 3 2 2 2 4" xfId="24167"/>
    <cellStyle name="Normal 4 3 3 2 2 2 4 2" xfId="24168"/>
    <cellStyle name="Normal 4 3 3 2 2 2 4 2 2" xfId="24169"/>
    <cellStyle name="Normal 4 3 3 2 2 2 4 2 2 2" xfId="24170"/>
    <cellStyle name="Normal 4 3 3 2 2 2 4 2 3" xfId="24171"/>
    <cellStyle name="Normal 4 3 3 2 2 2 4 3" xfId="24172"/>
    <cellStyle name="Normal 4 3 3 2 2 2 4 3 2" xfId="24173"/>
    <cellStyle name="Normal 4 3 3 2 2 2 4 4" xfId="24174"/>
    <cellStyle name="Normal 4 3 3 2 2 2 5" xfId="24175"/>
    <cellStyle name="Normal 4 3 3 2 2 2 5 2" xfId="24176"/>
    <cellStyle name="Normal 4 3 3 2 2 2 5 2 2" xfId="24177"/>
    <cellStyle name="Normal 4 3 3 2 2 2 5 3" xfId="24178"/>
    <cellStyle name="Normal 4 3 3 2 2 2 6" xfId="24179"/>
    <cellStyle name="Normal 4 3 3 2 2 2 6 2" xfId="24180"/>
    <cellStyle name="Normal 4 3 3 2 2 2 7" xfId="24181"/>
    <cellStyle name="Normal 4 3 3 2 2 3" xfId="24182"/>
    <cellStyle name="Normal 4 3 3 2 2 3 2" xfId="24183"/>
    <cellStyle name="Normal 4 3 3 2 2 3 2 2" xfId="24184"/>
    <cellStyle name="Normal 4 3 3 2 2 3 2 2 2" xfId="24185"/>
    <cellStyle name="Normal 4 3 3 2 2 3 2 2 2 2" xfId="24186"/>
    <cellStyle name="Normal 4 3 3 2 2 3 2 2 2 2 2" xfId="24187"/>
    <cellStyle name="Normal 4 3 3 2 2 3 2 2 2 3" xfId="24188"/>
    <cellStyle name="Normal 4 3 3 2 2 3 2 2 3" xfId="24189"/>
    <cellStyle name="Normal 4 3 3 2 2 3 2 2 3 2" xfId="24190"/>
    <cellStyle name="Normal 4 3 3 2 2 3 2 2 4" xfId="24191"/>
    <cellStyle name="Normal 4 3 3 2 2 3 2 3" xfId="24192"/>
    <cellStyle name="Normal 4 3 3 2 2 3 2 3 2" xfId="24193"/>
    <cellStyle name="Normal 4 3 3 2 2 3 2 3 2 2" xfId="24194"/>
    <cellStyle name="Normal 4 3 3 2 2 3 2 3 3" xfId="24195"/>
    <cellStyle name="Normal 4 3 3 2 2 3 2 4" xfId="24196"/>
    <cellStyle name="Normal 4 3 3 2 2 3 2 4 2" xfId="24197"/>
    <cellStyle name="Normal 4 3 3 2 2 3 2 5" xfId="24198"/>
    <cellStyle name="Normal 4 3 3 2 2 3 3" xfId="24199"/>
    <cellStyle name="Normal 4 3 3 2 2 3 3 2" xfId="24200"/>
    <cellStyle name="Normal 4 3 3 2 2 3 3 2 2" xfId="24201"/>
    <cellStyle name="Normal 4 3 3 2 2 3 3 2 2 2" xfId="24202"/>
    <cellStyle name="Normal 4 3 3 2 2 3 3 2 3" xfId="24203"/>
    <cellStyle name="Normal 4 3 3 2 2 3 3 3" xfId="24204"/>
    <cellStyle name="Normal 4 3 3 2 2 3 3 3 2" xfId="24205"/>
    <cellStyle name="Normal 4 3 3 2 2 3 3 4" xfId="24206"/>
    <cellStyle name="Normal 4 3 3 2 2 3 4" xfId="24207"/>
    <cellStyle name="Normal 4 3 3 2 2 3 4 2" xfId="24208"/>
    <cellStyle name="Normal 4 3 3 2 2 3 4 2 2" xfId="24209"/>
    <cellStyle name="Normal 4 3 3 2 2 3 4 3" xfId="24210"/>
    <cellStyle name="Normal 4 3 3 2 2 3 5" xfId="24211"/>
    <cellStyle name="Normal 4 3 3 2 2 3 5 2" xfId="24212"/>
    <cellStyle name="Normal 4 3 3 2 2 3 6" xfId="24213"/>
    <cellStyle name="Normal 4 3 3 2 2 4" xfId="24214"/>
    <cellStyle name="Normal 4 3 3 2 2 4 2" xfId="24215"/>
    <cellStyle name="Normal 4 3 3 2 2 4 2 2" xfId="24216"/>
    <cellStyle name="Normal 4 3 3 2 2 4 2 2 2" xfId="24217"/>
    <cellStyle name="Normal 4 3 3 2 2 4 2 2 2 2" xfId="24218"/>
    <cellStyle name="Normal 4 3 3 2 2 4 2 2 3" xfId="24219"/>
    <cellStyle name="Normal 4 3 3 2 2 4 2 3" xfId="24220"/>
    <cellStyle name="Normal 4 3 3 2 2 4 2 3 2" xfId="24221"/>
    <cellStyle name="Normal 4 3 3 2 2 4 2 4" xfId="24222"/>
    <cellStyle name="Normal 4 3 3 2 2 4 3" xfId="24223"/>
    <cellStyle name="Normal 4 3 3 2 2 4 3 2" xfId="24224"/>
    <cellStyle name="Normal 4 3 3 2 2 4 3 2 2" xfId="24225"/>
    <cellStyle name="Normal 4 3 3 2 2 4 3 3" xfId="24226"/>
    <cellStyle name="Normal 4 3 3 2 2 4 4" xfId="24227"/>
    <cellStyle name="Normal 4 3 3 2 2 4 4 2" xfId="24228"/>
    <cellStyle name="Normal 4 3 3 2 2 4 5" xfId="24229"/>
    <cellStyle name="Normal 4 3 3 2 2 5" xfId="24230"/>
    <cellStyle name="Normal 4 3 3 2 2 5 2" xfId="24231"/>
    <cellStyle name="Normal 4 3 3 2 2 5 2 2" xfId="24232"/>
    <cellStyle name="Normal 4 3 3 2 2 5 2 2 2" xfId="24233"/>
    <cellStyle name="Normal 4 3 3 2 2 5 2 3" xfId="24234"/>
    <cellStyle name="Normal 4 3 3 2 2 5 3" xfId="24235"/>
    <cellStyle name="Normal 4 3 3 2 2 5 3 2" xfId="24236"/>
    <cellStyle name="Normal 4 3 3 2 2 5 4" xfId="24237"/>
    <cellStyle name="Normal 4 3 3 2 2 6" xfId="24238"/>
    <cellStyle name="Normal 4 3 3 2 2 6 2" xfId="24239"/>
    <cellStyle name="Normal 4 3 3 2 2 6 2 2" xfId="24240"/>
    <cellStyle name="Normal 4 3 3 2 2 6 3" xfId="24241"/>
    <cellStyle name="Normal 4 3 3 2 2 7" xfId="24242"/>
    <cellStyle name="Normal 4 3 3 2 2 7 2" xfId="24243"/>
    <cellStyle name="Normal 4 3 3 2 2 8" xfId="24244"/>
    <cellStyle name="Normal 4 3 3 2 3" xfId="24245"/>
    <cellStyle name="Normal 4 3 3 2 3 2" xfId="24246"/>
    <cellStyle name="Normal 4 3 3 2 3 2 2" xfId="24247"/>
    <cellStyle name="Normal 4 3 3 2 3 2 2 2" xfId="24248"/>
    <cellStyle name="Normal 4 3 3 2 3 2 2 2 2" xfId="24249"/>
    <cellStyle name="Normal 4 3 3 2 3 2 2 2 2 2" xfId="24250"/>
    <cellStyle name="Normal 4 3 3 2 3 2 2 2 2 2 2" xfId="24251"/>
    <cellStyle name="Normal 4 3 3 2 3 2 2 2 2 3" xfId="24252"/>
    <cellStyle name="Normal 4 3 3 2 3 2 2 2 3" xfId="24253"/>
    <cellStyle name="Normal 4 3 3 2 3 2 2 2 3 2" xfId="24254"/>
    <cellStyle name="Normal 4 3 3 2 3 2 2 2 4" xfId="24255"/>
    <cellStyle name="Normal 4 3 3 2 3 2 2 3" xfId="24256"/>
    <cellStyle name="Normal 4 3 3 2 3 2 2 3 2" xfId="24257"/>
    <cellStyle name="Normal 4 3 3 2 3 2 2 3 2 2" xfId="24258"/>
    <cellStyle name="Normal 4 3 3 2 3 2 2 3 3" xfId="24259"/>
    <cellStyle name="Normal 4 3 3 2 3 2 2 4" xfId="24260"/>
    <cellStyle name="Normal 4 3 3 2 3 2 2 4 2" xfId="24261"/>
    <cellStyle name="Normal 4 3 3 2 3 2 2 5" xfId="24262"/>
    <cellStyle name="Normal 4 3 3 2 3 2 3" xfId="24263"/>
    <cellStyle name="Normal 4 3 3 2 3 2 3 2" xfId="24264"/>
    <cellStyle name="Normal 4 3 3 2 3 2 3 2 2" xfId="24265"/>
    <cellStyle name="Normal 4 3 3 2 3 2 3 2 2 2" xfId="24266"/>
    <cellStyle name="Normal 4 3 3 2 3 2 3 2 3" xfId="24267"/>
    <cellStyle name="Normal 4 3 3 2 3 2 3 3" xfId="24268"/>
    <cellStyle name="Normal 4 3 3 2 3 2 3 3 2" xfId="24269"/>
    <cellStyle name="Normal 4 3 3 2 3 2 3 4" xfId="24270"/>
    <cellStyle name="Normal 4 3 3 2 3 2 4" xfId="24271"/>
    <cellStyle name="Normal 4 3 3 2 3 2 4 2" xfId="24272"/>
    <cellStyle name="Normal 4 3 3 2 3 2 4 2 2" xfId="24273"/>
    <cellStyle name="Normal 4 3 3 2 3 2 4 3" xfId="24274"/>
    <cellStyle name="Normal 4 3 3 2 3 2 5" xfId="24275"/>
    <cellStyle name="Normal 4 3 3 2 3 2 5 2" xfId="24276"/>
    <cellStyle name="Normal 4 3 3 2 3 2 6" xfId="24277"/>
    <cellStyle name="Normal 4 3 3 2 3 3" xfId="24278"/>
    <cellStyle name="Normal 4 3 3 2 3 3 2" xfId="24279"/>
    <cellStyle name="Normal 4 3 3 2 3 3 2 2" xfId="24280"/>
    <cellStyle name="Normal 4 3 3 2 3 3 2 2 2" xfId="24281"/>
    <cellStyle name="Normal 4 3 3 2 3 3 2 2 2 2" xfId="24282"/>
    <cellStyle name="Normal 4 3 3 2 3 3 2 2 3" xfId="24283"/>
    <cellStyle name="Normal 4 3 3 2 3 3 2 3" xfId="24284"/>
    <cellStyle name="Normal 4 3 3 2 3 3 2 3 2" xfId="24285"/>
    <cellStyle name="Normal 4 3 3 2 3 3 2 4" xfId="24286"/>
    <cellStyle name="Normal 4 3 3 2 3 3 3" xfId="24287"/>
    <cellStyle name="Normal 4 3 3 2 3 3 3 2" xfId="24288"/>
    <cellStyle name="Normal 4 3 3 2 3 3 3 2 2" xfId="24289"/>
    <cellStyle name="Normal 4 3 3 2 3 3 3 3" xfId="24290"/>
    <cellStyle name="Normal 4 3 3 2 3 3 4" xfId="24291"/>
    <cellStyle name="Normal 4 3 3 2 3 3 4 2" xfId="24292"/>
    <cellStyle name="Normal 4 3 3 2 3 3 5" xfId="24293"/>
    <cellStyle name="Normal 4 3 3 2 3 4" xfId="24294"/>
    <cellStyle name="Normal 4 3 3 2 3 4 2" xfId="24295"/>
    <cellStyle name="Normal 4 3 3 2 3 4 2 2" xfId="24296"/>
    <cellStyle name="Normal 4 3 3 2 3 4 2 2 2" xfId="24297"/>
    <cellStyle name="Normal 4 3 3 2 3 4 2 3" xfId="24298"/>
    <cellStyle name="Normal 4 3 3 2 3 4 3" xfId="24299"/>
    <cellStyle name="Normal 4 3 3 2 3 4 3 2" xfId="24300"/>
    <cellStyle name="Normal 4 3 3 2 3 4 4" xfId="24301"/>
    <cellStyle name="Normal 4 3 3 2 3 5" xfId="24302"/>
    <cellStyle name="Normal 4 3 3 2 3 5 2" xfId="24303"/>
    <cellStyle name="Normal 4 3 3 2 3 5 2 2" xfId="24304"/>
    <cellStyle name="Normal 4 3 3 2 3 5 3" xfId="24305"/>
    <cellStyle name="Normal 4 3 3 2 3 6" xfId="24306"/>
    <cellStyle name="Normal 4 3 3 2 3 6 2" xfId="24307"/>
    <cellStyle name="Normal 4 3 3 2 3 7" xfId="24308"/>
    <cellStyle name="Normal 4 3 3 2 4" xfId="24309"/>
    <cellStyle name="Normal 4 3 3 2 4 2" xfId="24310"/>
    <cellStyle name="Normal 4 3 3 2 4 2 2" xfId="24311"/>
    <cellStyle name="Normal 4 3 3 2 4 2 2 2" xfId="24312"/>
    <cellStyle name="Normal 4 3 3 2 4 2 2 2 2" xfId="24313"/>
    <cellStyle name="Normal 4 3 3 2 4 2 2 2 2 2" xfId="24314"/>
    <cellStyle name="Normal 4 3 3 2 4 2 2 2 3" xfId="24315"/>
    <cellStyle name="Normal 4 3 3 2 4 2 2 3" xfId="24316"/>
    <cellStyle name="Normal 4 3 3 2 4 2 2 3 2" xfId="24317"/>
    <cellStyle name="Normal 4 3 3 2 4 2 2 4" xfId="24318"/>
    <cellStyle name="Normal 4 3 3 2 4 2 3" xfId="24319"/>
    <cellStyle name="Normal 4 3 3 2 4 2 3 2" xfId="24320"/>
    <cellStyle name="Normal 4 3 3 2 4 2 3 2 2" xfId="24321"/>
    <cellStyle name="Normal 4 3 3 2 4 2 3 3" xfId="24322"/>
    <cellStyle name="Normal 4 3 3 2 4 2 4" xfId="24323"/>
    <cellStyle name="Normal 4 3 3 2 4 2 4 2" xfId="24324"/>
    <cellStyle name="Normal 4 3 3 2 4 2 5" xfId="24325"/>
    <cellStyle name="Normal 4 3 3 2 4 3" xfId="24326"/>
    <cellStyle name="Normal 4 3 3 2 4 3 2" xfId="24327"/>
    <cellStyle name="Normal 4 3 3 2 4 3 2 2" xfId="24328"/>
    <cellStyle name="Normal 4 3 3 2 4 3 2 2 2" xfId="24329"/>
    <cellStyle name="Normal 4 3 3 2 4 3 2 3" xfId="24330"/>
    <cellStyle name="Normal 4 3 3 2 4 3 3" xfId="24331"/>
    <cellStyle name="Normal 4 3 3 2 4 3 3 2" xfId="24332"/>
    <cellStyle name="Normal 4 3 3 2 4 3 4" xfId="24333"/>
    <cellStyle name="Normal 4 3 3 2 4 4" xfId="24334"/>
    <cellStyle name="Normal 4 3 3 2 4 4 2" xfId="24335"/>
    <cellStyle name="Normal 4 3 3 2 4 4 2 2" xfId="24336"/>
    <cellStyle name="Normal 4 3 3 2 4 4 3" xfId="24337"/>
    <cellStyle name="Normal 4 3 3 2 4 5" xfId="24338"/>
    <cellStyle name="Normal 4 3 3 2 4 5 2" xfId="24339"/>
    <cellStyle name="Normal 4 3 3 2 4 6" xfId="24340"/>
    <cellStyle name="Normal 4 3 3 2 5" xfId="24341"/>
    <cellStyle name="Normal 4 3 3 2 5 2" xfId="24342"/>
    <cellStyle name="Normal 4 3 3 2 5 2 2" xfId="24343"/>
    <cellStyle name="Normal 4 3 3 2 5 2 2 2" xfId="24344"/>
    <cellStyle name="Normal 4 3 3 2 5 2 2 2 2" xfId="24345"/>
    <cellStyle name="Normal 4 3 3 2 5 2 2 3" xfId="24346"/>
    <cellStyle name="Normal 4 3 3 2 5 2 3" xfId="24347"/>
    <cellStyle name="Normal 4 3 3 2 5 2 3 2" xfId="24348"/>
    <cellStyle name="Normal 4 3 3 2 5 2 4" xfId="24349"/>
    <cellStyle name="Normal 4 3 3 2 5 3" xfId="24350"/>
    <cellStyle name="Normal 4 3 3 2 5 3 2" xfId="24351"/>
    <cellStyle name="Normal 4 3 3 2 5 3 2 2" xfId="24352"/>
    <cellStyle name="Normal 4 3 3 2 5 3 3" xfId="24353"/>
    <cellStyle name="Normal 4 3 3 2 5 4" xfId="24354"/>
    <cellStyle name="Normal 4 3 3 2 5 4 2" xfId="24355"/>
    <cellStyle name="Normal 4 3 3 2 5 5" xfId="24356"/>
    <cellStyle name="Normal 4 3 3 2 6" xfId="24357"/>
    <cellStyle name="Normal 4 3 3 2 6 2" xfId="24358"/>
    <cellStyle name="Normal 4 3 3 2 6 2 2" xfId="24359"/>
    <cellStyle name="Normal 4 3 3 2 6 2 2 2" xfId="24360"/>
    <cellStyle name="Normal 4 3 3 2 6 2 3" xfId="24361"/>
    <cellStyle name="Normal 4 3 3 2 6 3" xfId="24362"/>
    <cellStyle name="Normal 4 3 3 2 6 3 2" xfId="24363"/>
    <cellStyle name="Normal 4 3 3 2 6 4" xfId="24364"/>
    <cellStyle name="Normal 4 3 3 2 7" xfId="24365"/>
    <cellStyle name="Normal 4 3 3 2 7 2" xfId="24366"/>
    <cellStyle name="Normal 4 3 3 2 7 2 2" xfId="24367"/>
    <cellStyle name="Normal 4 3 3 2 7 3" xfId="24368"/>
    <cellStyle name="Normal 4 3 3 2 8" xfId="24369"/>
    <cellStyle name="Normal 4 3 3 2 8 2" xfId="24370"/>
    <cellStyle name="Normal 4 3 3 2 9" xfId="24371"/>
    <cellStyle name="Normal 4 3 3 3" xfId="24372"/>
    <cellStyle name="Normal 4 3 3 3 2" xfId="24373"/>
    <cellStyle name="Normal 4 3 3 3 2 2" xfId="24374"/>
    <cellStyle name="Normal 4 3 3 3 2 2 2" xfId="24375"/>
    <cellStyle name="Normal 4 3 3 3 2 2 2 2" xfId="24376"/>
    <cellStyle name="Normal 4 3 3 3 2 2 2 2 2" xfId="24377"/>
    <cellStyle name="Normal 4 3 3 3 2 2 2 2 2 2" xfId="24378"/>
    <cellStyle name="Normal 4 3 3 3 2 2 2 2 2 2 2" xfId="24379"/>
    <cellStyle name="Normal 4 3 3 3 2 2 2 2 2 3" xfId="24380"/>
    <cellStyle name="Normal 4 3 3 3 2 2 2 2 3" xfId="24381"/>
    <cellStyle name="Normal 4 3 3 3 2 2 2 2 3 2" xfId="24382"/>
    <cellStyle name="Normal 4 3 3 3 2 2 2 2 4" xfId="24383"/>
    <cellStyle name="Normal 4 3 3 3 2 2 2 3" xfId="24384"/>
    <cellStyle name="Normal 4 3 3 3 2 2 2 3 2" xfId="24385"/>
    <cellStyle name="Normal 4 3 3 3 2 2 2 3 2 2" xfId="24386"/>
    <cellStyle name="Normal 4 3 3 3 2 2 2 3 3" xfId="24387"/>
    <cellStyle name="Normal 4 3 3 3 2 2 2 4" xfId="24388"/>
    <cellStyle name="Normal 4 3 3 3 2 2 2 4 2" xfId="24389"/>
    <cellStyle name="Normal 4 3 3 3 2 2 2 5" xfId="24390"/>
    <cellStyle name="Normal 4 3 3 3 2 2 3" xfId="24391"/>
    <cellStyle name="Normal 4 3 3 3 2 2 3 2" xfId="24392"/>
    <cellStyle name="Normal 4 3 3 3 2 2 3 2 2" xfId="24393"/>
    <cellStyle name="Normal 4 3 3 3 2 2 3 2 2 2" xfId="24394"/>
    <cellStyle name="Normal 4 3 3 3 2 2 3 2 3" xfId="24395"/>
    <cellStyle name="Normal 4 3 3 3 2 2 3 3" xfId="24396"/>
    <cellStyle name="Normal 4 3 3 3 2 2 3 3 2" xfId="24397"/>
    <cellStyle name="Normal 4 3 3 3 2 2 3 4" xfId="24398"/>
    <cellStyle name="Normal 4 3 3 3 2 2 4" xfId="24399"/>
    <cellStyle name="Normal 4 3 3 3 2 2 4 2" xfId="24400"/>
    <cellStyle name="Normal 4 3 3 3 2 2 4 2 2" xfId="24401"/>
    <cellStyle name="Normal 4 3 3 3 2 2 4 3" xfId="24402"/>
    <cellStyle name="Normal 4 3 3 3 2 2 5" xfId="24403"/>
    <cellStyle name="Normal 4 3 3 3 2 2 5 2" xfId="24404"/>
    <cellStyle name="Normal 4 3 3 3 2 2 6" xfId="24405"/>
    <cellStyle name="Normal 4 3 3 3 2 3" xfId="24406"/>
    <cellStyle name="Normal 4 3 3 3 2 3 2" xfId="24407"/>
    <cellStyle name="Normal 4 3 3 3 2 3 2 2" xfId="24408"/>
    <cellStyle name="Normal 4 3 3 3 2 3 2 2 2" xfId="24409"/>
    <cellStyle name="Normal 4 3 3 3 2 3 2 2 2 2" xfId="24410"/>
    <cellStyle name="Normal 4 3 3 3 2 3 2 2 3" xfId="24411"/>
    <cellStyle name="Normal 4 3 3 3 2 3 2 3" xfId="24412"/>
    <cellStyle name="Normal 4 3 3 3 2 3 2 3 2" xfId="24413"/>
    <cellStyle name="Normal 4 3 3 3 2 3 2 4" xfId="24414"/>
    <cellStyle name="Normal 4 3 3 3 2 3 3" xfId="24415"/>
    <cellStyle name="Normal 4 3 3 3 2 3 3 2" xfId="24416"/>
    <cellStyle name="Normal 4 3 3 3 2 3 3 2 2" xfId="24417"/>
    <cellStyle name="Normal 4 3 3 3 2 3 3 3" xfId="24418"/>
    <cellStyle name="Normal 4 3 3 3 2 3 4" xfId="24419"/>
    <cellStyle name="Normal 4 3 3 3 2 3 4 2" xfId="24420"/>
    <cellStyle name="Normal 4 3 3 3 2 3 5" xfId="24421"/>
    <cellStyle name="Normal 4 3 3 3 2 4" xfId="24422"/>
    <cellStyle name="Normal 4 3 3 3 2 4 2" xfId="24423"/>
    <cellStyle name="Normal 4 3 3 3 2 4 2 2" xfId="24424"/>
    <cellStyle name="Normal 4 3 3 3 2 4 2 2 2" xfId="24425"/>
    <cellStyle name="Normal 4 3 3 3 2 4 2 3" xfId="24426"/>
    <cellStyle name="Normal 4 3 3 3 2 4 3" xfId="24427"/>
    <cellStyle name="Normal 4 3 3 3 2 4 3 2" xfId="24428"/>
    <cellStyle name="Normal 4 3 3 3 2 4 4" xfId="24429"/>
    <cellStyle name="Normal 4 3 3 3 2 5" xfId="24430"/>
    <cellStyle name="Normal 4 3 3 3 2 5 2" xfId="24431"/>
    <cellStyle name="Normal 4 3 3 3 2 5 2 2" xfId="24432"/>
    <cellStyle name="Normal 4 3 3 3 2 5 3" xfId="24433"/>
    <cellStyle name="Normal 4 3 3 3 2 6" xfId="24434"/>
    <cellStyle name="Normal 4 3 3 3 2 6 2" xfId="24435"/>
    <cellStyle name="Normal 4 3 3 3 2 7" xfId="24436"/>
    <cellStyle name="Normal 4 3 3 3 3" xfId="24437"/>
    <cellStyle name="Normal 4 3 3 3 3 2" xfId="24438"/>
    <cellStyle name="Normal 4 3 3 3 3 2 2" xfId="24439"/>
    <cellStyle name="Normal 4 3 3 3 3 2 2 2" xfId="24440"/>
    <cellStyle name="Normal 4 3 3 3 3 2 2 2 2" xfId="24441"/>
    <cellStyle name="Normal 4 3 3 3 3 2 2 2 2 2" xfId="24442"/>
    <cellStyle name="Normal 4 3 3 3 3 2 2 2 3" xfId="24443"/>
    <cellStyle name="Normal 4 3 3 3 3 2 2 3" xfId="24444"/>
    <cellStyle name="Normal 4 3 3 3 3 2 2 3 2" xfId="24445"/>
    <cellStyle name="Normal 4 3 3 3 3 2 2 4" xfId="24446"/>
    <cellStyle name="Normal 4 3 3 3 3 2 3" xfId="24447"/>
    <cellStyle name="Normal 4 3 3 3 3 2 3 2" xfId="24448"/>
    <cellStyle name="Normal 4 3 3 3 3 2 3 2 2" xfId="24449"/>
    <cellStyle name="Normal 4 3 3 3 3 2 3 3" xfId="24450"/>
    <cellStyle name="Normal 4 3 3 3 3 2 4" xfId="24451"/>
    <cellStyle name="Normal 4 3 3 3 3 2 4 2" xfId="24452"/>
    <cellStyle name="Normal 4 3 3 3 3 2 5" xfId="24453"/>
    <cellStyle name="Normal 4 3 3 3 3 3" xfId="24454"/>
    <cellStyle name="Normal 4 3 3 3 3 3 2" xfId="24455"/>
    <cellStyle name="Normal 4 3 3 3 3 3 2 2" xfId="24456"/>
    <cellStyle name="Normal 4 3 3 3 3 3 2 2 2" xfId="24457"/>
    <cellStyle name="Normal 4 3 3 3 3 3 2 3" xfId="24458"/>
    <cellStyle name="Normal 4 3 3 3 3 3 3" xfId="24459"/>
    <cellStyle name="Normal 4 3 3 3 3 3 3 2" xfId="24460"/>
    <cellStyle name="Normal 4 3 3 3 3 3 4" xfId="24461"/>
    <cellStyle name="Normal 4 3 3 3 3 4" xfId="24462"/>
    <cellStyle name="Normal 4 3 3 3 3 4 2" xfId="24463"/>
    <cellStyle name="Normal 4 3 3 3 3 4 2 2" xfId="24464"/>
    <cellStyle name="Normal 4 3 3 3 3 4 3" xfId="24465"/>
    <cellStyle name="Normal 4 3 3 3 3 5" xfId="24466"/>
    <cellStyle name="Normal 4 3 3 3 3 5 2" xfId="24467"/>
    <cellStyle name="Normal 4 3 3 3 3 6" xfId="24468"/>
    <cellStyle name="Normal 4 3 3 3 4" xfId="24469"/>
    <cellStyle name="Normal 4 3 3 3 4 2" xfId="24470"/>
    <cellStyle name="Normal 4 3 3 3 4 2 2" xfId="24471"/>
    <cellStyle name="Normal 4 3 3 3 4 2 2 2" xfId="24472"/>
    <cellStyle name="Normal 4 3 3 3 4 2 2 2 2" xfId="24473"/>
    <cellStyle name="Normal 4 3 3 3 4 2 2 3" xfId="24474"/>
    <cellStyle name="Normal 4 3 3 3 4 2 3" xfId="24475"/>
    <cellStyle name="Normal 4 3 3 3 4 2 3 2" xfId="24476"/>
    <cellStyle name="Normal 4 3 3 3 4 2 4" xfId="24477"/>
    <cellStyle name="Normal 4 3 3 3 4 3" xfId="24478"/>
    <cellStyle name="Normal 4 3 3 3 4 3 2" xfId="24479"/>
    <cellStyle name="Normal 4 3 3 3 4 3 2 2" xfId="24480"/>
    <cellStyle name="Normal 4 3 3 3 4 3 3" xfId="24481"/>
    <cellStyle name="Normal 4 3 3 3 4 4" xfId="24482"/>
    <cellStyle name="Normal 4 3 3 3 4 4 2" xfId="24483"/>
    <cellStyle name="Normal 4 3 3 3 4 5" xfId="24484"/>
    <cellStyle name="Normal 4 3 3 3 5" xfId="24485"/>
    <cellStyle name="Normal 4 3 3 3 5 2" xfId="24486"/>
    <cellStyle name="Normal 4 3 3 3 5 2 2" xfId="24487"/>
    <cellStyle name="Normal 4 3 3 3 5 2 2 2" xfId="24488"/>
    <cellStyle name="Normal 4 3 3 3 5 2 3" xfId="24489"/>
    <cellStyle name="Normal 4 3 3 3 5 3" xfId="24490"/>
    <cellStyle name="Normal 4 3 3 3 5 3 2" xfId="24491"/>
    <cellStyle name="Normal 4 3 3 3 5 4" xfId="24492"/>
    <cellStyle name="Normal 4 3 3 3 6" xfId="24493"/>
    <cellStyle name="Normal 4 3 3 3 6 2" xfId="24494"/>
    <cellStyle name="Normal 4 3 3 3 6 2 2" xfId="24495"/>
    <cellStyle name="Normal 4 3 3 3 6 3" xfId="24496"/>
    <cellStyle name="Normal 4 3 3 3 7" xfId="24497"/>
    <cellStyle name="Normal 4 3 3 3 7 2" xfId="24498"/>
    <cellStyle name="Normal 4 3 3 3 8" xfId="24499"/>
    <cellStyle name="Normal 4 3 3 4" xfId="24500"/>
    <cellStyle name="Normal 4 3 3 4 2" xfId="24501"/>
    <cellStyle name="Normal 4 3 3 4 2 2" xfId="24502"/>
    <cellStyle name="Normal 4 3 3 4 2 2 2" xfId="24503"/>
    <cellStyle name="Normal 4 3 3 4 2 2 2 2" xfId="24504"/>
    <cellStyle name="Normal 4 3 3 4 2 2 2 2 2" xfId="24505"/>
    <cellStyle name="Normal 4 3 3 4 2 2 2 2 2 2" xfId="24506"/>
    <cellStyle name="Normal 4 3 3 4 2 2 2 2 3" xfId="24507"/>
    <cellStyle name="Normal 4 3 3 4 2 2 2 3" xfId="24508"/>
    <cellStyle name="Normal 4 3 3 4 2 2 2 3 2" xfId="24509"/>
    <cellStyle name="Normal 4 3 3 4 2 2 2 4" xfId="24510"/>
    <cellStyle name="Normal 4 3 3 4 2 2 3" xfId="24511"/>
    <cellStyle name="Normal 4 3 3 4 2 2 3 2" xfId="24512"/>
    <cellStyle name="Normal 4 3 3 4 2 2 3 2 2" xfId="24513"/>
    <cellStyle name="Normal 4 3 3 4 2 2 3 3" xfId="24514"/>
    <cellStyle name="Normal 4 3 3 4 2 2 4" xfId="24515"/>
    <cellStyle name="Normal 4 3 3 4 2 2 4 2" xfId="24516"/>
    <cellStyle name="Normal 4 3 3 4 2 2 5" xfId="24517"/>
    <cellStyle name="Normal 4 3 3 4 2 3" xfId="24518"/>
    <cellStyle name="Normal 4 3 3 4 2 3 2" xfId="24519"/>
    <cellStyle name="Normal 4 3 3 4 2 3 2 2" xfId="24520"/>
    <cellStyle name="Normal 4 3 3 4 2 3 2 2 2" xfId="24521"/>
    <cellStyle name="Normal 4 3 3 4 2 3 2 3" xfId="24522"/>
    <cellStyle name="Normal 4 3 3 4 2 3 3" xfId="24523"/>
    <cellStyle name="Normal 4 3 3 4 2 3 3 2" xfId="24524"/>
    <cellStyle name="Normal 4 3 3 4 2 3 4" xfId="24525"/>
    <cellStyle name="Normal 4 3 3 4 2 4" xfId="24526"/>
    <cellStyle name="Normal 4 3 3 4 2 4 2" xfId="24527"/>
    <cellStyle name="Normal 4 3 3 4 2 4 2 2" xfId="24528"/>
    <cellStyle name="Normal 4 3 3 4 2 4 3" xfId="24529"/>
    <cellStyle name="Normal 4 3 3 4 2 5" xfId="24530"/>
    <cellStyle name="Normal 4 3 3 4 2 5 2" xfId="24531"/>
    <cellStyle name="Normal 4 3 3 4 2 6" xfId="24532"/>
    <cellStyle name="Normal 4 3 3 4 3" xfId="24533"/>
    <cellStyle name="Normal 4 3 3 4 3 2" xfId="24534"/>
    <cellStyle name="Normal 4 3 3 4 3 2 2" xfId="24535"/>
    <cellStyle name="Normal 4 3 3 4 3 2 2 2" xfId="24536"/>
    <cellStyle name="Normal 4 3 3 4 3 2 2 2 2" xfId="24537"/>
    <cellStyle name="Normal 4 3 3 4 3 2 2 3" xfId="24538"/>
    <cellStyle name="Normal 4 3 3 4 3 2 3" xfId="24539"/>
    <cellStyle name="Normal 4 3 3 4 3 2 3 2" xfId="24540"/>
    <cellStyle name="Normal 4 3 3 4 3 2 4" xfId="24541"/>
    <cellStyle name="Normal 4 3 3 4 3 3" xfId="24542"/>
    <cellStyle name="Normal 4 3 3 4 3 3 2" xfId="24543"/>
    <cellStyle name="Normal 4 3 3 4 3 3 2 2" xfId="24544"/>
    <cellStyle name="Normal 4 3 3 4 3 3 3" xfId="24545"/>
    <cellStyle name="Normal 4 3 3 4 3 4" xfId="24546"/>
    <cellStyle name="Normal 4 3 3 4 3 4 2" xfId="24547"/>
    <cellStyle name="Normal 4 3 3 4 3 5" xfId="24548"/>
    <cellStyle name="Normal 4 3 3 4 4" xfId="24549"/>
    <cellStyle name="Normal 4 3 3 4 4 2" xfId="24550"/>
    <cellStyle name="Normal 4 3 3 4 4 2 2" xfId="24551"/>
    <cellStyle name="Normal 4 3 3 4 4 2 2 2" xfId="24552"/>
    <cellStyle name="Normal 4 3 3 4 4 2 3" xfId="24553"/>
    <cellStyle name="Normal 4 3 3 4 4 3" xfId="24554"/>
    <cellStyle name="Normal 4 3 3 4 4 3 2" xfId="24555"/>
    <cellStyle name="Normal 4 3 3 4 4 4" xfId="24556"/>
    <cellStyle name="Normal 4 3 3 4 5" xfId="24557"/>
    <cellStyle name="Normal 4 3 3 4 5 2" xfId="24558"/>
    <cellStyle name="Normal 4 3 3 4 5 2 2" xfId="24559"/>
    <cellStyle name="Normal 4 3 3 4 5 3" xfId="24560"/>
    <cellStyle name="Normal 4 3 3 4 6" xfId="24561"/>
    <cellStyle name="Normal 4 3 3 4 6 2" xfId="24562"/>
    <cellStyle name="Normal 4 3 3 4 7" xfId="24563"/>
    <cellStyle name="Normal 4 3 3 5" xfId="24564"/>
    <cellStyle name="Normal 4 3 3 5 2" xfId="24565"/>
    <cellStyle name="Normal 4 3 3 5 2 2" xfId="24566"/>
    <cellStyle name="Normal 4 3 3 5 2 2 2" xfId="24567"/>
    <cellStyle name="Normal 4 3 3 5 2 2 2 2" xfId="24568"/>
    <cellStyle name="Normal 4 3 3 5 2 2 2 2 2" xfId="24569"/>
    <cellStyle name="Normal 4 3 3 5 2 2 2 3" xfId="24570"/>
    <cellStyle name="Normal 4 3 3 5 2 2 3" xfId="24571"/>
    <cellStyle name="Normal 4 3 3 5 2 2 3 2" xfId="24572"/>
    <cellStyle name="Normal 4 3 3 5 2 2 4" xfId="24573"/>
    <cellStyle name="Normal 4 3 3 5 2 3" xfId="24574"/>
    <cellStyle name="Normal 4 3 3 5 2 3 2" xfId="24575"/>
    <cellStyle name="Normal 4 3 3 5 2 3 2 2" xfId="24576"/>
    <cellStyle name="Normal 4 3 3 5 2 3 3" xfId="24577"/>
    <cellStyle name="Normal 4 3 3 5 2 4" xfId="24578"/>
    <cellStyle name="Normal 4 3 3 5 2 4 2" xfId="24579"/>
    <cellStyle name="Normal 4 3 3 5 2 5" xfId="24580"/>
    <cellStyle name="Normal 4 3 3 5 3" xfId="24581"/>
    <cellStyle name="Normal 4 3 3 5 3 2" xfId="24582"/>
    <cellStyle name="Normal 4 3 3 5 3 2 2" xfId="24583"/>
    <cellStyle name="Normal 4 3 3 5 3 2 2 2" xfId="24584"/>
    <cellStyle name="Normal 4 3 3 5 3 2 3" xfId="24585"/>
    <cellStyle name="Normal 4 3 3 5 3 3" xfId="24586"/>
    <cellStyle name="Normal 4 3 3 5 3 3 2" xfId="24587"/>
    <cellStyle name="Normal 4 3 3 5 3 4" xfId="24588"/>
    <cellStyle name="Normal 4 3 3 5 4" xfId="24589"/>
    <cellStyle name="Normal 4 3 3 5 4 2" xfId="24590"/>
    <cellStyle name="Normal 4 3 3 5 4 2 2" xfId="24591"/>
    <cellStyle name="Normal 4 3 3 5 4 3" xfId="24592"/>
    <cellStyle name="Normal 4 3 3 5 5" xfId="24593"/>
    <cellStyle name="Normal 4 3 3 5 5 2" xfId="24594"/>
    <cellStyle name="Normal 4 3 3 5 6" xfId="24595"/>
    <cellStyle name="Normal 4 3 3 6" xfId="24596"/>
    <cellStyle name="Normal 4 3 3 6 2" xfId="24597"/>
    <cellStyle name="Normal 4 3 3 6 2 2" xfId="24598"/>
    <cellStyle name="Normal 4 3 3 6 2 2 2" xfId="24599"/>
    <cellStyle name="Normal 4 3 3 6 2 2 2 2" xfId="24600"/>
    <cellStyle name="Normal 4 3 3 6 2 2 3" xfId="24601"/>
    <cellStyle name="Normal 4 3 3 6 2 3" xfId="24602"/>
    <cellStyle name="Normal 4 3 3 6 2 3 2" xfId="24603"/>
    <cellStyle name="Normal 4 3 3 6 2 4" xfId="24604"/>
    <cellStyle name="Normal 4 3 3 6 3" xfId="24605"/>
    <cellStyle name="Normal 4 3 3 6 3 2" xfId="24606"/>
    <cellStyle name="Normal 4 3 3 6 3 2 2" xfId="24607"/>
    <cellStyle name="Normal 4 3 3 6 3 3" xfId="24608"/>
    <cellStyle name="Normal 4 3 3 6 4" xfId="24609"/>
    <cellStyle name="Normal 4 3 3 6 4 2" xfId="24610"/>
    <cellStyle name="Normal 4 3 3 6 5" xfId="24611"/>
    <cellStyle name="Normal 4 3 3 7" xfId="24612"/>
    <cellStyle name="Normal 4 3 3 7 2" xfId="24613"/>
    <cellStyle name="Normal 4 3 3 7 2 2" xfId="24614"/>
    <cellStyle name="Normal 4 3 3 7 2 2 2" xfId="24615"/>
    <cellStyle name="Normal 4 3 3 7 2 3" xfId="24616"/>
    <cellStyle name="Normal 4 3 3 7 3" xfId="24617"/>
    <cellStyle name="Normal 4 3 3 7 3 2" xfId="24618"/>
    <cellStyle name="Normal 4 3 3 7 4" xfId="24619"/>
    <cellStyle name="Normal 4 3 3 8" xfId="24620"/>
    <cellStyle name="Normal 4 3 3 8 2" xfId="24621"/>
    <cellStyle name="Normal 4 3 3 8 2 2" xfId="24622"/>
    <cellStyle name="Normal 4 3 3 8 3" xfId="24623"/>
    <cellStyle name="Normal 4 3 3 9" xfId="24624"/>
    <cellStyle name="Normal 4 3 3 9 2" xfId="24625"/>
    <cellStyle name="Normal 4 3 4" xfId="24626"/>
    <cellStyle name="Normal 4 3 4 2" xfId="24627"/>
    <cellStyle name="Normal 4 3 4 2 2" xfId="24628"/>
    <cellStyle name="Normal 4 3 4 2 2 2" xfId="24629"/>
    <cellStyle name="Normal 4 3 4 2 2 2 2" xfId="24630"/>
    <cellStyle name="Normal 4 3 4 2 2 2 2 2" xfId="24631"/>
    <cellStyle name="Normal 4 3 4 2 2 2 2 2 2" xfId="24632"/>
    <cellStyle name="Normal 4 3 4 2 2 2 2 2 2 2" xfId="24633"/>
    <cellStyle name="Normal 4 3 4 2 2 2 2 2 2 2 2" xfId="24634"/>
    <cellStyle name="Normal 4 3 4 2 2 2 2 2 2 3" xfId="24635"/>
    <cellStyle name="Normal 4 3 4 2 2 2 2 2 3" xfId="24636"/>
    <cellStyle name="Normal 4 3 4 2 2 2 2 2 3 2" xfId="24637"/>
    <cellStyle name="Normal 4 3 4 2 2 2 2 2 4" xfId="24638"/>
    <cellStyle name="Normal 4 3 4 2 2 2 2 3" xfId="24639"/>
    <cellStyle name="Normal 4 3 4 2 2 2 2 3 2" xfId="24640"/>
    <cellStyle name="Normal 4 3 4 2 2 2 2 3 2 2" xfId="24641"/>
    <cellStyle name="Normal 4 3 4 2 2 2 2 3 3" xfId="24642"/>
    <cellStyle name="Normal 4 3 4 2 2 2 2 4" xfId="24643"/>
    <cellStyle name="Normal 4 3 4 2 2 2 2 4 2" xfId="24644"/>
    <cellStyle name="Normal 4 3 4 2 2 2 2 5" xfId="24645"/>
    <cellStyle name="Normal 4 3 4 2 2 2 3" xfId="24646"/>
    <cellStyle name="Normal 4 3 4 2 2 2 3 2" xfId="24647"/>
    <cellStyle name="Normal 4 3 4 2 2 2 3 2 2" xfId="24648"/>
    <cellStyle name="Normal 4 3 4 2 2 2 3 2 2 2" xfId="24649"/>
    <cellStyle name="Normal 4 3 4 2 2 2 3 2 3" xfId="24650"/>
    <cellStyle name="Normal 4 3 4 2 2 2 3 3" xfId="24651"/>
    <cellStyle name="Normal 4 3 4 2 2 2 3 3 2" xfId="24652"/>
    <cellStyle name="Normal 4 3 4 2 2 2 3 4" xfId="24653"/>
    <cellStyle name="Normal 4 3 4 2 2 2 4" xfId="24654"/>
    <cellStyle name="Normal 4 3 4 2 2 2 4 2" xfId="24655"/>
    <cellStyle name="Normal 4 3 4 2 2 2 4 2 2" xfId="24656"/>
    <cellStyle name="Normal 4 3 4 2 2 2 4 3" xfId="24657"/>
    <cellStyle name="Normal 4 3 4 2 2 2 5" xfId="24658"/>
    <cellStyle name="Normal 4 3 4 2 2 2 5 2" xfId="24659"/>
    <cellStyle name="Normal 4 3 4 2 2 2 6" xfId="24660"/>
    <cellStyle name="Normal 4 3 4 2 2 3" xfId="24661"/>
    <cellStyle name="Normal 4 3 4 2 2 3 2" xfId="24662"/>
    <cellStyle name="Normal 4 3 4 2 2 3 2 2" xfId="24663"/>
    <cellStyle name="Normal 4 3 4 2 2 3 2 2 2" xfId="24664"/>
    <cellStyle name="Normal 4 3 4 2 2 3 2 2 2 2" xfId="24665"/>
    <cellStyle name="Normal 4 3 4 2 2 3 2 2 3" xfId="24666"/>
    <cellStyle name="Normal 4 3 4 2 2 3 2 3" xfId="24667"/>
    <cellStyle name="Normal 4 3 4 2 2 3 2 3 2" xfId="24668"/>
    <cellStyle name="Normal 4 3 4 2 2 3 2 4" xfId="24669"/>
    <cellStyle name="Normal 4 3 4 2 2 3 3" xfId="24670"/>
    <cellStyle name="Normal 4 3 4 2 2 3 3 2" xfId="24671"/>
    <cellStyle name="Normal 4 3 4 2 2 3 3 2 2" xfId="24672"/>
    <cellStyle name="Normal 4 3 4 2 2 3 3 3" xfId="24673"/>
    <cellStyle name="Normal 4 3 4 2 2 3 4" xfId="24674"/>
    <cellStyle name="Normal 4 3 4 2 2 3 4 2" xfId="24675"/>
    <cellStyle name="Normal 4 3 4 2 2 3 5" xfId="24676"/>
    <cellStyle name="Normal 4 3 4 2 2 4" xfId="24677"/>
    <cellStyle name="Normal 4 3 4 2 2 4 2" xfId="24678"/>
    <cellStyle name="Normal 4 3 4 2 2 4 2 2" xfId="24679"/>
    <cellStyle name="Normal 4 3 4 2 2 4 2 2 2" xfId="24680"/>
    <cellStyle name="Normal 4 3 4 2 2 4 2 3" xfId="24681"/>
    <cellStyle name="Normal 4 3 4 2 2 4 3" xfId="24682"/>
    <cellStyle name="Normal 4 3 4 2 2 4 3 2" xfId="24683"/>
    <cellStyle name="Normal 4 3 4 2 2 4 4" xfId="24684"/>
    <cellStyle name="Normal 4 3 4 2 2 5" xfId="24685"/>
    <cellStyle name="Normal 4 3 4 2 2 5 2" xfId="24686"/>
    <cellStyle name="Normal 4 3 4 2 2 5 2 2" xfId="24687"/>
    <cellStyle name="Normal 4 3 4 2 2 5 3" xfId="24688"/>
    <cellStyle name="Normal 4 3 4 2 2 6" xfId="24689"/>
    <cellStyle name="Normal 4 3 4 2 2 6 2" xfId="24690"/>
    <cellStyle name="Normal 4 3 4 2 2 7" xfId="24691"/>
    <cellStyle name="Normal 4 3 4 2 3" xfId="24692"/>
    <cellStyle name="Normal 4 3 4 2 3 2" xfId="24693"/>
    <cellStyle name="Normal 4 3 4 2 3 2 2" xfId="24694"/>
    <cellStyle name="Normal 4 3 4 2 3 2 2 2" xfId="24695"/>
    <cellStyle name="Normal 4 3 4 2 3 2 2 2 2" xfId="24696"/>
    <cellStyle name="Normal 4 3 4 2 3 2 2 2 2 2" xfId="24697"/>
    <cellStyle name="Normal 4 3 4 2 3 2 2 2 3" xfId="24698"/>
    <cellStyle name="Normal 4 3 4 2 3 2 2 3" xfId="24699"/>
    <cellStyle name="Normal 4 3 4 2 3 2 2 3 2" xfId="24700"/>
    <cellStyle name="Normal 4 3 4 2 3 2 2 4" xfId="24701"/>
    <cellStyle name="Normal 4 3 4 2 3 2 3" xfId="24702"/>
    <cellStyle name="Normal 4 3 4 2 3 2 3 2" xfId="24703"/>
    <cellStyle name="Normal 4 3 4 2 3 2 3 2 2" xfId="24704"/>
    <cellStyle name="Normal 4 3 4 2 3 2 3 3" xfId="24705"/>
    <cellStyle name="Normal 4 3 4 2 3 2 4" xfId="24706"/>
    <cellStyle name="Normal 4 3 4 2 3 2 4 2" xfId="24707"/>
    <cellStyle name="Normal 4 3 4 2 3 2 5" xfId="24708"/>
    <cellStyle name="Normal 4 3 4 2 3 3" xfId="24709"/>
    <cellStyle name="Normal 4 3 4 2 3 3 2" xfId="24710"/>
    <cellStyle name="Normal 4 3 4 2 3 3 2 2" xfId="24711"/>
    <cellStyle name="Normal 4 3 4 2 3 3 2 2 2" xfId="24712"/>
    <cellStyle name="Normal 4 3 4 2 3 3 2 3" xfId="24713"/>
    <cellStyle name="Normal 4 3 4 2 3 3 3" xfId="24714"/>
    <cellStyle name="Normal 4 3 4 2 3 3 3 2" xfId="24715"/>
    <cellStyle name="Normal 4 3 4 2 3 3 4" xfId="24716"/>
    <cellStyle name="Normal 4 3 4 2 3 4" xfId="24717"/>
    <cellStyle name="Normal 4 3 4 2 3 4 2" xfId="24718"/>
    <cellStyle name="Normal 4 3 4 2 3 4 2 2" xfId="24719"/>
    <cellStyle name="Normal 4 3 4 2 3 4 3" xfId="24720"/>
    <cellStyle name="Normal 4 3 4 2 3 5" xfId="24721"/>
    <cellStyle name="Normal 4 3 4 2 3 5 2" xfId="24722"/>
    <cellStyle name="Normal 4 3 4 2 3 6" xfId="24723"/>
    <cellStyle name="Normal 4 3 4 2 4" xfId="24724"/>
    <cellStyle name="Normal 4 3 4 2 4 2" xfId="24725"/>
    <cellStyle name="Normal 4 3 4 2 4 2 2" xfId="24726"/>
    <cellStyle name="Normal 4 3 4 2 4 2 2 2" xfId="24727"/>
    <cellStyle name="Normal 4 3 4 2 4 2 2 2 2" xfId="24728"/>
    <cellStyle name="Normal 4 3 4 2 4 2 2 3" xfId="24729"/>
    <cellStyle name="Normal 4 3 4 2 4 2 3" xfId="24730"/>
    <cellStyle name="Normal 4 3 4 2 4 2 3 2" xfId="24731"/>
    <cellStyle name="Normal 4 3 4 2 4 2 4" xfId="24732"/>
    <cellStyle name="Normal 4 3 4 2 4 3" xfId="24733"/>
    <cellStyle name="Normal 4 3 4 2 4 3 2" xfId="24734"/>
    <cellStyle name="Normal 4 3 4 2 4 3 2 2" xfId="24735"/>
    <cellStyle name="Normal 4 3 4 2 4 3 3" xfId="24736"/>
    <cellStyle name="Normal 4 3 4 2 4 4" xfId="24737"/>
    <cellStyle name="Normal 4 3 4 2 4 4 2" xfId="24738"/>
    <cellStyle name="Normal 4 3 4 2 4 5" xfId="24739"/>
    <cellStyle name="Normal 4 3 4 2 5" xfId="24740"/>
    <cellStyle name="Normal 4 3 4 2 5 2" xfId="24741"/>
    <cellStyle name="Normal 4 3 4 2 5 2 2" xfId="24742"/>
    <cellStyle name="Normal 4 3 4 2 5 2 2 2" xfId="24743"/>
    <cellStyle name="Normal 4 3 4 2 5 2 3" xfId="24744"/>
    <cellStyle name="Normal 4 3 4 2 5 3" xfId="24745"/>
    <cellStyle name="Normal 4 3 4 2 5 3 2" xfId="24746"/>
    <cellStyle name="Normal 4 3 4 2 5 4" xfId="24747"/>
    <cellStyle name="Normal 4 3 4 2 6" xfId="24748"/>
    <cellStyle name="Normal 4 3 4 2 6 2" xfId="24749"/>
    <cellStyle name="Normal 4 3 4 2 6 2 2" xfId="24750"/>
    <cellStyle name="Normal 4 3 4 2 6 3" xfId="24751"/>
    <cellStyle name="Normal 4 3 4 2 7" xfId="24752"/>
    <cellStyle name="Normal 4 3 4 2 7 2" xfId="24753"/>
    <cellStyle name="Normal 4 3 4 2 8" xfId="24754"/>
    <cellStyle name="Normal 4 3 4 3" xfId="24755"/>
    <cellStyle name="Normal 4 3 4 3 2" xfId="24756"/>
    <cellStyle name="Normal 4 3 4 3 2 2" xfId="24757"/>
    <cellStyle name="Normal 4 3 4 3 2 2 2" xfId="24758"/>
    <cellStyle name="Normal 4 3 4 3 2 2 2 2" xfId="24759"/>
    <cellStyle name="Normal 4 3 4 3 2 2 2 2 2" xfId="24760"/>
    <cellStyle name="Normal 4 3 4 3 2 2 2 2 2 2" xfId="24761"/>
    <cellStyle name="Normal 4 3 4 3 2 2 2 2 3" xfId="24762"/>
    <cellStyle name="Normal 4 3 4 3 2 2 2 3" xfId="24763"/>
    <cellStyle name="Normal 4 3 4 3 2 2 2 3 2" xfId="24764"/>
    <cellStyle name="Normal 4 3 4 3 2 2 2 4" xfId="24765"/>
    <cellStyle name="Normal 4 3 4 3 2 2 3" xfId="24766"/>
    <cellStyle name="Normal 4 3 4 3 2 2 3 2" xfId="24767"/>
    <cellStyle name="Normal 4 3 4 3 2 2 3 2 2" xfId="24768"/>
    <cellStyle name="Normal 4 3 4 3 2 2 3 3" xfId="24769"/>
    <cellStyle name="Normal 4 3 4 3 2 2 4" xfId="24770"/>
    <cellStyle name="Normal 4 3 4 3 2 2 4 2" xfId="24771"/>
    <cellStyle name="Normal 4 3 4 3 2 2 5" xfId="24772"/>
    <cellStyle name="Normal 4 3 4 3 2 3" xfId="24773"/>
    <cellStyle name="Normal 4 3 4 3 2 3 2" xfId="24774"/>
    <cellStyle name="Normal 4 3 4 3 2 3 2 2" xfId="24775"/>
    <cellStyle name="Normal 4 3 4 3 2 3 2 2 2" xfId="24776"/>
    <cellStyle name="Normal 4 3 4 3 2 3 2 3" xfId="24777"/>
    <cellStyle name="Normal 4 3 4 3 2 3 3" xfId="24778"/>
    <cellStyle name="Normal 4 3 4 3 2 3 3 2" xfId="24779"/>
    <cellStyle name="Normal 4 3 4 3 2 3 4" xfId="24780"/>
    <cellStyle name="Normal 4 3 4 3 2 4" xfId="24781"/>
    <cellStyle name="Normal 4 3 4 3 2 4 2" xfId="24782"/>
    <cellStyle name="Normal 4 3 4 3 2 4 2 2" xfId="24783"/>
    <cellStyle name="Normal 4 3 4 3 2 4 3" xfId="24784"/>
    <cellStyle name="Normal 4 3 4 3 2 5" xfId="24785"/>
    <cellStyle name="Normal 4 3 4 3 2 5 2" xfId="24786"/>
    <cellStyle name="Normal 4 3 4 3 2 6" xfId="24787"/>
    <cellStyle name="Normal 4 3 4 3 3" xfId="24788"/>
    <cellStyle name="Normal 4 3 4 3 3 2" xfId="24789"/>
    <cellStyle name="Normal 4 3 4 3 3 2 2" xfId="24790"/>
    <cellStyle name="Normal 4 3 4 3 3 2 2 2" xfId="24791"/>
    <cellStyle name="Normal 4 3 4 3 3 2 2 2 2" xfId="24792"/>
    <cellStyle name="Normal 4 3 4 3 3 2 2 3" xfId="24793"/>
    <cellStyle name="Normal 4 3 4 3 3 2 3" xfId="24794"/>
    <cellStyle name="Normal 4 3 4 3 3 2 3 2" xfId="24795"/>
    <cellStyle name="Normal 4 3 4 3 3 2 4" xfId="24796"/>
    <cellStyle name="Normal 4 3 4 3 3 3" xfId="24797"/>
    <cellStyle name="Normal 4 3 4 3 3 3 2" xfId="24798"/>
    <cellStyle name="Normal 4 3 4 3 3 3 2 2" xfId="24799"/>
    <cellStyle name="Normal 4 3 4 3 3 3 3" xfId="24800"/>
    <cellStyle name="Normal 4 3 4 3 3 4" xfId="24801"/>
    <cellStyle name="Normal 4 3 4 3 3 4 2" xfId="24802"/>
    <cellStyle name="Normal 4 3 4 3 3 5" xfId="24803"/>
    <cellStyle name="Normal 4 3 4 3 4" xfId="24804"/>
    <cellStyle name="Normal 4 3 4 3 4 2" xfId="24805"/>
    <cellStyle name="Normal 4 3 4 3 4 2 2" xfId="24806"/>
    <cellStyle name="Normal 4 3 4 3 4 2 2 2" xfId="24807"/>
    <cellStyle name="Normal 4 3 4 3 4 2 3" xfId="24808"/>
    <cellStyle name="Normal 4 3 4 3 4 3" xfId="24809"/>
    <cellStyle name="Normal 4 3 4 3 4 3 2" xfId="24810"/>
    <cellStyle name="Normal 4 3 4 3 4 4" xfId="24811"/>
    <cellStyle name="Normal 4 3 4 3 5" xfId="24812"/>
    <cellStyle name="Normal 4 3 4 3 5 2" xfId="24813"/>
    <cellStyle name="Normal 4 3 4 3 5 2 2" xfId="24814"/>
    <cellStyle name="Normal 4 3 4 3 5 3" xfId="24815"/>
    <cellStyle name="Normal 4 3 4 3 6" xfId="24816"/>
    <cellStyle name="Normal 4 3 4 3 6 2" xfId="24817"/>
    <cellStyle name="Normal 4 3 4 3 7" xfId="24818"/>
    <cellStyle name="Normal 4 3 4 4" xfId="24819"/>
    <cellStyle name="Normal 4 3 4 4 2" xfId="24820"/>
    <cellStyle name="Normal 4 3 4 4 2 2" xfId="24821"/>
    <cellStyle name="Normal 4 3 4 4 2 2 2" xfId="24822"/>
    <cellStyle name="Normal 4 3 4 4 2 2 2 2" xfId="24823"/>
    <cellStyle name="Normal 4 3 4 4 2 2 2 2 2" xfId="24824"/>
    <cellStyle name="Normal 4 3 4 4 2 2 2 3" xfId="24825"/>
    <cellStyle name="Normal 4 3 4 4 2 2 3" xfId="24826"/>
    <cellStyle name="Normal 4 3 4 4 2 2 3 2" xfId="24827"/>
    <cellStyle name="Normal 4 3 4 4 2 2 4" xfId="24828"/>
    <cellStyle name="Normal 4 3 4 4 2 3" xfId="24829"/>
    <cellStyle name="Normal 4 3 4 4 2 3 2" xfId="24830"/>
    <cellStyle name="Normal 4 3 4 4 2 3 2 2" xfId="24831"/>
    <cellStyle name="Normal 4 3 4 4 2 3 3" xfId="24832"/>
    <cellStyle name="Normal 4 3 4 4 2 4" xfId="24833"/>
    <cellStyle name="Normal 4 3 4 4 2 4 2" xfId="24834"/>
    <cellStyle name="Normal 4 3 4 4 2 5" xfId="24835"/>
    <cellStyle name="Normal 4 3 4 4 3" xfId="24836"/>
    <cellStyle name="Normal 4 3 4 4 3 2" xfId="24837"/>
    <cellStyle name="Normal 4 3 4 4 3 2 2" xfId="24838"/>
    <cellStyle name="Normal 4 3 4 4 3 2 2 2" xfId="24839"/>
    <cellStyle name="Normal 4 3 4 4 3 2 3" xfId="24840"/>
    <cellStyle name="Normal 4 3 4 4 3 3" xfId="24841"/>
    <cellStyle name="Normal 4 3 4 4 3 3 2" xfId="24842"/>
    <cellStyle name="Normal 4 3 4 4 3 4" xfId="24843"/>
    <cellStyle name="Normal 4 3 4 4 4" xfId="24844"/>
    <cellStyle name="Normal 4 3 4 4 4 2" xfId="24845"/>
    <cellStyle name="Normal 4 3 4 4 4 2 2" xfId="24846"/>
    <cellStyle name="Normal 4 3 4 4 4 3" xfId="24847"/>
    <cellStyle name="Normal 4 3 4 4 5" xfId="24848"/>
    <cellStyle name="Normal 4 3 4 4 5 2" xfId="24849"/>
    <cellStyle name="Normal 4 3 4 4 6" xfId="24850"/>
    <cellStyle name="Normal 4 3 4 5" xfId="24851"/>
    <cellStyle name="Normal 4 3 4 5 2" xfId="24852"/>
    <cellStyle name="Normal 4 3 4 5 2 2" xfId="24853"/>
    <cellStyle name="Normal 4 3 4 5 2 2 2" xfId="24854"/>
    <cellStyle name="Normal 4 3 4 5 2 2 2 2" xfId="24855"/>
    <cellStyle name="Normal 4 3 4 5 2 2 3" xfId="24856"/>
    <cellStyle name="Normal 4 3 4 5 2 3" xfId="24857"/>
    <cellStyle name="Normal 4 3 4 5 2 3 2" xfId="24858"/>
    <cellStyle name="Normal 4 3 4 5 2 4" xfId="24859"/>
    <cellStyle name="Normal 4 3 4 5 3" xfId="24860"/>
    <cellStyle name="Normal 4 3 4 5 3 2" xfId="24861"/>
    <cellStyle name="Normal 4 3 4 5 3 2 2" xfId="24862"/>
    <cellStyle name="Normal 4 3 4 5 3 3" xfId="24863"/>
    <cellStyle name="Normal 4 3 4 5 4" xfId="24864"/>
    <cellStyle name="Normal 4 3 4 5 4 2" xfId="24865"/>
    <cellStyle name="Normal 4 3 4 5 5" xfId="24866"/>
    <cellStyle name="Normal 4 3 4 6" xfId="24867"/>
    <cellStyle name="Normal 4 3 4 6 2" xfId="24868"/>
    <cellStyle name="Normal 4 3 4 6 2 2" xfId="24869"/>
    <cellStyle name="Normal 4 3 4 6 2 2 2" xfId="24870"/>
    <cellStyle name="Normal 4 3 4 6 2 3" xfId="24871"/>
    <cellStyle name="Normal 4 3 4 6 3" xfId="24872"/>
    <cellStyle name="Normal 4 3 4 6 3 2" xfId="24873"/>
    <cellStyle name="Normal 4 3 4 6 4" xfId="24874"/>
    <cellStyle name="Normal 4 3 4 7" xfId="24875"/>
    <cellStyle name="Normal 4 3 4 7 2" xfId="24876"/>
    <cellStyle name="Normal 4 3 4 7 2 2" xfId="24877"/>
    <cellStyle name="Normal 4 3 4 7 3" xfId="24878"/>
    <cellStyle name="Normal 4 3 4 8" xfId="24879"/>
    <cellStyle name="Normal 4 3 4 8 2" xfId="24880"/>
    <cellStyle name="Normal 4 3 4 9" xfId="24881"/>
    <cellStyle name="Normal 4 3 5" xfId="24882"/>
    <cellStyle name="Normal 4 3 5 2" xfId="24883"/>
    <cellStyle name="Normal 4 3 5 2 2" xfId="24884"/>
    <cellStyle name="Normal 4 3 5 2 2 2" xfId="24885"/>
    <cellStyle name="Normal 4 3 5 2 2 2 2" xfId="24886"/>
    <cellStyle name="Normal 4 3 5 2 2 2 2 2" xfId="24887"/>
    <cellStyle name="Normal 4 3 5 2 2 2 2 2 2" xfId="24888"/>
    <cellStyle name="Normal 4 3 5 2 2 2 2 2 2 2" xfId="24889"/>
    <cellStyle name="Normal 4 3 5 2 2 2 2 2 3" xfId="24890"/>
    <cellStyle name="Normal 4 3 5 2 2 2 2 3" xfId="24891"/>
    <cellStyle name="Normal 4 3 5 2 2 2 2 3 2" xfId="24892"/>
    <cellStyle name="Normal 4 3 5 2 2 2 2 4" xfId="24893"/>
    <cellStyle name="Normal 4 3 5 2 2 2 3" xfId="24894"/>
    <cellStyle name="Normal 4 3 5 2 2 2 3 2" xfId="24895"/>
    <cellStyle name="Normal 4 3 5 2 2 2 3 2 2" xfId="24896"/>
    <cellStyle name="Normal 4 3 5 2 2 2 3 3" xfId="24897"/>
    <cellStyle name="Normal 4 3 5 2 2 2 4" xfId="24898"/>
    <cellStyle name="Normal 4 3 5 2 2 2 4 2" xfId="24899"/>
    <cellStyle name="Normal 4 3 5 2 2 2 5" xfId="24900"/>
    <cellStyle name="Normal 4 3 5 2 2 3" xfId="24901"/>
    <cellStyle name="Normal 4 3 5 2 2 3 2" xfId="24902"/>
    <cellStyle name="Normal 4 3 5 2 2 3 2 2" xfId="24903"/>
    <cellStyle name="Normal 4 3 5 2 2 3 2 2 2" xfId="24904"/>
    <cellStyle name="Normal 4 3 5 2 2 3 2 3" xfId="24905"/>
    <cellStyle name="Normal 4 3 5 2 2 3 3" xfId="24906"/>
    <cellStyle name="Normal 4 3 5 2 2 3 3 2" xfId="24907"/>
    <cellStyle name="Normal 4 3 5 2 2 3 4" xfId="24908"/>
    <cellStyle name="Normal 4 3 5 2 2 4" xfId="24909"/>
    <cellStyle name="Normal 4 3 5 2 2 4 2" xfId="24910"/>
    <cellStyle name="Normal 4 3 5 2 2 4 2 2" xfId="24911"/>
    <cellStyle name="Normal 4 3 5 2 2 4 3" xfId="24912"/>
    <cellStyle name="Normal 4 3 5 2 2 5" xfId="24913"/>
    <cellStyle name="Normal 4 3 5 2 2 5 2" xfId="24914"/>
    <cellStyle name="Normal 4 3 5 2 2 6" xfId="24915"/>
    <cellStyle name="Normal 4 3 5 2 3" xfId="24916"/>
    <cellStyle name="Normal 4 3 5 2 3 2" xfId="24917"/>
    <cellStyle name="Normal 4 3 5 2 3 2 2" xfId="24918"/>
    <cellStyle name="Normal 4 3 5 2 3 2 2 2" xfId="24919"/>
    <cellStyle name="Normal 4 3 5 2 3 2 2 2 2" xfId="24920"/>
    <cellStyle name="Normal 4 3 5 2 3 2 2 3" xfId="24921"/>
    <cellStyle name="Normal 4 3 5 2 3 2 3" xfId="24922"/>
    <cellStyle name="Normal 4 3 5 2 3 2 3 2" xfId="24923"/>
    <cellStyle name="Normal 4 3 5 2 3 2 4" xfId="24924"/>
    <cellStyle name="Normal 4 3 5 2 3 3" xfId="24925"/>
    <cellStyle name="Normal 4 3 5 2 3 3 2" xfId="24926"/>
    <cellStyle name="Normal 4 3 5 2 3 3 2 2" xfId="24927"/>
    <cellStyle name="Normal 4 3 5 2 3 3 3" xfId="24928"/>
    <cellStyle name="Normal 4 3 5 2 3 4" xfId="24929"/>
    <cellStyle name="Normal 4 3 5 2 3 4 2" xfId="24930"/>
    <cellStyle name="Normal 4 3 5 2 3 5" xfId="24931"/>
    <cellStyle name="Normal 4 3 5 2 4" xfId="24932"/>
    <cellStyle name="Normal 4 3 5 2 4 2" xfId="24933"/>
    <cellStyle name="Normal 4 3 5 2 4 2 2" xfId="24934"/>
    <cellStyle name="Normal 4 3 5 2 4 2 2 2" xfId="24935"/>
    <cellStyle name="Normal 4 3 5 2 4 2 3" xfId="24936"/>
    <cellStyle name="Normal 4 3 5 2 4 3" xfId="24937"/>
    <cellStyle name="Normal 4 3 5 2 4 3 2" xfId="24938"/>
    <cellStyle name="Normal 4 3 5 2 4 4" xfId="24939"/>
    <cellStyle name="Normal 4 3 5 2 5" xfId="24940"/>
    <cellStyle name="Normal 4 3 5 2 5 2" xfId="24941"/>
    <cellStyle name="Normal 4 3 5 2 5 2 2" xfId="24942"/>
    <cellStyle name="Normal 4 3 5 2 5 3" xfId="24943"/>
    <cellStyle name="Normal 4 3 5 2 6" xfId="24944"/>
    <cellStyle name="Normal 4 3 5 2 6 2" xfId="24945"/>
    <cellStyle name="Normal 4 3 5 2 7" xfId="24946"/>
    <cellStyle name="Normal 4 3 5 3" xfId="24947"/>
    <cellStyle name="Normal 4 3 5 3 2" xfId="24948"/>
    <cellStyle name="Normal 4 3 5 3 2 2" xfId="24949"/>
    <cellStyle name="Normal 4 3 5 3 2 2 2" xfId="24950"/>
    <cellStyle name="Normal 4 3 5 3 2 2 2 2" xfId="24951"/>
    <cellStyle name="Normal 4 3 5 3 2 2 2 2 2" xfId="24952"/>
    <cellStyle name="Normal 4 3 5 3 2 2 2 3" xfId="24953"/>
    <cellStyle name="Normal 4 3 5 3 2 2 3" xfId="24954"/>
    <cellStyle name="Normal 4 3 5 3 2 2 3 2" xfId="24955"/>
    <cellStyle name="Normal 4 3 5 3 2 2 4" xfId="24956"/>
    <cellStyle name="Normal 4 3 5 3 2 3" xfId="24957"/>
    <cellStyle name="Normal 4 3 5 3 2 3 2" xfId="24958"/>
    <cellStyle name="Normal 4 3 5 3 2 3 2 2" xfId="24959"/>
    <cellStyle name="Normal 4 3 5 3 2 3 3" xfId="24960"/>
    <cellStyle name="Normal 4 3 5 3 2 4" xfId="24961"/>
    <cellStyle name="Normal 4 3 5 3 2 4 2" xfId="24962"/>
    <cellStyle name="Normal 4 3 5 3 2 5" xfId="24963"/>
    <cellStyle name="Normal 4 3 5 3 3" xfId="24964"/>
    <cellStyle name="Normal 4 3 5 3 3 2" xfId="24965"/>
    <cellStyle name="Normal 4 3 5 3 3 2 2" xfId="24966"/>
    <cellStyle name="Normal 4 3 5 3 3 2 2 2" xfId="24967"/>
    <cellStyle name="Normal 4 3 5 3 3 2 3" xfId="24968"/>
    <cellStyle name="Normal 4 3 5 3 3 3" xfId="24969"/>
    <cellStyle name="Normal 4 3 5 3 3 3 2" xfId="24970"/>
    <cellStyle name="Normal 4 3 5 3 3 4" xfId="24971"/>
    <cellStyle name="Normal 4 3 5 3 4" xfId="24972"/>
    <cellStyle name="Normal 4 3 5 3 4 2" xfId="24973"/>
    <cellStyle name="Normal 4 3 5 3 4 2 2" xfId="24974"/>
    <cellStyle name="Normal 4 3 5 3 4 3" xfId="24975"/>
    <cellStyle name="Normal 4 3 5 3 5" xfId="24976"/>
    <cellStyle name="Normal 4 3 5 3 5 2" xfId="24977"/>
    <cellStyle name="Normal 4 3 5 3 6" xfId="24978"/>
    <cellStyle name="Normal 4 3 5 4" xfId="24979"/>
    <cellStyle name="Normal 4 3 5 4 2" xfId="24980"/>
    <cellStyle name="Normal 4 3 5 4 2 2" xfId="24981"/>
    <cellStyle name="Normal 4 3 5 4 2 2 2" xfId="24982"/>
    <cellStyle name="Normal 4 3 5 4 2 2 2 2" xfId="24983"/>
    <cellStyle name="Normal 4 3 5 4 2 2 3" xfId="24984"/>
    <cellStyle name="Normal 4 3 5 4 2 3" xfId="24985"/>
    <cellStyle name="Normal 4 3 5 4 2 3 2" xfId="24986"/>
    <cellStyle name="Normal 4 3 5 4 2 4" xfId="24987"/>
    <cellStyle name="Normal 4 3 5 4 3" xfId="24988"/>
    <cellStyle name="Normal 4 3 5 4 3 2" xfId="24989"/>
    <cellStyle name="Normal 4 3 5 4 3 2 2" xfId="24990"/>
    <cellStyle name="Normal 4 3 5 4 3 3" xfId="24991"/>
    <cellStyle name="Normal 4 3 5 4 4" xfId="24992"/>
    <cellStyle name="Normal 4 3 5 4 4 2" xfId="24993"/>
    <cellStyle name="Normal 4 3 5 4 5" xfId="24994"/>
    <cellStyle name="Normal 4 3 5 5" xfId="24995"/>
    <cellStyle name="Normal 4 3 5 5 2" xfId="24996"/>
    <cellStyle name="Normal 4 3 5 5 2 2" xfId="24997"/>
    <cellStyle name="Normal 4 3 5 5 2 2 2" xfId="24998"/>
    <cellStyle name="Normal 4 3 5 5 2 3" xfId="24999"/>
    <cellStyle name="Normal 4 3 5 5 3" xfId="25000"/>
    <cellStyle name="Normal 4 3 5 5 3 2" xfId="25001"/>
    <cellStyle name="Normal 4 3 5 5 4" xfId="25002"/>
    <cellStyle name="Normal 4 3 5 6" xfId="25003"/>
    <cellStyle name="Normal 4 3 5 6 2" xfId="25004"/>
    <cellStyle name="Normal 4 3 5 6 2 2" xfId="25005"/>
    <cellStyle name="Normal 4 3 5 6 3" xfId="25006"/>
    <cellStyle name="Normal 4 3 5 7" xfId="25007"/>
    <cellStyle name="Normal 4 3 5 7 2" xfId="25008"/>
    <cellStyle name="Normal 4 3 5 8" xfId="25009"/>
    <cellStyle name="Normal 4 3 6" xfId="25010"/>
    <cellStyle name="Normal 4 3 6 2" xfId="25011"/>
    <cellStyle name="Normal 4 3 6 2 2" xfId="25012"/>
    <cellStyle name="Normal 4 3 6 2 2 2" xfId="25013"/>
    <cellStyle name="Normal 4 3 6 2 2 2 2" xfId="25014"/>
    <cellStyle name="Normal 4 3 6 2 2 2 2 2" xfId="25015"/>
    <cellStyle name="Normal 4 3 6 2 2 2 2 2 2" xfId="25016"/>
    <cellStyle name="Normal 4 3 6 2 2 2 2 3" xfId="25017"/>
    <cellStyle name="Normal 4 3 6 2 2 2 3" xfId="25018"/>
    <cellStyle name="Normal 4 3 6 2 2 2 3 2" xfId="25019"/>
    <cellStyle name="Normal 4 3 6 2 2 2 4" xfId="25020"/>
    <cellStyle name="Normal 4 3 6 2 2 3" xfId="25021"/>
    <cellStyle name="Normal 4 3 6 2 2 3 2" xfId="25022"/>
    <cellStyle name="Normal 4 3 6 2 2 3 2 2" xfId="25023"/>
    <cellStyle name="Normal 4 3 6 2 2 3 3" xfId="25024"/>
    <cellStyle name="Normal 4 3 6 2 2 4" xfId="25025"/>
    <cellStyle name="Normal 4 3 6 2 2 4 2" xfId="25026"/>
    <cellStyle name="Normal 4 3 6 2 2 5" xfId="25027"/>
    <cellStyle name="Normal 4 3 6 2 3" xfId="25028"/>
    <cellStyle name="Normal 4 3 6 2 3 2" xfId="25029"/>
    <cellStyle name="Normal 4 3 6 2 3 2 2" xfId="25030"/>
    <cellStyle name="Normal 4 3 6 2 3 2 2 2" xfId="25031"/>
    <cellStyle name="Normal 4 3 6 2 3 2 3" xfId="25032"/>
    <cellStyle name="Normal 4 3 6 2 3 3" xfId="25033"/>
    <cellStyle name="Normal 4 3 6 2 3 3 2" xfId="25034"/>
    <cellStyle name="Normal 4 3 6 2 3 4" xfId="25035"/>
    <cellStyle name="Normal 4 3 6 2 4" xfId="25036"/>
    <cellStyle name="Normal 4 3 6 2 4 2" xfId="25037"/>
    <cellStyle name="Normal 4 3 6 2 4 2 2" xfId="25038"/>
    <cellStyle name="Normal 4 3 6 2 4 3" xfId="25039"/>
    <cellStyle name="Normal 4 3 6 2 5" xfId="25040"/>
    <cellStyle name="Normal 4 3 6 2 5 2" xfId="25041"/>
    <cellStyle name="Normal 4 3 6 2 6" xfId="25042"/>
    <cellStyle name="Normal 4 3 6 3" xfId="25043"/>
    <cellStyle name="Normal 4 3 6 3 2" xfId="25044"/>
    <cellStyle name="Normal 4 3 6 3 2 2" xfId="25045"/>
    <cellStyle name="Normal 4 3 6 3 2 2 2" xfId="25046"/>
    <cellStyle name="Normal 4 3 6 3 2 2 2 2" xfId="25047"/>
    <cellStyle name="Normal 4 3 6 3 2 2 3" xfId="25048"/>
    <cellStyle name="Normal 4 3 6 3 2 3" xfId="25049"/>
    <cellStyle name="Normal 4 3 6 3 2 3 2" xfId="25050"/>
    <cellStyle name="Normal 4 3 6 3 2 4" xfId="25051"/>
    <cellStyle name="Normal 4 3 6 3 3" xfId="25052"/>
    <cellStyle name="Normal 4 3 6 3 3 2" xfId="25053"/>
    <cellStyle name="Normal 4 3 6 3 3 2 2" xfId="25054"/>
    <cellStyle name="Normal 4 3 6 3 3 3" xfId="25055"/>
    <cellStyle name="Normal 4 3 6 3 4" xfId="25056"/>
    <cellStyle name="Normal 4 3 6 3 4 2" xfId="25057"/>
    <cellStyle name="Normal 4 3 6 3 5" xfId="25058"/>
    <cellStyle name="Normal 4 3 6 4" xfId="25059"/>
    <cellStyle name="Normal 4 3 6 4 2" xfId="25060"/>
    <cellStyle name="Normal 4 3 6 4 2 2" xfId="25061"/>
    <cellStyle name="Normal 4 3 6 4 2 2 2" xfId="25062"/>
    <cellStyle name="Normal 4 3 6 4 2 3" xfId="25063"/>
    <cellStyle name="Normal 4 3 6 4 3" xfId="25064"/>
    <cellStyle name="Normal 4 3 6 4 3 2" xfId="25065"/>
    <cellStyle name="Normal 4 3 6 4 4" xfId="25066"/>
    <cellStyle name="Normal 4 3 6 5" xfId="25067"/>
    <cellStyle name="Normal 4 3 6 5 2" xfId="25068"/>
    <cellStyle name="Normal 4 3 6 5 2 2" xfId="25069"/>
    <cellStyle name="Normal 4 3 6 5 3" xfId="25070"/>
    <cellStyle name="Normal 4 3 6 6" xfId="25071"/>
    <cellStyle name="Normal 4 3 6 6 2" xfId="25072"/>
    <cellStyle name="Normal 4 3 6 7" xfId="25073"/>
    <cellStyle name="Normal 4 3 7" xfId="25074"/>
    <cellStyle name="Normal 4 3 7 2" xfId="25075"/>
    <cellStyle name="Normal 4 3 7 2 2" xfId="25076"/>
    <cellStyle name="Normal 4 3 7 2 2 2" xfId="25077"/>
    <cellStyle name="Normal 4 3 7 2 2 2 2" xfId="25078"/>
    <cellStyle name="Normal 4 3 7 2 2 2 2 2" xfId="25079"/>
    <cellStyle name="Normal 4 3 7 2 2 2 3" xfId="25080"/>
    <cellStyle name="Normal 4 3 7 2 2 3" xfId="25081"/>
    <cellStyle name="Normal 4 3 7 2 2 3 2" xfId="25082"/>
    <cellStyle name="Normal 4 3 7 2 2 4" xfId="25083"/>
    <cellStyle name="Normal 4 3 7 2 3" xfId="25084"/>
    <cellStyle name="Normal 4 3 7 2 3 2" xfId="25085"/>
    <cellStyle name="Normal 4 3 7 2 3 2 2" xfId="25086"/>
    <cellStyle name="Normal 4 3 7 2 3 3" xfId="25087"/>
    <cellStyle name="Normal 4 3 7 2 4" xfId="25088"/>
    <cellStyle name="Normal 4 3 7 2 4 2" xfId="25089"/>
    <cellStyle name="Normal 4 3 7 2 5" xfId="25090"/>
    <cellStyle name="Normal 4 3 7 3" xfId="25091"/>
    <cellStyle name="Normal 4 3 7 3 2" xfId="25092"/>
    <cellStyle name="Normal 4 3 7 3 2 2" xfId="25093"/>
    <cellStyle name="Normal 4 3 7 3 2 2 2" xfId="25094"/>
    <cellStyle name="Normal 4 3 7 3 2 3" xfId="25095"/>
    <cellStyle name="Normal 4 3 7 3 3" xfId="25096"/>
    <cellStyle name="Normal 4 3 7 3 3 2" xfId="25097"/>
    <cellStyle name="Normal 4 3 7 3 4" xfId="25098"/>
    <cellStyle name="Normal 4 3 7 4" xfId="25099"/>
    <cellStyle name="Normal 4 3 7 4 2" xfId="25100"/>
    <cellStyle name="Normal 4 3 7 4 2 2" xfId="25101"/>
    <cellStyle name="Normal 4 3 7 4 3" xfId="25102"/>
    <cellStyle name="Normal 4 3 7 5" xfId="25103"/>
    <cellStyle name="Normal 4 3 7 5 2" xfId="25104"/>
    <cellStyle name="Normal 4 3 7 6" xfId="25105"/>
    <cellStyle name="Normal 4 3 8" xfId="25106"/>
    <cellStyle name="Normal 4 3 8 2" xfId="25107"/>
    <cellStyle name="Normal 4 3 8 2 2" xfId="25108"/>
    <cellStyle name="Normal 4 3 8 2 2 2" xfId="25109"/>
    <cellStyle name="Normal 4 3 8 2 2 2 2" xfId="25110"/>
    <cellStyle name="Normal 4 3 8 2 2 3" xfId="25111"/>
    <cellStyle name="Normal 4 3 8 2 3" xfId="25112"/>
    <cellStyle name="Normal 4 3 8 2 3 2" xfId="25113"/>
    <cellStyle name="Normal 4 3 8 2 4" xfId="25114"/>
    <cellStyle name="Normal 4 3 8 3" xfId="25115"/>
    <cellStyle name="Normal 4 3 8 3 2" xfId="25116"/>
    <cellStyle name="Normal 4 3 8 3 2 2" xfId="25117"/>
    <cellStyle name="Normal 4 3 8 3 3" xfId="25118"/>
    <cellStyle name="Normal 4 3 8 4" xfId="25119"/>
    <cellStyle name="Normal 4 3 8 4 2" xfId="25120"/>
    <cellStyle name="Normal 4 3 8 5" xfId="25121"/>
    <cellStyle name="Normal 4 3 9" xfId="25122"/>
    <cellStyle name="Normal 4 3 9 2" xfId="25123"/>
    <cellStyle name="Normal 4 3 9 2 2" xfId="25124"/>
    <cellStyle name="Normal 4 3 9 2 2 2" xfId="25125"/>
    <cellStyle name="Normal 4 3 9 2 3" xfId="25126"/>
    <cellStyle name="Normal 4 3 9 3" xfId="25127"/>
    <cellStyle name="Normal 4 3 9 3 2" xfId="25128"/>
    <cellStyle name="Normal 4 3 9 4" xfId="25129"/>
    <cellStyle name="Normal 4 4" xfId="257"/>
    <cellStyle name="Normal 4 4 10" xfId="25130"/>
    <cellStyle name="Normal 4 4 10 2" xfId="25131"/>
    <cellStyle name="Normal 4 4 11" xfId="25132"/>
    <cellStyle name="Normal 4 4 12" xfId="25133"/>
    <cellStyle name="Normal 4 4 2" xfId="25134"/>
    <cellStyle name="Normal 4 4 2 10" xfId="25135"/>
    <cellStyle name="Normal 4 4 2 2" xfId="25136"/>
    <cellStyle name="Normal 4 4 2 2 2" xfId="25137"/>
    <cellStyle name="Normal 4 4 2 2 2 2" xfId="25138"/>
    <cellStyle name="Normal 4 4 2 2 2 2 2" xfId="25139"/>
    <cellStyle name="Normal 4 4 2 2 2 2 2 2" xfId="25140"/>
    <cellStyle name="Normal 4 4 2 2 2 2 2 2 2" xfId="25141"/>
    <cellStyle name="Normal 4 4 2 2 2 2 2 2 2 2" xfId="25142"/>
    <cellStyle name="Normal 4 4 2 2 2 2 2 2 2 2 2" xfId="25143"/>
    <cellStyle name="Normal 4 4 2 2 2 2 2 2 2 2 2 2" xfId="25144"/>
    <cellStyle name="Normal 4 4 2 2 2 2 2 2 2 2 3" xfId="25145"/>
    <cellStyle name="Normal 4 4 2 2 2 2 2 2 2 3" xfId="25146"/>
    <cellStyle name="Normal 4 4 2 2 2 2 2 2 2 3 2" xfId="25147"/>
    <cellStyle name="Normal 4 4 2 2 2 2 2 2 2 4" xfId="25148"/>
    <cellStyle name="Normal 4 4 2 2 2 2 2 2 3" xfId="25149"/>
    <cellStyle name="Normal 4 4 2 2 2 2 2 2 3 2" xfId="25150"/>
    <cellStyle name="Normal 4 4 2 2 2 2 2 2 3 2 2" xfId="25151"/>
    <cellStyle name="Normal 4 4 2 2 2 2 2 2 3 3" xfId="25152"/>
    <cellStyle name="Normal 4 4 2 2 2 2 2 2 4" xfId="25153"/>
    <cellStyle name="Normal 4 4 2 2 2 2 2 2 4 2" xfId="25154"/>
    <cellStyle name="Normal 4 4 2 2 2 2 2 2 5" xfId="25155"/>
    <cellStyle name="Normal 4 4 2 2 2 2 2 3" xfId="25156"/>
    <cellStyle name="Normal 4 4 2 2 2 2 2 3 2" xfId="25157"/>
    <cellStyle name="Normal 4 4 2 2 2 2 2 3 2 2" xfId="25158"/>
    <cellStyle name="Normal 4 4 2 2 2 2 2 3 2 2 2" xfId="25159"/>
    <cellStyle name="Normal 4 4 2 2 2 2 2 3 2 3" xfId="25160"/>
    <cellStyle name="Normal 4 4 2 2 2 2 2 3 3" xfId="25161"/>
    <cellStyle name="Normal 4 4 2 2 2 2 2 3 3 2" xfId="25162"/>
    <cellStyle name="Normal 4 4 2 2 2 2 2 3 4" xfId="25163"/>
    <cellStyle name="Normal 4 4 2 2 2 2 2 4" xfId="25164"/>
    <cellStyle name="Normal 4 4 2 2 2 2 2 4 2" xfId="25165"/>
    <cellStyle name="Normal 4 4 2 2 2 2 2 4 2 2" xfId="25166"/>
    <cellStyle name="Normal 4 4 2 2 2 2 2 4 3" xfId="25167"/>
    <cellStyle name="Normal 4 4 2 2 2 2 2 5" xfId="25168"/>
    <cellStyle name="Normal 4 4 2 2 2 2 2 5 2" xfId="25169"/>
    <cellStyle name="Normal 4 4 2 2 2 2 2 6" xfId="25170"/>
    <cellStyle name="Normal 4 4 2 2 2 2 3" xfId="25171"/>
    <cellStyle name="Normal 4 4 2 2 2 2 3 2" xfId="25172"/>
    <cellStyle name="Normal 4 4 2 2 2 2 3 2 2" xfId="25173"/>
    <cellStyle name="Normal 4 4 2 2 2 2 3 2 2 2" xfId="25174"/>
    <cellStyle name="Normal 4 4 2 2 2 2 3 2 2 2 2" xfId="25175"/>
    <cellStyle name="Normal 4 4 2 2 2 2 3 2 2 3" xfId="25176"/>
    <cellStyle name="Normal 4 4 2 2 2 2 3 2 3" xfId="25177"/>
    <cellStyle name="Normal 4 4 2 2 2 2 3 2 3 2" xfId="25178"/>
    <cellStyle name="Normal 4 4 2 2 2 2 3 2 4" xfId="25179"/>
    <cellStyle name="Normal 4 4 2 2 2 2 3 3" xfId="25180"/>
    <cellStyle name="Normal 4 4 2 2 2 2 3 3 2" xfId="25181"/>
    <cellStyle name="Normal 4 4 2 2 2 2 3 3 2 2" xfId="25182"/>
    <cellStyle name="Normal 4 4 2 2 2 2 3 3 3" xfId="25183"/>
    <cellStyle name="Normal 4 4 2 2 2 2 3 4" xfId="25184"/>
    <cellStyle name="Normal 4 4 2 2 2 2 3 4 2" xfId="25185"/>
    <cellStyle name="Normal 4 4 2 2 2 2 3 5" xfId="25186"/>
    <cellStyle name="Normal 4 4 2 2 2 2 4" xfId="25187"/>
    <cellStyle name="Normal 4 4 2 2 2 2 4 2" xfId="25188"/>
    <cellStyle name="Normal 4 4 2 2 2 2 4 2 2" xfId="25189"/>
    <cellStyle name="Normal 4 4 2 2 2 2 4 2 2 2" xfId="25190"/>
    <cellStyle name="Normal 4 4 2 2 2 2 4 2 3" xfId="25191"/>
    <cellStyle name="Normal 4 4 2 2 2 2 4 3" xfId="25192"/>
    <cellStyle name="Normal 4 4 2 2 2 2 4 3 2" xfId="25193"/>
    <cellStyle name="Normal 4 4 2 2 2 2 4 4" xfId="25194"/>
    <cellStyle name="Normal 4 4 2 2 2 2 5" xfId="25195"/>
    <cellStyle name="Normal 4 4 2 2 2 2 5 2" xfId="25196"/>
    <cellStyle name="Normal 4 4 2 2 2 2 5 2 2" xfId="25197"/>
    <cellStyle name="Normal 4 4 2 2 2 2 5 3" xfId="25198"/>
    <cellStyle name="Normal 4 4 2 2 2 2 6" xfId="25199"/>
    <cellStyle name="Normal 4 4 2 2 2 2 6 2" xfId="25200"/>
    <cellStyle name="Normal 4 4 2 2 2 2 7" xfId="25201"/>
    <cellStyle name="Normal 4 4 2 2 2 3" xfId="25202"/>
    <cellStyle name="Normal 4 4 2 2 2 3 2" xfId="25203"/>
    <cellStyle name="Normal 4 4 2 2 2 3 2 2" xfId="25204"/>
    <cellStyle name="Normal 4 4 2 2 2 3 2 2 2" xfId="25205"/>
    <cellStyle name="Normal 4 4 2 2 2 3 2 2 2 2" xfId="25206"/>
    <cellStyle name="Normal 4 4 2 2 2 3 2 2 2 2 2" xfId="25207"/>
    <cellStyle name="Normal 4 4 2 2 2 3 2 2 2 3" xfId="25208"/>
    <cellStyle name="Normal 4 4 2 2 2 3 2 2 3" xfId="25209"/>
    <cellStyle name="Normal 4 4 2 2 2 3 2 2 3 2" xfId="25210"/>
    <cellStyle name="Normal 4 4 2 2 2 3 2 2 4" xfId="25211"/>
    <cellStyle name="Normal 4 4 2 2 2 3 2 3" xfId="25212"/>
    <cellStyle name="Normal 4 4 2 2 2 3 2 3 2" xfId="25213"/>
    <cellStyle name="Normal 4 4 2 2 2 3 2 3 2 2" xfId="25214"/>
    <cellStyle name="Normal 4 4 2 2 2 3 2 3 3" xfId="25215"/>
    <cellStyle name="Normal 4 4 2 2 2 3 2 4" xfId="25216"/>
    <cellStyle name="Normal 4 4 2 2 2 3 2 4 2" xfId="25217"/>
    <cellStyle name="Normal 4 4 2 2 2 3 2 5" xfId="25218"/>
    <cellStyle name="Normal 4 4 2 2 2 3 3" xfId="25219"/>
    <cellStyle name="Normal 4 4 2 2 2 3 3 2" xfId="25220"/>
    <cellStyle name="Normal 4 4 2 2 2 3 3 2 2" xfId="25221"/>
    <cellStyle name="Normal 4 4 2 2 2 3 3 2 2 2" xfId="25222"/>
    <cellStyle name="Normal 4 4 2 2 2 3 3 2 3" xfId="25223"/>
    <cellStyle name="Normal 4 4 2 2 2 3 3 3" xfId="25224"/>
    <cellStyle name="Normal 4 4 2 2 2 3 3 3 2" xfId="25225"/>
    <cellStyle name="Normal 4 4 2 2 2 3 3 4" xfId="25226"/>
    <cellStyle name="Normal 4 4 2 2 2 3 4" xfId="25227"/>
    <cellStyle name="Normal 4 4 2 2 2 3 4 2" xfId="25228"/>
    <cellStyle name="Normal 4 4 2 2 2 3 4 2 2" xfId="25229"/>
    <cellStyle name="Normal 4 4 2 2 2 3 4 3" xfId="25230"/>
    <cellStyle name="Normal 4 4 2 2 2 3 5" xfId="25231"/>
    <cellStyle name="Normal 4 4 2 2 2 3 5 2" xfId="25232"/>
    <cellStyle name="Normal 4 4 2 2 2 3 6" xfId="25233"/>
    <cellStyle name="Normal 4 4 2 2 2 4" xfId="25234"/>
    <cellStyle name="Normal 4 4 2 2 2 4 2" xfId="25235"/>
    <cellStyle name="Normal 4 4 2 2 2 4 2 2" xfId="25236"/>
    <cellStyle name="Normal 4 4 2 2 2 4 2 2 2" xfId="25237"/>
    <cellStyle name="Normal 4 4 2 2 2 4 2 2 2 2" xfId="25238"/>
    <cellStyle name="Normal 4 4 2 2 2 4 2 2 3" xfId="25239"/>
    <cellStyle name="Normal 4 4 2 2 2 4 2 3" xfId="25240"/>
    <cellStyle name="Normal 4 4 2 2 2 4 2 3 2" xfId="25241"/>
    <cellStyle name="Normal 4 4 2 2 2 4 2 4" xfId="25242"/>
    <cellStyle name="Normal 4 4 2 2 2 4 3" xfId="25243"/>
    <cellStyle name="Normal 4 4 2 2 2 4 3 2" xfId="25244"/>
    <cellStyle name="Normal 4 4 2 2 2 4 3 2 2" xfId="25245"/>
    <cellStyle name="Normal 4 4 2 2 2 4 3 3" xfId="25246"/>
    <cellStyle name="Normal 4 4 2 2 2 4 4" xfId="25247"/>
    <cellStyle name="Normal 4 4 2 2 2 4 4 2" xfId="25248"/>
    <cellStyle name="Normal 4 4 2 2 2 4 5" xfId="25249"/>
    <cellStyle name="Normal 4 4 2 2 2 5" xfId="25250"/>
    <cellStyle name="Normal 4 4 2 2 2 5 2" xfId="25251"/>
    <cellStyle name="Normal 4 4 2 2 2 5 2 2" xfId="25252"/>
    <cellStyle name="Normal 4 4 2 2 2 5 2 2 2" xfId="25253"/>
    <cellStyle name="Normal 4 4 2 2 2 5 2 3" xfId="25254"/>
    <cellStyle name="Normal 4 4 2 2 2 5 3" xfId="25255"/>
    <cellStyle name="Normal 4 4 2 2 2 5 3 2" xfId="25256"/>
    <cellStyle name="Normal 4 4 2 2 2 5 4" xfId="25257"/>
    <cellStyle name="Normal 4 4 2 2 2 6" xfId="25258"/>
    <cellStyle name="Normal 4 4 2 2 2 6 2" xfId="25259"/>
    <cellStyle name="Normal 4 4 2 2 2 6 2 2" xfId="25260"/>
    <cellStyle name="Normal 4 4 2 2 2 6 3" xfId="25261"/>
    <cellStyle name="Normal 4 4 2 2 2 7" xfId="25262"/>
    <cellStyle name="Normal 4 4 2 2 2 7 2" xfId="25263"/>
    <cellStyle name="Normal 4 4 2 2 2 8" xfId="25264"/>
    <cellStyle name="Normal 4 4 2 2 3" xfId="25265"/>
    <cellStyle name="Normal 4 4 2 2 3 2" xfId="25266"/>
    <cellStyle name="Normal 4 4 2 2 3 2 2" xfId="25267"/>
    <cellStyle name="Normal 4 4 2 2 3 2 2 2" xfId="25268"/>
    <cellStyle name="Normal 4 4 2 2 3 2 2 2 2" xfId="25269"/>
    <cellStyle name="Normal 4 4 2 2 3 2 2 2 2 2" xfId="25270"/>
    <cellStyle name="Normal 4 4 2 2 3 2 2 2 2 2 2" xfId="25271"/>
    <cellStyle name="Normal 4 4 2 2 3 2 2 2 2 3" xfId="25272"/>
    <cellStyle name="Normal 4 4 2 2 3 2 2 2 3" xfId="25273"/>
    <cellStyle name="Normal 4 4 2 2 3 2 2 2 3 2" xfId="25274"/>
    <cellStyle name="Normal 4 4 2 2 3 2 2 2 4" xfId="25275"/>
    <cellStyle name="Normal 4 4 2 2 3 2 2 3" xfId="25276"/>
    <cellStyle name="Normal 4 4 2 2 3 2 2 3 2" xfId="25277"/>
    <cellStyle name="Normal 4 4 2 2 3 2 2 3 2 2" xfId="25278"/>
    <cellStyle name="Normal 4 4 2 2 3 2 2 3 3" xfId="25279"/>
    <cellStyle name="Normal 4 4 2 2 3 2 2 4" xfId="25280"/>
    <cellStyle name="Normal 4 4 2 2 3 2 2 4 2" xfId="25281"/>
    <cellStyle name="Normal 4 4 2 2 3 2 2 5" xfId="25282"/>
    <cellStyle name="Normal 4 4 2 2 3 2 3" xfId="25283"/>
    <cellStyle name="Normal 4 4 2 2 3 2 3 2" xfId="25284"/>
    <cellStyle name="Normal 4 4 2 2 3 2 3 2 2" xfId="25285"/>
    <cellStyle name="Normal 4 4 2 2 3 2 3 2 2 2" xfId="25286"/>
    <cellStyle name="Normal 4 4 2 2 3 2 3 2 3" xfId="25287"/>
    <cellStyle name="Normal 4 4 2 2 3 2 3 3" xfId="25288"/>
    <cellStyle name="Normal 4 4 2 2 3 2 3 3 2" xfId="25289"/>
    <cellStyle name="Normal 4 4 2 2 3 2 3 4" xfId="25290"/>
    <cellStyle name="Normal 4 4 2 2 3 2 4" xfId="25291"/>
    <cellStyle name="Normal 4 4 2 2 3 2 4 2" xfId="25292"/>
    <cellStyle name="Normal 4 4 2 2 3 2 4 2 2" xfId="25293"/>
    <cellStyle name="Normal 4 4 2 2 3 2 4 3" xfId="25294"/>
    <cellStyle name="Normal 4 4 2 2 3 2 5" xfId="25295"/>
    <cellStyle name="Normal 4 4 2 2 3 2 5 2" xfId="25296"/>
    <cellStyle name="Normal 4 4 2 2 3 2 6" xfId="25297"/>
    <cellStyle name="Normal 4 4 2 2 3 3" xfId="25298"/>
    <cellStyle name="Normal 4 4 2 2 3 3 2" xfId="25299"/>
    <cellStyle name="Normal 4 4 2 2 3 3 2 2" xfId="25300"/>
    <cellStyle name="Normal 4 4 2 2 3 3 2 2 2" xfId="25301"/>
    <cellStyle name="Normal 4 4 2 2 3 3 2 2 2 2" xfId="25302"/>
    <cellStyle name="Normal 4 4 2 2 3 3 2 2 3" xfId="25303"/>
    <cellStyle name="Normal 4 4 2 2 3 3 2 3" xfId="25304"/>
    <cellStyle name="Normal 4 4 2 2 3 3 2 3 2" xfId="25305"/>
    <cellStyle name="Normal 4 4 2 2 3 3 2 4" xfId="25306"/>
    <cellStyle name="Normal 4 4 2 2 3 3 3" xfId="25307"/>
    <cellStyle name="Normal 4 4 2 2 3 3 3 2" xfId="25308"/>
    <cellStyle name="Normal 4 4 2 2 3 3 3 2 2" xfId="25309"/>
    <cellStyle name="Normal 4 4 2 2 3 3 3 3" xfId="25310"/>
    <cellStyle name="Normal 4 4 2 2 3 3 4" xfId="25311"/>
    <cellStyle name="Normal 4 4 2 2 3 3 4 2" xfId="25312"/>
    <cellStyle name="Normal 4 4 2 2 3 3 5" xfId="25313"/>
    <cellStyle name="Normal 4 4 2 2 3 4" xfId="25314"/>
    <cellStyle name="Normal 4 4 2 2 3 4 2" xfId="25315"/>
    <cellStyle name="Normal 4 4 2 2 3 4 2 2" xfId="25316"/>
    <cellStyle name="Normal 4 4 2 2 3 4 2 2 2" xfId="25317"/>
    <cellStyle name="Normal 4 4 2 2 3 4 2 3" xfId="25318"/>
    <cellStyle name="Normal 4 4 2 2 3 4 3" xfId="25319"/>
    <cellStyle name="Normal 4 4 2 2 3 4 3 2" xfId="25320"/>
    <cellStyle name="Normal 4 4 2 2 3 4 4" xfId="25321"/>
    <cellStyle name="Normal 4 4 2 2 3 5" xfId="25322"/>
    <cellStyle name="Normal 4 4 2 2 3 5 2" xfId="25323"/>
    <cellStyle name="Normal 4 4 2 2 3 5 2 2" xfId="25324"/>
    <cellStyle name="Normal 4 4 2 2 3 5 3" xfId="25325"/>
    <cellStyle name="Normal 4 4 2 2 3 6" xfId="25326"/>
    <cellStyle name="Normal 4 4 2 2 3 6 2" xfId="25327"/>
    <cellStyle name="Normal 4 4 2 2 3 7" xfId="25328"/>
    <cellStyle name="Normal 4 4 2 2 4" xfId="25329"/>
    <cellStyle name="Normal 4 4 2 2 4 2" xfId="25330"/>
    <cellStyle name="Normal 4 4 2 2 4 2 2" xfId="25331"/>
    <cellStyle name="Normal 4 4 2 2 4 2 2 2" xfId="25332"/>
    <cellStyle name="Normal 4 4 2 2 4 2 2 2 2" xfId="25333"/>
    <cellStyle name="Normal 4 4 2 2 4 2 2 2 2 2" xfId="25334"/>
    <cellStyle name="Normal 4 4 2 2 4 2 2 2 3" xfId="25335"/>
    <cellStyle name="Normal 4 4 2 2 4 2 2 3" xfId="25336"/>
    <cellStyle name="Normal 4 4 2 2 4 2 2 3 2" xfId="25337"/>
    <cellStyle name="Normal 4 4 2 2 4 2 2 4" xfId="25338"/>
    <cellStyle name="Normal 4 4 2 2 4 2 3" xfId="25339"/>
    <cellStyle name="Normal 4 4 2 2 4 2 3 2" xfId="25340"/>
    <cellStyle name="Normal 4 4 2 2 4 2 3 2 2" xfId="25341"/>
    <cellStyle name="Normal 4 4 2 2 4 2 3 3" xfId="25342"/>
    <cellStyle name="Normal 4 4 2 2 4 2 4" xfId="25343"/>
    <cellStyle name="Normal 4 4 2 2 4 2 4 2" xfId="25344"/>
    <cellStyle name="Normal 4 4 2 2 4 2 5" xfId="25345"/>
    <cellStyle name="Normal 4 4 2 2 4 3" xfId="25346"/>
    <cellStyle name="Normal 4 4 2 2 4 3 2" xfId="25347"/>
    <cellStyle name="Normal 4 4 2 2 4 3 2 2" xfId="25348"/>
    <cellStyle name="Normal 4 4 2 2 4 3 2 2 2" xfId="25349"/>
    <cellStyle name="Normal 4 4 2 2 4 3 2 3" xfId="25350"/>
    <cellStyle name="Normal 4 4 2 2 4 3 3" xfId="25351"/>
    <cellStyle name="Normal 4 4 2 2 4 3 3 2" xfId="25352"/>
    <cellStyle name="Normal 4 4 2 2 4 3 4" xfId="25353"/>
    <cellStyle name="Normal 4 4 2 2 4 4" xfId="25354"/>
    <cellStyle name="Normal 4 4 2 2 4 4 2" xfId="25355"/>
    <cellStyle name="Normal 4 4 2 2 4 4 2 2" xfId="25356"/>
    <cellStyle name="Normal 4 4 2 2 4 4 3" xfId="25357"/>
    <cellStyle name="Normal 4 4 2 2 4 5" xfId="25358"/>
    <cellStyle name="Normal 4 4 2 2 4 5 2" xfId="25359"/>
    <cellStyle name="Normal 4 4 2 2 4 6" xfId="25360"/>
    <cellStyle name="Normal 4 4 2 2 5" xfId="25361"/>
    <cellStyle name="Normal 4 4 2 2 5 2" xfId="25362"/>
    <cellStyle name="Normal 4 4 2 2 5 2 2" xfId="25363"/>
    <cellStyle name="Normal 4 4 2 2 5 2 2 2" xfId="25364"/>
    <cellStyle name="Normal 4 4 2 2 5 2 2 2 2" xfId="25365"/>
    <cellStyle name="Normal 4 4 2 2 5 2 2 3" xfId="25366"/>
    <cellStyle name="Normal 4 4 2 2 5 2 3" xfId="25367"/>
    <cellStyle name="Normal 4 4 2 2 5 2 3 2" xfId="25368"/>
    <cellStyle name="Normal 4 4 2 2 5 2 4" xfId="25369"/>
    <cellStyle name="Normal 4 4 2 2 5 3" xfId="25370"/>
    <cellStyle name="Normal 4 4 2 2 5 3 2" xfId="25371"/>
    <cellStyle name="Normal 4 4 2 2 5 3 2 2" xfId="25372"/>
    <cellStyle name="Normal 4 4 2 2 5 3 3" xfId="25373"/>
    <cellStyle name="Normal 4 4 2 2 5 4" xfId="25374"/>
    <cellStyle name="Normal 4 4 2 2 5 4 2" xfId="25375"/>
    <cellStyle name="Normal 4 4 2 2 5 5" xfId="25376"/>
    <cellStyle name="Normal 4 4 2 2 6" xfId="25377"/>
    <cellStyle name="Normal 4 4 2 2 6 2" xfId="25378"/>
    <cellStyle name="Normal 4 4 2 2 6 2 2" xfId="25379"/>
    <cellStyle name="Normal 4 4 2 2 6 2 2 2" xfId="25380"/>
    <cellStyle name="Normal 4 4 2 2 6 2 3" xfId="25381"/>
    <cellStyle name="Normal 4 4 2 2 6 3" xfId="25382"/>
    <cellStyle name="Normal 4 4 2 2 6 3 2" xfId="25383"/>
    <cellStyle name="Normal 4 4 2 2 6 4" xfId="25384"/>
    <cellStyle name="Normal 4 4 2 2 7" xfId="25385"/>
    <cellStyle name="Normal 4 4 2 2 7 2" xfId="25386"/>
    <cellStyle name="Normal 4 4 2 2 7 2 2" xfId="25387"/>
    <cellStyle name="Normal 4 4 2 2 7 3" xfId="25388"/>
    <cellStyle name="Normal 4 4 2 2 8" xfId="25389"/>
    <cellStyle name="Normal 4 4 2 2 8 2" xfId="25390"/>
    <cellStyle name="Normal 4 4 2 2 9" xfId="25391"/>
    <cellStyle name="Normal 4 4 2 3" xfId="25392"/>
    <cellStyle name="Normal 4 4 2 3 2" xfId="25393"/>
    <cellStyle name="Normal 4 4 2 3 2 2" xfId="25394"/>
    <cellStyle name="Normal 4 4 2 3 2 2 2" xfId="25395"/>
    <cellStyle name="Normal 4 4 2 3 2 2 2 2" xfId="25396"/>
    <cellStyle name="Normal 4 4 2 3 2 2 2 2 2" xfId="25397"/>
    <cellStyle name="Normal 4 4 2 3 2 2 2 2 2 2" xfId="25398"/>
    <cellStyle name="Normal 4 4 2 3 2 2 2 2 2 2 2" xfId="25399"/>
    <cellStyle name="Normal 4 4 2 3 2 2 2 2 2 3" xfId="25400"/>
    <cellStyle name="Normal 4 4 2 3 2 2 2 2 3" xfId="25401"/>
    <cellStyle name="Normal 4 4 2 3 2 2 2 2 3 2" xfId="25402"/>
    <cellStyle name="Normal 4 4 2 3 2 2 2 2 4" xfId="25403"/>
    <cellStyle name="Normal 4 4 2 3 2 2 2 3" xfId="25404"/>
    <cellStyle name="Normal 4 4 2 3 2 2 2 3 2" xfId="25405"/>
    <cellStyle name="Normal 4 4 2 3 2 2 2 3 2 2" xfId="25406"/>
    <cellStyle name="Normal 4 4 2 3 2 2 2 3 3" xfId="25407"/>
    <cellStyle name="Normal 4 4 2 3 2 2 2 4" xfId="25408"/>
    <cellStyle name="Normal 4 4 2 3 2 2 2 4 2" xfId="25409"/>
    <cellStyle name="Normal 4 4 2 3 2 2 2 5" xfId="25410"/>
    <cellStyle name="Normal 4 4 2 3 2 2 3" xfId="25411"/>
    <cellStyle name="Normal 4 4 2 3 2 2 3 2" xfId="25412"/>
    <cellStyle name="Normal 4 4 2 3 2 2 3 2 2" xfId="25413"/>
    <cellStyle name="Normal 4 4 2 3 2 2 3 2 2 2" xfId="25414"/>
    <cellStyle name="Normal 4 4 2 3 2 2 3 2 3" xfId="25415"/>
    <cellStyle name="Normal 4 4 2 3 2 2 3 3" xfId="25416"/>
    <cellStyle name="Normal 4 4 2 3 2 2 3 3 2" xfId="25417"/>
    <cellStyle name="Normal 4 4 2 3 2 2 3 4" xfId="25418"/>
    <cellStyle name="Normal 4 4 2 3 2 2 4" xfId="25419"/>
    <cellStyle name="Normal 4 4 2 3 2 2 4 2" xfId="25420"/>
    <cellStyle name="Normal 4 4 2 3 2 2 4 2 2" xfId="25421"/>
    <cellStyle name="Normal 4 4 2 3 2 2 4 3" xfId="25422"/>
    <cellStyle name="Normal 4 4 2 3 2 2 5" xfId="25423"/>
    <cellStyle name="Normal 4 4 2 3 2 2 5 2" xfId="25424"/>
    <cellStyle name="Normal 4 4 2 3 2 2 6" xfId="25425"/>
    <cellStyle name="Normal 4 4 2 3 2 3" xfId="25426"/>
    <cellStyle name="Normal 4 4 2 3 2 3 2" xfId="25427"/>
    <cellStyle name="Normal 4 4 2 3 2 3 2 2" xfId="25428"/>
    <cellStyle name="Normal 4 4 2 3 2 3 2 2 2" xfId="25429"/>
    <cellStyle name="Normal 4 4 2 3 2 3 2 2 2 2" xfId="25430"/>
    <cellStyle name="Normal 4 4 2 3 2 3 2 2 3" xfId="25431"/>
    <cellStyle name="Normal 4 4 2 3 2 3 2 3" xfId="25432"/>
    <cellStyle name="Normal 4 4 2 3 2 3 2 3 2" xfId="25433"/>
    <cellStyle name="Normal 4 4 2 3 2 3 2 4" xfId="25434"/>
    <cellStyle name="Normal 4 4 2 3 2 3 3" xfId="25435"/>
    <cellStyle name="Normal 4 4 2 3 2 3 3 2" xfId="25436"/>
    <cellStyle name="Normal 4 4 2 3 2 3 3 2 2" xfId="25437"/>
    <cellStyle name="Normal 4 4 2 3 2 3 3 3" xfId="25438"/>
    <cellStyle name="Normal 4 4 2 3 2 3 4" xfId="25439"/>
    <cellStyle name="Normal 4 4 2 3 2 3 4 2" xfId="25440"/>
    <cellStyle name="Normal 4 4 2 3 2 3 5" xfId="25441"/>
    <cellStyle name="Normal 4 4 2 3 2 4" xfId="25442"/>
    <cellStyle name="Normal 4 4 2 3 2 4 2" xfId="25443"/>
    <cellStyle name="Normal 4 4 2 3 2 4 2 2" xfId="25444"/>
    <cellStyle name="Normal 4 4 2 3 2 4 2 2 2" xfId="25445"/>
    <cellStyle name="Normal 4 4 2 3 2 4 2 3" xfId="25446"/>
    <cellStyle name="Normal 4 4 2 3 2 4 3" xfId="25447"/>
    <cellStyle name="Normal 4 4 2 3 2 4 3 2" xfId="25448"/>
    <cellStyle name="Normal 4 4 2 3 2 4 4" xfId="25449"/>
    <cellStyle name="Normal 4 4 2 3 2 5" xfId="25450"/>
    <cellStyle name="Normal 4 4 2 3 2 5 2" xfId="25451"/>
    <cellStyle name="Normal 4 4 2 3 2 5 2 2" xfId="25452"/>
    <cellStyle name="Normal 4 4 2 3 2 5 3" xfId="25453"/>
    <cellStyle name="Normal 4 4 2 3 2 6" xfId="25454"/>
    <cellStyle name="Normal 4 4 2 3 2 6 2" xfId="25455"/>
    <cellStyle name="Normal 4 4 2 3 2 7" xfId="25456"/>
    <cellStyle name="Normal 4 4 2 3 3" xfId="25457"/>
    <cellStyle name="Normal 4 4 2 3 3 2" xfId="25458"/>
    <cellStyle name="Normal 4 4 2 3 3 2 2" xfId="25459"/>
    <cellStyle name="Normal 4 4 2 3 3 2 2 2" xfId="25460"/>
    <cellStyle name="Normal 4 4 2 3 3 2 2 2 2" xfId="25461"/>
    <cellStyle name="Normal 4 4 2 3 3 2 2 2 2 2" xfId="25462"/>
    <cellStyle name="Normal 4 4 2 3 3 2 2 2 3" xfId="25463"/>
    <cellStyle name="Normal 4 4 2 3 3 2 2 3" xfId="25464"/>
    <cellStyle name="Normal 4 4 2 3 3 2 2 3 2" xfId="25465"/>
    <cellStyle name="Normal 4 4 2 3 3 2 2 4" xfId="25466"/>
    <cellStyle name="Normal 4 4 2 3 3 2 3" xfId="25467"/>
    <cellStyle name="Normal 4 4 2 3 3 2 3 2" xfId="25468"/>
    <cellStyle name="Normal 4 4 2 3 3 2 3 2 2" xfId="25469"/>
    <cellStyle name="Normal 4 4 2 3 3 2 3 3" xfId="25470"/>
    <cellStyle name="Normal 4 4 2 3 3 2 4" xfId="25471"/>
    <cellStyle name="Normal 4 4 2 3 3 2 4 2" xfId="25472"/>
    <cellStyle name="Normal 4 4 2 3 3 2 5" xfId="25473"/>
    <cellStyle name="Normal 4 4 2 3 3 3" xfId="25474"/>
    <cellStyle name="Normal 4 4 2 3 3 3 2" xfId="25475"/>
    <cellStyle name="Normal 4 4 2 3 3 3 2 2" xfId="25476"/>
    <cellStyle name="Normal 4 4 2 3 3 3 2 2 2" xfId="25477"/>
    <cellStyle name="Normal 4 4 2 3 3 3 2 3" xfId="25478"/>
    <cellStyle name="Normal 4 4 2 3 3 3 3" xfId="25479"/>
    <cellStyle name="Normal 4 4 2 3 3 3 3 2" xfId="25480"/>
    <cellStyle name="Normal 4 4 2 3 3 3 4" xfId="25481"/>
    <cellStyle name="Normal 4 4 2 3 3 4" xfId="25482"/>
    <cellStyle name="Normal 4 4 2 3 3 4 2" xfId="25483"/>
    <cellStyle name="Normal 4 4 2 3 3 4 2 2" xfId="25484"/>
    <cellStyle name="Normal 4 4 2 3 3 4 3" xfId="25485"/>
    <cellStyle name="Normal 4 4 2 3 3 5" xfId="25486"/>
    <cellStyle name="Normal 4 4 2 3 3 5 2" xfId="25487"/>
    <cellStyle name="Normal 4 4 2 3 3 6" xfId="25488"/>
    <cellStyle name="Normal 4 4 2 3 4" xfId="25489"/>
    <cellStyle name="Normal 4 4 2 3 4 2" xfId="25490"/>
    <cellStyle name="Normal 4 4 2 3 4 2 2" xfId="25491"/>
    <cellStyle name="Normal 4 4 2 3 4 2 2 2" xfId="25492"/>
    <cellStyle name="Normal 4 4 2 3 4 2 2 2 2" xfId="25493"/>
    <cellStyle name="Normal 4 4 2 3 4 2 2 3" xfId="25494"/>
    <cellStyle name="Normal 4 4 2 3 4 2 3" xfId="25495"/>
    <cellStyle name="Normal 4 4 2 3 4 2 3 2" xfId="25496"/>
    <cellStyle name="Normal 4 4 2 3 4 2 4" xfId="25497"/>
    <cellStyle name="Normal 4 4 2 3 4 3" xfId="25498"/>
    <cellStyle name="Normal 4 4 2 3 4 3 2" xfId="25499"/>
    <cellStyle name="Normal 4 4 2 3 4 3 2 2" xfId="25500"/>
    <cellStyle name="Normal 4 4 2 3 4 3 3" xfId="25501"/>
    <cellStyle name="Normal 4 4 2 3 4 4" xfId="25502"/>
    <cellStyle name="Normal 4 4 2 3 4 4 2" xfId="25503"/>
    <cellStyle name="Normal 4 4 2 3 4 5" xfId="25504"/>
    <cellStyle name="Normal 4 4 2 3 5" xfId="25505"/>
    <cellStyle name="Normal 4 4 2 3 5 2" xfId="25506"/>
    <cellStyle name="Normal 4 4 2 3 5 2 2" xfId="25507"/>
    <cellStyle name="Normal 4 4 2 3 5 2 2 2" xfId="25508"/>
    <cellStyle name="Normal 4 4 2 3 5 2 3" xfId="25509"/>
    <cellStyle name="Normal 4 4 2 3 5 3" xfId="25510"/>
    <cellStyle name="Normal 4 4 2 3 5 3 2" xfId="25511"/>
    <cellStyle name="Normal 4 4 2 3 5 4" xfId="25512"/>
    <cellStyle name="Normal 4 4 2 3 6" xfId="25513"/>
    <cellStyle name="Normal 4 4 2 3 6 2" xfId="25514"/>
    <cellStyle name="Normal 4 4 2 3 6 2 2" xfId="25515"/>
    <cellStyle name="Normal 4 4 2 3 6 3" xfId="25516"/>
    <cellStyle name="Normal 4 4 2 3 7" xfId="25517"/>
    <cellStyle name="Normal 4 4 2 3 7 2" xfId="25518"/>
    <cellStyle name="Normal 4 4 2 3 8" xfId="25519"/>
    <cellStyle name="Normal 4 4 2 4" xfId="25520"/>
    <cellStyle name="Normal 4 4 2 4 2" xfId="25521"/>
    <cellStyle name="Normal 4 4 2 4 2 2" xfId="25522"/>
    <cellStyle name="Normal 4 4 2 4 2 2 2" xfId="25523"/>
    <cellStyle name="Normal 4 4 2 4 2 2 2 2" xfId="25524"/>
    <cellStyle name="Normal 4 4 2 4 2 2 2 2 2" xfId="25525"/>
    <cellStyle name="Normal 4 4 2 4 2 2 2 2 2 2" xfId="25526"/>
    <cellStyle name="Normal 4 4 2 4 2 2 2 2 3" xfId="25527"/>
    <cellStyle name="Normal 4 4 2 4 2 2 2 3" xfId="25528"/>
    <cellStyle name="Normal 4 4 2 4 2 2 2 3 2" xfId="25529"/>
    <cellStyle name="Normal 4 4 2 4 2 2 2 4" xfId="25530"/>
    <cellStyle name="Normal 4 4 2 4 2 2 3" xfId="25531"/>
    <cellStyle name="Normal 4 4 2 4 2 2 3 2" xfId="25532"/>
    <cellStyle name="Normal 4 4 2 4 2 2 3 2 2" xfId="25533"/>
    <cellStyle name="Normal 4 4 2 4 2 2 3 3" xfId="25534"/>
    <cellStyle name="Normal 4 4 2 4 2 2 4" xfId="25535"/>
    <cellStyle name="Normal 4 4 2 4 2 2 4 2" xfId="25536"/>
    <cellStyle name="Normal 4 4 2 4 2 2 5" xfId="25537"/>
    <cellStyle name="Normal 4 4 2 4 2 3" xfId="25538"/>
    <cellStyle name="Normal 4 4 2 4 2 3 2" xfId="25539"/>
    <cellStyle name="Normal 4 4 2 4 2 3 2 2" xfId="25540"/>
    <cellStyle name="Normal 4 4 2 4 2 3 2 2 2" xfId="25541"/>
    <cellStyle name="Normal 4 4 2 4 2 3 2 3" xfId="25542"/>
    <cellStyle name="Normal 4 4 2 4 2 3 3" xfId="25543"/>
    <cellStyle name="Normal 4 4 2 4 2 3 3 2" xfId="25544"/>
    <cellStyle name="Normal 4 4 2 4 2 3 4" xfId="25545"/>
    <cellStyle name="Normal 4 4 2 4 2 4" xfId="25546"/>
    <cellStyle name="Normal 4 4 2 4 2 4 2" xfId="25547"/>
    <cellStyle name="Normal 4 4 2 4 2 4 2 2" xfId="25548"/>
    <cellStyle name="Normal 4 4 2 4 2 4 3" xfId="25549"/>
    <cellStyle name="Normal 4 4 2 4 2 5" xfId="25550"/>
    <cellStyle name="Normal 4 4 2 4 2 5 2" xfId="25551"/>
    <cellStyle name="Normal 4 4 2 4 2 6" xfId="25552"/>
    <cellStyle name="Normal 4 4 2 4 3" xfId="25553"/>
    <cellStyle name="Normal 4 4 2 4 3 2" xfId="25554"/>
    <cellStyle name="Normal 4 4 2 4 3 2 2" xfId="25555"/>
    <cellStyle name="Normal 4 4 2 4 3 2 2 2" xfId="25556"/>
    <cellStyle name="Normal 4 4 2 4 3 2 2 2 2" xfId="25557"/>
    <cellStyle name="Normal 4 4 2 4 3 2 2 3" xfId="25558"/>
    <cellStyle name="Normal 4 4 2 4 3 2 3" xfId="25559"/>
    <cellStyle name="Normal 4 4 2 4 3 2 3 2" xfId="25560"/>
    <cellStyle name="Normal 4 4 2 4 3 2 4" xfId="25561"/>
    <cellStyle name="Normal 4 4 2 4 3 3" xfId="25562"/>
    <cellStyle name="Normal 4 4 2 4 3 3 2" xfId="25563"/>
    <cellStyle name="Normal 4 4 2 4 3 3 2 2" xfId="25564"/>
    <cellStyle name="Normal 4 4 2 4 3 3 3" xfId="25565"/>
    <cellStyle name="Normal 4 4 2 4 3 4" xfId="25566"/>
    <cellStyle name="Normal 4 4 2 4 3 4 2" xfId="25567"/>
    <cellStyle name="Normal 4 4 2 4 3 5" xfId="25568"/>
    <cellStyle name="Normal 4 4 2 4 4" xfId="25569"/>
    <cellStyle name="Normal 4 4 2 4 4 2" xfId="25570"/>
    <cellStyle name="Normal 4 4 2 4 4 2 2" xfId="25571"/>
    <cellStyle name="Normal 4 4 2 4 4 2 2 2" xfId="25572"/>
    <cellStyle name="Normal 4 4 2 4 4 2 3" xfId="25573"/>
    <cellStyle name="Normal 4 4 2 4 4 3" xfId="25574"/>
    <cellStyle name="Normal 4 4 2 4 4 3 2" xfId="25575"/>
    <cellStyle name="Normal 4 4 2 4 4 4" xfId="25576"/>
    <cellStyle name="Normal 4 4 2 4 5" xfId="25577"/>
    <cellStyle name="Normal 4 4 2 4 5 2" xfId="25578"/>
    <cellStyle name="Normal 4 4 2 4 5 2 2" xfId="25579"/>
    <cellStyle name="Normal 4 4 2 4 5 3" xfId="25580"/>
    <cellStyle name="Normal 4 4 2 4 6" xfId="25581"/>
    <cellStyle name="Normal 4 4 2 4 6 2" xfId="25582"/>
    <cellStyle name="Normal 4 4 2 4 7" xfId="25583"/>
    <cellStyle name="Normal 4 4 2 5" xfId="25584"/>
    <cellStyle name="Normal 4 4 2 5 2" xfId="25585"/>
    <cellStyle name="Normal 4 4 2 5 2 2" xfId="25586"/>
    <cellStyle name="Normal 4 4 2 5 2 2 2" xfId="25587"/>
    <cellStyle name="Normal 4 4 2 5 2 2 2 2" xfId="25588"/>
    <cellStyle name="Normal 4 4 2 5 2 2 2 2 2" xfId="25589"/>
    <cellStyle name="Normal 4 4 2 5 2 2 2 3" xfId="25590"/>
    <cellStyle name="Normal 4 4 2 5 2 2 3" xfId="25591"/>
    <cellStyle name="Normal 4 4 2 5 2 2 3 2" xfId="25592"/>
    <cellStyle name="Normal 4 4 2 5 2 2 4" xfId="25593"/>
    <cellStyle name="Normal 4 4 2 5 2 3" xfId="25594"/>
    <cellStyle name="Normal 4 4 2 5 2 3 2" xfId="25595"/>
    <cellStyle name="Normal 4 4 2 5 2 3 2 2" xfId="25596"/>
    <cellStyle name="Normal 4 4 2 5 2 3 3" xfId="25597"/>
    <cellStyle name="Normal 4 4 2 5 2 4" xfId="25598"/>
    <cellStyle name="Normal 4 4 2 5 2 4 2" xfId="25599"/>
    <cellStyle name="Normal 4 4 2 5 2 5" xfId="25600"/>
    <cellStyle name="Normal 4 4 2 5 3" xfId="25601"/>
    <cellStyle name="Normal 4 4 2 5 3 2" xfId="25602"/>
    <cellStyle name="Normal 4 4 2 5 3 2 2" xfId="25603"/>
    <cellStyle name="Normal 4 4 2 5 3 2 2 2" xfId="25604"/>
    <cellStyle name="Normal 4 4 2 5 3 2 3" xfId="25605"/>
    <cellStyle name="Normal 4 4 2 5 3 3" xfId="25606"/>
    <cellStyle name="Normal 4 4 2 5 3 3 2" xfId="25607"/>
    <cellStyle name="Normal 4 4 2 5 3 4" xfId="25608"/>
    <cellStyle name="Normal 4 4 2 5 4" xfId="25609"/>
    <cellStyle name="Normal 4 4 2 5 4 2" xfId="25610"/>
    <cellStyle name="Normal 4 4 2 5 4 2 2" xfId="25611"/>
    <cellStyle name="Normal 4 4 2 5 4 3" xfId="25612"/>
    <cellStyle name="Normal 4 4 2 5 5" xfId="25613"/>
    <cellStyle name="Normal 4 4 2 5 5 2" xfId="25614"/>
    <cellStyle name="Normal 4 4 2 5 6" xfId="25615"/>
    <cellStyle name="Normal 4 4 2 6" xfId="25616"/>
    <cellStyle name="Normal 4 4 2 6 2" xfId="25617"/>
    <cellStyle name="Normal 4 4 2 6 2 2" xfId="25618"/>
    <cellStyle name="Normal 4 4 2 6 2 2 2" xfId="25619"/>
    <cellStyle name="Normal 4 4 2 6 2 2 2 2" xfId="25620"/>
    <cellStyle name="Normal 4 4 2 6 2 2 3" xfId="25621"/>
    <cellStyle name="Normal 4 4 2 6 2 3" xfId="25622"/>
    <cellStyle name="Normal 4 4 2 6 2 3 2" xfId="25623"/>
    <cellStyle name="Normal 4 4 2 6 2 4" xfId="25624"/>
    <cellStyle name="Normal 4 4 2 6 3" xfId="25625"/>
    <cellStyle name="Normal 4 4 2 6 3 2" xfId="25626"/>
    <cellStyle name="Normal 4 4 2 6 3 2 2" xfId="25627"/>
    <cellStyle name="Normal 4 4 2 6 3 3" xfId="25628"/>
    <cellStyle name="Normal 4 4 2 6 4" xfId="25629"/>
    <cellStyle name="Normal 4 4 2 6 4 2" xfId="25630"/>
    <cellStyle name="Normal 4 4 2 6 5" xfId="25631"/>
    <cellStyle name="Normal 4 4 2 7" xfId="25632"/>
    <cellStyle name="Normal 4 4 2 7 2" xfId="25633"/>
    <cellStyle name="Normal 4 4 2 7 2 2" xfId="25634"/>
    <cellStyle name="Normal 4 4 2 7 2 2 2" xfId="25635"/>
    <cellStyle name="Normal 4 4 2 7 2 3" xfId="25636"/>
    <cellStyle name="Normal 4 4 2 7 3" xfId="25637"/>
    <cellStyle name="Normal 4 4 2 7 3 2" xfId="25638"/>
    <cellStyle name="Normal 4 4 2 7 4" xfId="25639"/>
    <cellStyle name="Normal 4 4 2 8" xfId="25640"/>
    <cellStyle name="Normal 4 4 2 8 2" xfId="25641"/>
    <cellStyle name="Normal 4 4 2 8 2 2" xfId="25642"/>
    <cellStyle name="Normal 4 4 2 8 3" xfId="25643"/>
    <cellStyle name="Normal 4 4 2 9" xfId="25644"/>
    <cellStyle name="Normal 4 4 2 9 2" xfId="25645"/>
    <cellStyle name="Normal 4 4 3" xfId="25646"/>
    <cellStyle name="Normal 4 4 3 2" xfId="25647"/>
    <cellStyle name="Normal 4 4 3 2 2" xfId="25648"/>
    <cellStyle name="Normal 4 4 3 2 2 2" xfId="25649"/>
    <cellStyle name="Normal 4 4 3 2 2 2 2" xfId="25650"/>
    <cellStyle name="Normal 4 4 3 2 2 2 2 2" xfId="25651"/>
    <cellStyle name="Normal 4 4 3 2 2 2 2 2 2" xfId="25652"/>
    <cellStyle name="Normal 4 4 3 2 2 2 2 2 2 2" xfId="25653"/>
    <cellStyle name="Normal 4 4 3 2 2 2 2 2 2 2 2" xfId="25654"/>
    <cellStyle name="Normal 4 4 3 2 2 2 2 2 2 3" xfId="25655"/>
    <cellStyle name="Normal 4 4 3 2 2 2 2 2 3" xfId="25656"/>
    <cellStyle name="Normal 4 4 3 2 2 2 2 2 3 2" xfId="25657"/>
    <cellStyle name="Normal 4 4 3 2 2 2 2 2 4" xfId="25658"/>
    <cellStyle name="Normal 4 4 3 2 2 2 2 3" xfId="25659"/>
    <cellStyle name="Normal 4 4 3 2 2 2 2 3 2" xfId="25660"/>
    <cellStyle name="Normal 4 4 3 2 2 2 2 3 2 2" xfId="25661"/>
    <cellStyle name="Normal 4 4 3 2 2 2 2 3 3" xfId="25662"/>
    <cellStyle name="Normal 4 4 3 2 2 2 2 4" xfId="25663"/>
    <cellStyle name="Normal 4 4 3 2 2 2 2 4 2" xfId="25664"/>
    <cellStyle name="Normal 4 4 3 2 2 2 2 5" xfId="25665"/>
    <cellStyle name="Normal 4 4 3 2 2 2 3" xfId="25666"/>
    <cellStyle name="Normal 4 4 3 2 2 2 3 2" xfId="25667"/>
    <cellStyle name="Normal 4 4 3 2 2 2 3 2 2" xfId="25668"/>
    <cellStyle name="Normal 4 4 3 2 2 2 3 2 2 2" xfId="25669"/>
    <cellStyle name="Normal 4 4 3 2 2 2 3 2 3" xfId="25670"/>
    <cellStyle name="Normal 4 4 3 2 2 2 3 3" xfId="25671"/>
    <cellStyle name="Normal 4 4 3 2 2 2 3 3 2" xfId="25672"/>
    <cellStyle name="Normal 4 4 3 2 2 2 3 4" xfId="25673"/>
    <cellStyle name="Normal 4 4 3 2 2 2 4" xfId="25674"/>
    <cellStyle name="Normal 4 4 3 2 2 2 4 2" xfId="25675"/>
    <cellStyle name="Normal 4 4 3 2 2 2 4 2 2" xfId="25676"/>
    <cellStyle name="Normal 4 4 3 2 2 2 4 3" xfId="25677"/>
    <cellStyle name="Normal 4 4 3 2 2 2 5" xfId="25678"/>
    <cellStyle name="Normal 4 4 3 2 2 2 5 2" xfId="25679"/>
    <cellStyle name="Normal 4 4 3 2 2 2 6" xfId="25680"/>
    <cellStyle name="Normal 4 4 3 2 2 3" xfId="25681"/>
    <cellStyle name="Normal 4 4 3 2 2 3 2" xfId="25682"/>
    <cellStyle name="Normal 4 4 3 2 2 3 2 2" xfId="25683"/>
    <cellStyle name="Normal 4 4 3 2 2 3 2 2 2" xfId="25684"/>
    <cellStyle name="Normal 4 4 3 2 2 3 2 2 2 2" xfId="25685"/>
    <cellStyle name="Normal 4 4 3 2 2 3 2 2 3" xfId="25686"/>
    <cellStyle name="Normal 4 4 3 2 2 3 2 3" xfId="25687"/>
    <cellStyle name="Normal 4 4 3 2 2 3 2 3 2" xfId="25688"/>
    <cellStyle name="Normal 4 4 3 2 2 3 2 4" xfId="25689"/>
    <cellStyle name="Normal 4 4 3 2 2 3 3" xfId="25690"/>
    <cellStyle name="Normal 4 4 3 2 2 3 3 2" xfId="25691"/>
    <cellStyle name="Normal 4 4 3 2 2 3 3 2 2" xfId="25692"/>
    <cellStyle name="Normal 4 4 3 2 2 3 3 3" xfId="25693"/>
    <cellStyle name="Normal 4 4 3 2 2 3 4" xfId="25694"/>
    <cellStyle name="Normal 4 4 3 2 2 3 4 2" xfId="25695"/>
    <cellStyle name="Normal 4 4 3 2 2 3 5" xfId="25696"/>
    <cellStyle name="Normal 4 4 3 2 2 4" xfId="25697"/>
    <cellStyle name="Normal 4 4 3 2 2 4 2" xfId="25698"/>
    <cellStyle name="Normal 4 4 3 2 2 4 2 2" xfId="25699"/>
    <cellStyle name="Normal 4 4 3 2 2 4 2 2 2" xfId="25700"/>
    <cellStyle name="Normal 4 4 3 2 2 4 2 3" xfId="25701"/>
    <cellStyle name="Normal 4 4 3 2 2 4 3" xfId="25702"/>
    <cellStyle name="Normal 4 4 3 2 2 4 3 2" xfId="25703"/>
    <cellStyle name="Normal 4 4 3 2 2 4 4" xfId="25704"/>
    <cellStyle name="Normal 4 4 3 2 2 5" xfId="25705"/>
    <cellStyle name="Normal 4 4 3 2 2 5 2" xfId="25706"/>
    <cellStyle name="Normal 4 4 3 2 2 5 2 2" xfId="25707"/>
    <cellStyle name="Normal 4 4 3 2 2 5 3" xfId="25708"/>
    <cellStyle name="Normal 4 4 3 2 2 6" xfId="25709"/>
    <cellStyle name="Normal 4 4 3 2 2 6 2" xfId="25710"/>
    <cellStyle name="Normal 4 4 3 2 2 7" xfId="25711"/>
    <cellStyle name="Normal 4 4 3 2 3" xfId="25712"/>
    <cellStyle name="Normal 4 4 3 2 3 2" xfId="25713"/>
    <cellStyle name="Normal 4 4 3 2 3 2 2" xfId="25714"/>
    <cellStyle name="Normal 4 4 3 2 3 2 2 2" xfId="25715"/>
    <cellStyle name="Normal 4 4 3 2 3 2 2 2 2" xfId="25716"/>
    <cellStyle name="Normal 4 4 3 2 3 2 2 2 2 2" xfId="25717"/>
    <cellStyle name="Normal 4 4 3 2 3 2 2 2 3" xfId="25718"/>
    <cellStyle name="Normal 4 4 3 2 3 2 2 3" xfId="25719"/>
    <cellStyle name="Normal 4 4 3 2 3 2 2 3 2" xfId="25720"/>
    <cellStyle name="Normal 4 4 3 2 3 2 2 4" xfId="25721"/>
    <cellStyle name="Normal 4 4 3 2 3 2 3" xfId="25722"/>
    <cellStyle name="Normal 4 4 3 2 3 2 3 2" xfId="25723"/>
    <cellStyle name="Normal 4 4 3 2 3 2 3 2 2" xfId="25724"/>
    <cellStyle name="Normal 4 4 3 2 3 2 3 3" xfId="25725"/>
    <cellStyle name="Normal 4 4 3 2 3 2 4" xfId="25726"/>
    <cellStyle name="Normal 4 4 3 2 3 2 4 2" xfId="25727"/>
    <cellStyle name="Normal 4 4 3 2 3 2 5" xfId="25728"/>
    <cellStyle name="Normal 4 4 3 2 3 3" xfId="25729"/>
    <cellStyle name="Normal 4 4 3 2 3 3 2" xfId="25730"/>
    <cellStyle name="Normal 4 4 3 2 3 3 2 2" xfId="25731"/>
    <cellStyle name="Normal 4 4 3 2 3 3 2 2 2" xfId="25732"/>
    <cellStyle name="Normal 4 4 3 2 3 3 2 3" xfId="25733"/>
    <cellStyle name="Normal 4 4 3 2 3 3 3" xfId="25734"/>
    <cellStyle name="Normal 4 4 3 2 3 3 3 2" xfId="25735"/>
    <cellStyle name="Normal 4 4 3 2 3 3 4" xfId="25736"/>
    <cellStyle name="Normal 4 4 3 2 3 4" xfId="25737"/>
    <cellStyle name="Normal 4 4 3 2 3 4 2" xfId="25738"/>
    <cellStyle name="Normal 4 4 3 2 3 4 2 2" xfId="25739"/>
    <cellStyle name="Normal 4 4 3 2 3 4 3" xfId="25740"/>
    <cellStyle name="Normal 4 4 3 2 3 5" xfId="25741"/>
    <cellStyle name="Normal 4 4 3 2 3 5 2" xfId="25742"/>
    <cellStyle name="Normal 4 4 3 2 3 6" xfId="25743"/>
    <cellStyle name="Normal 4 4 3 2 4" xfId="25744"/>
    <cellStyle name="Normal 4 4 3 2 4 2" xfId="25745"/>
    <cellStyle name="Normal 4 4 3 2 4 2 2" xfId="25746"/>
    <cellStyle name="Normal 4 4 3 2 4 2 2 2" xfId="25747"/>
    <cellStyle name="Normal 4 4 3 2 4 2 2 2 2" xfId="25748"/>
    <cellStyle name="Normal 4 4 3 2 4 2 2 3" xfId="25749"/>
    <cellStyle name="Normal 4 4 3 2 4 2 3" xfId="25750"/>
    <cellStyle name="Normal 4 4 3 2 4 2 3 2" xfId="25751"/>
    <cellStyle name="Normal 4 4 3 2 4 2 4" xfId="25752"/>
    <cellStyle name="Normal 4 4 3 2 4 3" xfId="25753"/>
    <cellStyle name="Normal 4 4 3 2 4 3 2" xfId="25754"/>
    <cellStyle name="Normal 4 4 3 2 4 3 2 2" xfId="25755"/>
    <cellStyle name="Normal 4 4 3 2 4 3 3" xfId="25756"/>
    <cellStyle name="Normal 4 4 3 2 4 4" xfId="25757"/>
    <cellStyle name="Normal 4 4 3 2 4 4 2" xfId="25758"/>
    <cellStyle name="Normal 4 4 3 2 4 5" xfId="25759"/>
    <cellStyle name="Normal 4 4 3 2 5" xfId="25760"/>
    <cellStyle name="Normal 4 4 3 2 5 2" xfId="25761"/>
    <cellStyle name="Normal 4 4 3 2 5 2 2" xfId="25762"/>
    <cellStyle name="Normal 4 4 3 2 5 2 2 2" xfId="25763"/>
    <cellStyle name="Normal 4 4 3 2 5 2 3" xfId="25764"/>
    <cellStyle name="Normal 4 4 3 2 5 3" xfId="25765"/>
    <cellStyle name="Normal 4 4 3 2 5 3 2" xfId="25766"/>
    <cellStyle name="Normal 4 4 3 2 5 4" xfId="25767"/>
    <cellStyle name="Normal 4 4 3 2 6" xfId="25768"/>
    <cellStyle name="Normal 4 4 3 2 6 2" xfId="25769"/>
    <cellStyle name="Normal 4 4 3 2 6 2 2" xfId="25770"/>
    <cellStyle name="Normal 4 4 3 2 6 3" xfId="25771"/>
    <cellStyle name="Normal 4 4 3 2 7" xfId="25772"/>
    <cellStyle name="Normal 4 4 3 2 7 2" xfId="25773"/>
    <cellStyle name="Normal 4 4 3 2 8" xfId="25774"/>
    <cellStyle name="Normal 4 4 3 3" xfId="25775"/>
    <cellStyle name="Normal 4 4 3 3 2" xfId="25776"/>
    <cellStyle name="Normal 4 4 3 3 2 2" xfId="25777"/>
    <cellStyle name="Normal 4 4 3 3 2 2 2" xfId="25778"/>
    <cellStyle name="Normal 4 4 3 3 2 2 2 2" xfId="25779"/>
    <cellStyle name="Normal 4 4 3 3 2 2 2 2 2" xfId="25780"/>
    <cellStyle name="Normal 4 4 3 3 2 2 2 2 2 2" xfId="25781"/>
    <cellStyle name="Normal 4 4 3 3 2 2 2 2 3" xfId="25782"/>
    <cellStyle name="Normal 4 4 3 3 2 2 2 3" xfId="25783"/>
    <cellStyle name="Normal 4 4 3 3 2 2 2 3 2" xfId="25784"/>
    <cellStyle name="Normal 4 4 3 3 2 2 2 4" xfId="25785"/>
    <cellStyle name="Normal 4 4 3 3 2 2 3" xfId="25786"/>
    <cellStyle name="Normal 4 4 3 3 2 2 3 2" xfId="25787"/>
    <cellStyle name="Normal 4 4 3 3 2 2 3 2 2" xfId="25788"/>
    <cellStyle name="Normal 4 4 3 3 2 2 3 3" xfId="25789"/>
    <cellStyle name="Normal 4 4 3 3 2 2 4" xfId="25790"/>
    <cellStyle name="Normal 4 4 3 3 2 2 4 2" xfId="25791"/>
    <cellStyle name="Normal 4 4 3 3 2 2 5" xfId="25792"/>
    <cellStyle name="Normal 4 4 3 3 2 3" xfId="25793"/>
    <cellStyle name="Normal 4 4 3 3 2 3 2" xfId="25794"/>
    <cellStyle name="Normal 4 4 3 3 2 3 2 2" xfId="25795"/>
    <cellStyle name="Normal 4 4 3 3 2 3 2 2 2" xfId="25796"/>
    <cellStyle name="Normal 4 4 3 3 2 3 2 3" xfId="25797"/>
    <cellStyle name="Normal 4 4 3 3 2 3 3" xfId="25798"/>
    <cellStyle name="Normal 4 4 3 3 2 3 3 2" xfId="25799"/>
    <cellStyle name="Normal 4 4 3 3 2 3 4" xfId="25800"/>
    <cellStyle name="Normal 4 4 3 3 2 4" xfId="25801"/>
    <cellStyle name="Normal 4 4 3 3 2 4 2" xfId="25802"/>
    <cellStyle name="Normal 4 4 3 3 2 4 2 2" xfId="25803"/>
    <cellStyle name="Normal 4 4 3 3 2 4 3" xfId="25804"/>
    <cellStyle name="Normal 4 4 3 3 2 5" xfId="25805"/>
    <cellStyle name="Normal 4 4 3 3 2 5 2" xfId="25806"/>
    <cellStyle name="Normal 4 4 3 3 2 6" xfId="25807"/>
    <cellStyle name="Normal 4 4 3 3 3" xfId="25808"/>
    <cellStyle name="Normal 4 4 3 3 3 2" xfId="25809"/>
    <cellStyle name="Normal 4 4 3 3 3 2 2" xfId="25810"/>
    <cellStyle name="Normal 4 4 3 3 3 2 2 2" xfId="25811"/>
    <cellStyle name="Normal 4 4 3 3 3 2 2 2 2" xfId="25812"/>
    <cellStyle name="Normal 4 4 3 3 3 2 2 3" xfId="25813"/>
    <cellStyle name="Normal 4 4 3 3 3 2 3" xfId="25814"/>
    <cellStyle name="Normal 4 4 3 3 3 2 3 2" xfId="25815"/>
    <cellStyle name="Normal 4 4 3 3 3 2 4" xfId="25816"/>
    <cellStyle name="Normal 4 4 3 3 3 3" xfId="25817"/>
    <cellStyle name="Normal 4 4 3 3 3 3 2" xfId="25818"/>
    <cellStyle name="Normal 4 4 3 3 3 3 2 2" xfId="25819"/>
    <cellStyle name="Normal 4 4 3 3 3 3 3" xfId="25820"/>
    <cellStyle name="Normal 4 4 3 3 3 4" xfId="25821"/>
    <cellStyle name="Normal 4 4 3 3 3 4 2" xfId="25822"/>
    <cellStyle name="Normal 4 4 3 3 3 5" xfId="25823"/>
    <cellStyle name="Normal 4 4 3 3 4" xfId="25824"/>
    <cellStyle name="Normal 4 4 3 3 4 2" xfId="25825"/>
    <cellStyle name="Normal 4 4 3 3 4 2 2" xfId="25826"/>
    <cellStyle name="Normal 4 4 3 3 4 2 2 2" xfId="25827"/>
    <cellStyle name="Normal 4 4 3 3 4 2 3" xfId="25828"/>
    <cellStyle name="Normal 4 4 3 3 4 3" xfId="25829"/>
    <cellStyle name="Normal 4 4 3 3 4 3 2" xfId="25830"/>
    <cellStyle name="Normal 4 4 3 3 4 4" xfId="25831"/>
    <cellStyle name="Normal 4 4 3 3 5" xfId="25832"/>
    <cellStyle name="Normal 4 4 3 3 5 2" xfId="25833"/>
    <cellStyle name="Normal 4 4 3 3 5 2 2" xfId="25834"/>
    <cellStyle name="Normal 4 4 3 3 5 3" xfId="25835"/>
    <cellStyle name="Normal 4 4 3 3 6" xfId="25836"/>
    <cellStyle name="Normal 4 4 3 3 6 2" xfId="25837"/>
    <cellStyle name="Normal 4 4 3 3 7" xfId="25838"/>
    <cellStyle name="Normal 4 4 3 4" xfId="25839"/>
    <cellStyle name="Normal 4 4 3 4 2" xfId="25840"/>
    <cellStyle name="Normal 4 4 3 4 2 2" xfId="25841"/>
    <cellStyle name="Normal 4 4 3 4 2 2 2" xfId="25842"/>
    <cellStyle name="Normal 4 4 3 4 2 2 2 2" xfId="25843"/>
    <cellStyle name="Normal 4 4 3 4 2 2 2 2 2" xfId="25844"/>
    <cellStyle name="Normal 4 4 3 4 2 2 2 3" xfId="25845"/>
    <cellStyle name="Normal 4 4 3 4 2 2 3" xfId="25846"/>
    <cellStyle name="Normal 4 4 3 4 2 2 3 2" xfId="25847"/>
    <cellStyle name="Normal 4 4 3 4 2 2 4" xfId="25848"/>
    <cellStyle name="Normal 4 4 3 4 2 3" xfId="25849"/>
    <cellStyle name="Normal 4 4 3 4 2 3 2" xfId="25850"/>
    <cellStyle name="Normal 4 4 3 4 2 3 2 2" xfId="25851"/>
    <cellStyle name="Normal 4 4 3 4 2 3 3" xfId="25852"/>
    <cellStyle name="Normal 4 4 3 4 2 4" xfId="25853"/>
    <cellStyle name="Normal 4 4 3 4 2 4 2" xfId="25854"/>
    <cellStyle name="Normal 4 4 3 4 2 5" xfId="25855"/>
    <cellStyle name="Normal 4 4 3 4 3" xfId="25856"/>
    <cellStyle name="Normal 4 4 3 4 3 2" xfId="25857"/>
    <cellStyle name="Normal 4 4 3 4 3 2 2" xfId="25858"/>
    <cellStyle name="Normal 4 4 3 4 3 2 2 2" xfId="25859"/>
    <cellStyle name="Normal 4 4 3 4 3 2 3" xfId="25860"/>
    <cellStyle name="Normal 4 4 3 4 3 3" xfId="25861"/>
    <cellStyle name="Normal 4 4 3 4 3 3 2" xfId="25862"/>
    <cellStyle name="Normal 4 4 3 4 3 4" xfId="25863"/>
    <cellStyle name="Normal 4 4 3 4 4" xfId="25864"/>
    <cellStyle name="Normal 4 4 3 4 4 2" xfId="25865"/>
    <cellStyle name="Normal 4 4 3 4 4 2 2" xfId="25866"/>
    <cellStyle name="Normal 4 4 3 4 4 3" xfId="25867"/>
    <cellStyle name="Normal 4 4 3 4 5" xfId="25868"/>
    <cellStyle name="Normal 4 4 3 4 5 2" xfId="25869"/>
    <cellStyle name="Normal 4 4 3 4 6" xfId="25870"/>
    <cellStyle name="Normal 4 4 3 5" xfId="25871"/>
    <cellStyle name="Normal 4 4 3 5 2" xfId="25872"/>
    <cellStyle name="Normal 4 4 3 5 2 2" xfId="25873"/>
    <cellStyle name="Normal 4 4 3 5 2 2 2" xfId="25874"/>
    <cellStyle name="Normal 4 4 3 5 2 2 2 2" xfId="25875"/>
    <cellStyle name="Normal 4 4 3 5 2 2 3" xfId="25876"/>
    <cellStyle name="Normal 4 4 3 5 2 3" xfId="25877"/>
    <cellStyle name="Normal 4 4 3 5 2 3 2" xfId="25878"/>
    <cellStyle name="Normal 4 4 3 5 2 4" xfId="25879"/>
    <cellStyle name="Normal 4 4 3 5 3" xfId="25880"/>
    <cellStyle name="Normal 4 4 3 5 3 2" xfId="25881"/>
    <cellStyle name="Normal 4 4 3 5 3 2 2" xfId="25882"/>
    <cellStyle name="Normal 4 4 3 5 3 3" xfId="25883"/>
    <cellStyle name="Normal 4 4 3 5 4" xfId="25884"/>
    <cellStyle name="Normal 4 4 3 5 4 2" xfId="25885"/>
    <cellStyle name="Normal 4 4 3 5 5" xfId="25886"/>
    <cellStyle name="Normal 4 4 3 6" xfId="25887"/>
    <cellStyle name="Normal 4 4 3 6 2" xfId="25888"/>
    <cellStyle name="Normal 4 4 3 6 2 2" xfId="25889"/>
    <cellStyle name="Normal 4 4 3 6 2 2 2" xfId="25890"/>
    <cellStyle name="Normal 4 4 3 6 2 3" xfId="25891"/>
    <cellStyle name="Normal 4 4 3 6 3" xfId="25892"/>
    <cellStyle name="Normal 4 4 3 6 3 2" xfId="25893"/>
    <cellStyle name="Normal 4 4 3 6 4" xfId="25894"/>
    <cellStyle name="Normal 4 4 3 7" xfId="25895"/>
    <cellStyle name="Normal 4 4 3 7 2" xfId="25896"/>
    <cellStyle name="Normal 4 4 3 7 2 2" xfId="25897"/>
    <cellStyle name="Normal 4 4 3 7 3" xfId="25898"/>
    <cellStyle name="Normal 4 4 3 8" xfId="25899"/>
    <cellStyle name="Normal 4 4 3 8 2" xfId="25900"/>
    <cellStyle name="Normal 4 4 3 9" xfId="25901"/>
    <cellStyle name="Normal 4 4 4" xfId="25902"/>
    <cellStyle name="Normal 4 4 4 2" xfId="25903"/>
    <cellStyle name="Normal 4 4 4 2 2" xfId="25904"/>
    <cellStyle name="Normal 4 4 4 2 2 2" xfId="25905"/>
    <cellStyle name="Normal 4 4 4 2 2 2 2" xfId="25906"/>
    <cellStyle name="Normal 4 4 4 2 2 2 2 2" xfId="25907"/>
    <cellStyle name="Normal 4 4 4 2 2 2 2 2 2" xfId="25908"/>
    <cellStyle name="Normal 4 4 4 2 2 2 2 2 2 2" xfId="25909"/>
    <cellStyle name="Normal 4 4 4 2 2 2 2 2 3" xfId="25910"/>
    <cellStyle name="Normal 4 4 4 2 2 2 2 3" xfId="25911"/>
    <cellStyle name="Normal 4 4 4 2 2 2 2 3 2" xfId="25912"/>
    <cellStyle name="Normal 4 4 4 2 2 2 2 4" xfId="25913"/>
    <cellStyle name="Normal 4 4 4 2 2 2 3" xfId="25914"/>
    <cellStyle name="Normal 4 4 4 2 2 2 3 2" xfId="25915"/>
    <cellStyle name="Normal 4 4 4 2 2 2 3 2 2" xfId="25916"/>
    <cellStyle name="Normal 4 4 4 2 2 2 3 3" xfId="25917"/>
    <cellStyle name="Normal 4 4 4 2 2 2 4" xfId="25918"/>
    <cellStyle name="Normal 4 4 4 2 2 2 4 2" xfId="25919"/>
    <cellStyle name="Normal 4 4 4 2 2 2 5" xfId="25920"/>
    <cellStyle name="Normal 4 4 4 2 2 3" xfId="25921"/>
    <cellStyle name="Normal 4 4 4 2 2 3 2" xfId="25922"/>
    <cellStyle name="Normal 4 4 4 2 2 3 2 2" xfId="25923"/>
    <cellStyle name="Normal 4 4 4 2 2 3 2 2 2" xfId="25924"/>
    <cellStyle name="Normal 4 4 4 2 2 3 2 3" xfId="25925"/>
    <cellStyle name="Normal 4 4 4 2 2 3 3" xfId="25926"/>
    <cellStyle name="Normal 4 4 4 2 2 3 3 2" xfId="25927"/>
    <cellStyle name="Normal 4 4 4 2 2 3 4" xfId="25928"/>
    <cellStyle name="Normal 4 4 4 2 2 4" xfId="25929"/>
    <cellStyle name="Normal 4 4 4 2 2 4 2" xfId="25930"/>
    <cellStyle name="Normal 4 4 4 2 2 4 2 2" xfId="25931"/>
    <cellStyle name="Normal 4 4 4 2 2 4 3" xfId="25932"/>
    <cellStyle name="Normal 4 4 4 2 2 5" xfId="25933"/>
    <cellStyle name="Normal 4 4 4 2 2 5 2" xfId="25934"/>
    <cellStyle name="Normal 4 4 4 2 2 6" xfId="25935"/>
    <cellStyle name="Normal 4 4 4 2 3" xfId="25936"/>
    <cellStyle name="Normal 4 4 4 2 3 2" xfId="25937"/>
    <cellStyle name="Normal 4 4 4 2 3 2 2" xfId="25938"/>
    <cellStyle name="Normal 4 4 4 2 3 2 2 2" xfId="25939"/>
    <cellStyle name="Normal 4 4 4 2 3 2 2 2 2" xfId="25940"/>
    <cellStyle name="Normal 4 4 4 2 3 2 2 3" xfId="25941"/>
    <cellStyle name="Normal 4 4 4 2 3 2 3" xfId="25942"/>
    <cellStyle name="Normal 4 4 4 2 3 2 3 2" xfId="25943"/>
    <cellStyle name="Normal 4 4 4 2 3 2 4" xfId="25944"/>
    <cellStyle name="Normal 4 4 4 2 3 3" xfId="25945"/>
    <cellStyle name="Normal 4 4 4 2 3 3 2" xfId="25946"/>
    <cellStyle name="Normal 4 4 4 2 3 3 2 2" xfId="25947"/>
    <cellStyle name="Normal 4 4 4 2 3 3 3" xfId="25948"/>
    <cellStyle name="Normal 4 4 4 2 3 4" xfId="25949"/>
    <cellStyle name="Normal 4 4 4 2 3 4 2" xfId="25950"/>
    <cellStyle name="Normal 4 4 4 2 3 5" xfId="25951"/>
    <cellStyle name="Normal 4 4 4 2 4" xfId="25952"/>
    <cellStyle name="Normal 4 4 4 2 4 2" xfId="25953"/>
    <cellStyle name="Normal 4 4 4 2 4 2 2" xfId="25954"/>
    <cellStyle name="Normal 4 4 4 2 4 2 2 2" xfId="25955"/>
    <cellStyle name="Normal 4 4 4 2 4 2 3" xfId="25956"/>
    <cellStyle name="Normal 4 4 4 2 4 3" xfId="25957"/>
    <cellStyle name="Normal 4 4 4 2 4 3 2" xfId="25958"/>
    <cellStyle name="Normal 4 4 4 2 4 4" xfId="25959"/>
    <cellStyle name="Normal 4 4 4 2 5" xfId="25960"/>
    <cellStyle name="Normal 4 4 4 2 5 2" xfId="25961"/>
    <cellStyle name="Normal 4 4 4 2 5 2 2" xfId="25962"/>
    <cellStyle name="Normal 4 4 4 2 5 3" xfId="25963"/>
    <cellStyle name="Normal 4 4 4 2 6" xfId="25964"/>
    <cellStyle name="Normal 4 4 4 2 6 2" xfId="25965"/>
    <cellStyle name="Normal 4 4 4 2 7" xfId="25966"/>
    <cellStyle name="Normal 4 4 4 3" xfId="25967"/>
    <cellStyle name="Normal 4 4 4 3 2" xfId="25968"/>
    <cellStyle name="Normal 4 4 4 3 2 2" xfId="25969"/>
    <cellStyle name="Normal 4 4 4 3 2 2 2" xfId="25970"/>
    <cellStyle name="Normal 4 4 4 3 2 2 2 2" xfId="25971"/>
    <cellStyle name="Normal 4 4 4 3 2 2 2 2 2" xfId="25972"/>
    <cellStyle name="Normal 4 4 4 3 2 2 2 3" xfId="25973"/>
    <cellStyle name="Normal 4 4 4 3 2 2 3" xfId="25974"/>
    <cellStyle name="Normal 4 4 4 3 2 2 3 2" xfId="25975"/>
    <cellStyle name="Normal 4 4 4 3 2 2 4" xfId="25976"/>
    <cellStyle name="Normal 4 4 4 3 2 3" xfId="25977"/>
    <cellStyle name="Normal 4 4 4 3 2 3 2" xfId="25978"/>
    <cellStyle name="Normal 4 4 4 3 2 3 2 2" xfId="25979"/>
    <cellStyle name="Normal 4 4 4 3 2 3 3" xfId="25980"/>
    <cellStyle name="Normal 4 4 4 3 2 4" xfId="25981"/>
    <cellStyle name="Normal 4 4 4 3 2 4 2" xfId="25982"/>
    <cellStyle name="Normal 4 4 4 3 2 5" xfId="25983"/>
    <cellStyle name="Normal 4 4 4 3 3" xfId="25984"/>
    <cellStyle name="Normal 4 4 4 3 3 2" xfId="25985"/>
    <cellStyle name="Normal 4 4 4 3 3 2 2" xfId="25986"/>
    <cellStyle name="Normal 4 4 4 3 3 2 2 2" xfId="25987"/>
    <cellStyle name="Normal 4 4 4 3 3 2 3" xfId="25988"/>
    <cellStyle name="Normal 4 4 4 3 3 3" xfId="25989"/>
    <cellStyle name="Normal 4 4 4 3 3 3 2" xfId="25990"/>
    <cellStyle name="Normal 4 4 4 3 3 4" xfId="25991"/>
    <cellStyle name="Normal 4 4 4 3 4" xfId="25992"/>
    <cellStyle name="Normal 4 4 4 3 4 2" xfId="25993"/>
    <cellStyle name="Normal 4 4 4 3 4 2 2" xfId="25994"/>
    <cellStyle name="Normal 4 4 4 3 4 3" xfId="25995"/>
    <cellStyle name="Normal 4 4 4 3 5" xfId="25996"/>
    <cellStyle name="Normal 4 4 4 3 5 2" xfId="25997"/>
    <cellStyle name="Normal 4 4 4 3 6" xfId="25998"/>
    <cellStyle name="Normal 4 4 4 4" xfId="25999"/>
    <cellStyle name="Normal 4 4 4 4 2" xfId="26000"/>
    <cellStyle name="Normal 4 4 4 4 2 2" xfId="26001"/>
    <cellStyle name="Normal 4 4 4 4 2 2 2" xfId="26002"/>
    <cellStyle name="Normal 4 4 4 4 2 2 2 2" xfId="26003"/>
    <cellStyle name="Normal 4 4 4 4 2 2 3" xfId="26004"/>
    <cellStyle name="Normal 4 4 4 4 2 3" xfId="26005"/>
    <cellStyle name="Normal 4 4 4 4 2 3 2" xfId="26006"/>
    <cellStyle name="Normal 4 4 4 4 2 4" xfId="26007"/>
    <cellStyle name="Normal 4 4 4 4 3" xfId="26008"/>
    <cellStyle name="Normal 4 4 4 4 3 2" xfId="26009"/>
    <cellStyle name="Normal 4 4 4 4 3 2 2" xfId="26010"/>
    <cellStyle name="Normal 4 4 4 4 3 3" xfId="26011"/>
    <cellStyle name="Normal 4 4 4 4 4" xfId="26012"/>
    <cellStyle name="Normal 4 4 4 4 4 2" xfId="26013"/>
    <cellStyle name="Normal 4 4 4 4 5" xfId="26014"/>
    <cellStyle name="Normal 4 4 4 5" xfId="26015"/>
    <cellStyle name="Normal 4 4 4 5 2" xfId="26016"/>
    <cellStyle name="Normal 4 4 4 5 2 2" xfId="26017"/>
    <cellStyle name="Normal 4 4 4 5 2 2 2" xfId="26018"/>
    <cellStyle name="Normal 4 4 4 5 2 3" xfId="26019"/>
    <cellStyle name="Normal 4 4 4 5 3" xfId="26020"/>
    <cellStyle name="Normal 4 4 4 5 3 2" xfId="26021"/>
    <cellStyle name="Normal 4 4 4 5 4" xfId="26022"/>
    <cellStyle name="Normal 4 4 4 6" xfId="26023"/>
    <cellStyle name="Normal 4 4 4 6 2" xfId="26024"/>
    <cellStyle name="Normal 4 4 4 6 2 2" xfId="26025"/>
    <cellStyle name="Normal 4 4 4 6 3" xfId="26026"/>
    <cellStyle name="Normal 4 4 4 7" xfId="26027"/>
    <cellStyle name="Normal 4 4 4 7 2" xfId="26028"/>
    <cellStyle name="Normal 4 4 4 8" xfId="26029"/>
    <cellStyle name="Normal 4 4 5" xfId="26030"/>
    <cellStyle name="Normal 4 4 5 2" xfId="26031"/>
    <cellStyle name="Normal 4 4 5 2 2" xfId="26032"/>
    <cellStyle name="Normal 4 4 5 2 2 2" xfId="26033"/>
    <cellStyle name="Normal 4 4 5 2 2 2 2" xfId="26034"/>
    <cellStyle name="Normal 4 4 5 2 2 2 2 2" xfId="26035"/>
    <cellStyle name="Normal 4 4 5 2 2 2 2 2 2" xfId="26036"/>
    <cellStyle name="Normal 4 4 5 2 2 2 2 3" xfId="26037"/>
    <cellStyle name="Normal 4 4 5 2 2 2 3" xfId="26038"/>
    <cellStyle name="Normal 4 4 5 2 2 2 3 2" xfId="26039"/>
    <cellStyle name="Normal 4 4 5 2 2 2 4" xfId="26040"/>
    <cellStyle name="Normal 4 4 5 2 2 3" xfId="26041"/>
    <cellStyle name="Normal 4 4 5 2 2 3 2" xfId="26042"/>
    <cellStyle name="Normal 4 4 5 2 2 3 2 2" xfId="26043"/>
    <cellStyle name="Normal 4 4 5 2 2 3 3" xfId="26044"/>
    <cellStyle name="Normal 4 4 5 2 2 4" xfId="26045"/>
    <cellStyle name="Normal 4 4 5 2 2 4 2" xfId="26046"/>
    <cellStyle name="Normal 4 4 5 2 2 5" xfId="26047"/>
    <cellStyle name="Normal 4 4 5 2 3" xfId="26048"/>
    <cellStyle name="Normal 4 4 5 2 3 2" xfId="26049"/>
    <cellStyle name="Normal 4 4 5 2 3 2 2" xfId="26050"/>
    <cellStyle name="Normal 4 4 5 2 3 2 2 2" xfId="26051"/>
    <cellStyle name="Normal 4 4 5 2 3 2 3" xfId="26052"/>
    <cellStyle name="Normal 4 4 5 2 3 3" xfId="26053"/>
    <cellStyle name="Normal 4 4 5 2 3 3 2" xfId="26054"/>
    <cellStyle name="Normal 4 4 5 2 3 4" xfId="26055"/>
    <cellStyle name="Normal 4 4 5 2 4" xfId="26056"/>
    <cellStyle name="Normal 4 4 5 2 4 2" xfId="26057"/>
    <cellStyle name="Normal 4 4 5 2 4 2 2" xfId="26058"/>
    <cellStyle name="Normal 4 4 5 2 4 3" xfId="26059"/>
    <cellStyle name="Normal 4 4 5 2 5" xfId="26060"/>
    <cellStyle name="Normal 4 4 5 2 5 2" xfId="26061"/>
    <cellStyle name="Normal 4 4 5 2 6" xfId="26062"/>
    <cellStyle name="Normal 4 4 5 3" xfId="26063"/>
    <cellStyle name="Normal 4 4 5 3 2" xfId="26064"/>
    <cellStyle name="Normal 4 4 5 3 2 2" xfId="26065"/>
    <cellStyle name="Normal 4 4 5 3 2 2 2" xfId="26066"/>
    <cellStyle name="Normal 4 4 5 3 2 2 2 2" xfId="26067"/>
    <cellStyle name="Normal 4 4 5 3 2 2 3" xfId="26068"/>
    <cellStyle name="Normal 4 4 5 3 2 3" xfId="26069"/>
    <cellStyle name="Normal 4 4 5 3 2 3 2" xfId="26070"/>
    <cellStyle name="Normal 4 4 5 3 2 4" xfId="26071"/>
    <cellStyle name="Normal 4 4 5 3 3" xfId="26072"/>
    <cellStyle name="Normal 4 4 5 3 3 2" xfId="26073"/>
    <cellStyle name="Normal 4 4 5 3 3 2 2" xfId="26074"/>
    <cellStyle name="Normal 4 4 5 3 3 3" xfId="26075"/>
    <cellStyle name="Normal 4 4 5 3 4" xfId="26076"/>
    <cellStyle name="Normal 4 4 5 3 4 2" xfId="26077"/>
    <cellStyle name="Normal 4 4 5 3 5" xfId="26078"/>
    <cellStyle name="Normal 4 4 5 4" xfId="26079"/>
    <cellStyle name="Normal 4 4 5 4 2" xfId="26080"/>
    <cellStyle name="Normal 4 4 5 4 2 2" xfId="26081"/>
    <cellStyle name="Normal 4 4 5 4 2 2 2" xfId="26082"/>
    <cellStyle name="Normal 4 4 5 4 2 3" xfId="26083"/>
    <cellStyle name="Normal 4 4 5 4 3" xfId="26084"/>
    <cellStyle name="Normal 4 4 5 4 3 2" xfId="26085"/>
    <cellStyle name="Normal 4 4 5 4 4" xfId="26086"/>
    <cellStyle name="Normal 4 4 5 5" xfId="26087"/>
    <cellStyle name="Normal 4 4 5 5 2" xfId="26088"/>
    <cellStyle name="Normal 4 4 5 5 2 2" xfId="26089"/>
    <cellStyle name="Normal 4 4 5 5 3" xfId="26090"/>
    <cellStyle name="Normal 4 4 5 6" xfId="26091"/>
    <cellStyle name="Normal 4 4 5 6 2" xfId="26092"/>
    <cellStyle name="Normal 4 4 5 7" xfId="26093"/>
    <cellStyle name="Normal 4 4 6" xfId="26094"/>
    <cellStyle name="Normal 4 4 6 2" xfId="26095"/>
    <cellStyle name="Normal 4 4 6 2 2" xfId="26096"/>
    <cellStyle name="Normal 4 4 6 2 2 2" xfId="26097"/>
    <cellStyle name="Normal 4 4 6 2 2 2 2" xfId="26098"/>
    <cellStyle name="Normal 4 4 6 2 2 2 2 2" xfId="26099"/>
    <cellStyle name="Normal 4 4 6 2 2 2 3" xfId="26100"/>
    <cellStyle name="Normal 4 4 6 2 2 3" xfId="26101"/>
    <cellStyle name="Normal 4 4 6 2 2 3 2" xfId="26102"/>
    <cellStyle name="Normal 4 4 6 2 2 4" xfId="26103"/>
    <cellStyle name="Normal 4 4 6 2 3" xfId="26104"/>
    <cellStyle name="Normal 4 4 6 2 3 2" xfId="26105"/>
    <cellStyle name="Normal 4 4 6 2 3 2 2" xfId="26106"/>
    <cellStyle name="Normal 4 4 6 2 3 3" xfId="26107"/>
    <cellStyle name="Normal 4 4 6 2 4" xfId="26108"/>
    <cellStyle name="Normal 4 4 6 2 4 2" xfId="26109"/>
    <cellStyle name="Normal 4 4 6 2 5" xfId="26110"/>
    <cellStyle name="Normal 4 4 6 3" xfId="26111"/>
    <cellStyle name="Normal 4 4 6 3 2" xfId="26112"/>
    <cellStyle name="Normal 4 4 6 3 2 2" xfId="26113"/>
    <cellStyle name="Normal 4 4 6 3 2 2 2" xfId="26114"/>
    <cellStyle name="Normal 4 4 6 3 2 3" xfId="26115"/>
    <cellStyle name="Normal 4 4 6 3 3" xfId="26116"/>
    <cellStyle name="Normal 4 4 6 3 3 2" xfId="26117"/>
    <cellStyle name="Normal 4 4 6 3 4" xfId="26118"/>
    <cellStyle name="Normal 4 4 6 4" xfId="26119"/>
    <cellStyle name="Normal 4 4 6 4 2" xfId="26120"/>
    <cellStyle name="Normal 4 4 6 4 2 2" xfId="26121"/>
    <cellStyle name="Normal 4 4 6 4 3" xfId="26122"/>
    <cellStyle name="Normal 4 4 6 5" xfId="26123"/>
    <cellStyle name="Normal 4 4 6 5 2" xfId="26124"/>
    <cellStyle name="Normal 4 4 6 6" xfId="26125"/>
    <cellStyle name="Normal 4 4 7" xfId="26126"/>
    <cellStyle name="Normal 4 4 7 2" xfId="26127"/>
    <cellStyle name="Normal 4 4 7 2 2" xfId="26128"/>
    <cellStyle name="Normal 4 4 7 2 2 2" xfId="26129"/>
    <cellStyle name="Normal 4 4 7 2 2 2 2" xfId="26130"/>
    <cellStyle name="Normal 4 4 7 2 2 3" xfId="26131"/>
    <cellStyle name="Normal 4 4 7 2 3" xfId="26132"/>
    <cellStyle name="Normal 4 4 7 2 3 2" xfId="26133"/>
    <cellStyle name="Normal 4 4 7 2 4" xfId="26134"/>
    <cellStyle name="Normal 4 4 7 3" xfId="26135"/>
    <cellStyle name="Normal 4 4 7 3 2" xfId="26136"/>
    <cellStyle name="Normal 4 4 7 3 2 2" xfId="26137"/>
    <cellStyle name="Normal 4 4 7 3 3" xfId="26138"/>
    <cellStyle name="Normal 4 4 7 4" xfId="26139"/>
    <cellStyle name="Normal 4 4 7 4 2" xfId="26140"/>
    <cellStyle name="Normal 4 4 7 5" xfId="26141"/>
    <cellStyle name="Normal 4 4 8" xfId="26142"/>
    <cellStyle name="Normal 4 4 8 2" xfId="26143"/>
    <cellStyle name="Normal 4 4 8 2 2" xfId="26144"/>
    <cellStyle name="Normal 4 4 8 2 2 2" xfId="26145"/>
    <cellStyle name="Normal 4 4 8 2 3" xfId="26146"/>
    <cellStyle name="Normal 4 4 8 3" xfId="26147"/>
    <cellStyle name="Normal 4 4 8 3 2" xfId="26148"/>
    <cellStyle name="Normal 4 4 8 4" xfId="26149"/>
    <cellStyle name="Normal 4 4 9" xfId="26150"/>
    <cellStyle name="Normal 4 4 9 2" xfId="26151"/>
    <cellStyle name="Normal 4 4 9 2 2" xfId="26152"/>
    <cellStyle name="Normal 4 4 9 3" xfId="26153"/>
    <cellStyle name="Normal 4 5" xfId="258"/>
    <cellStyle name="Normal 4 5 10" xfId="26154"/>
    <cellStyle name="Normal 4 5 11" xfId="26155"/>
    <cellStyle name="Normal 4 5 2" xfId="26156"/>
    <cellStyle name="Normal 4 5 2 2" xfId="26157"/>
    <cellStyle name="Normal 4 5 2 2 2" xfId="26158"/>
    <cellStyle name="Normal 4 5 2 2 2 2" xfId="26159"/>
    <cellStyle name="Normal 4 5 2 2 2 2 2" xfId="26160"/>
    <cellStyle name="Normal 4 5 2 2 2 2 2 2" xfId="26161"/>
    <cellStyle name="Normal 4 5 2 2 2 2 2 2 2" xfId="26162"/>
    <cellStyle name="Normal 4 5 2 2 2 2 2 2 2 2" xfId="26163"/>
    <cellStyle name="Normal 4 5 2 2 2 2 2 2 2 2 2" xfId="26164"/>
    <cellStyle name="Normal 4 5 2 2 2 2 2 2 2 3" xfId="26165"/>
    <cellStyle name="Normal 4 5 2 2 2 2 2 2 3" xfId="26166"/>
    <cellStyle name="Normal 4 5 2 2 2 2 2 2 3 2" xfId="26167"/>
    <cellStyle name="Normal 4 5 2 2 2 2 2 2 4" xfId="26168"/>
    <cellStyle name="Normal 4 5 2 2 2 2 2 3" xfId="26169"/>
    <cellStyle name="Normal 4 5 2 2 2 2 2 3 2" xfId="26170"/>
    <cellStyle name="Normal 4 5 2 2 2 2 2 3 2 2" xfId="26171"/>
    <cellStyle name="Normal 4 5 2 2 2 2 2 3 3" xfId="26172"/>
    <cellStyle name="Normal 4 5 2 2 2 2 2 4" xfId="26173"/>
    <cellStyle name="Normal 4 5 2 2 2 2 2 4 2" xfId="26174"/>
    <cellStyle name="Normal 4 5 2 2 2 2 2 5" xfId="26175"/>
    <cellStyle name="Normal 4 5 2 2 2 2 3" xfId="26176"/>
    <cellStyle name="Normal 4 5 2 2 2 2 3 2" xfId="26177"/>
    <cellStyle name="Normal 4 5 2 2 2 2 3 2 2" xfId="26178"/>
    <cellStyle name="Normal 4 5 2 2 2 2 3 2 2 2" xfId="26179"/>
    <cellStyle name="Normal 4 5 2 2 2 2 3 2 3" xfId="26180"/>
    <cellStyle name="Normal 4 5 2 2 2 2 3 3" xfId="26181"/>
    <cellStyle name="Normal 4 5 2 2 2 2 3 3 2" xfId="26182"/>
    <cellStyle name="Normal 4 5 2 2 2 2 3 4" xfId="26183"/>
    <cellStyle name="Normal 4 5 2 2 2 2 4" xfId="26184"/>
    <cellStyle name="Normal 4 5 2 2 2 2 4 2" xfId="26185"/>
    <cellStyle name="Normal 4 5 2 2 2 2 4 2 2" xfId="26186"/>
    <cellStyle name="Normal 4 5 2 2 2 2 4 3" xfId="26187"/>
    <cellStyle name="Normal 4 5 2 2 2 2 5" xfId="26188"/>
    <cellStyle name="Normal 4 5 2 2 2 2 5 2" xfId="26189"/>
    <cellStyle name="Normal 4 5 2 2 2 2 6" xfId="26190"/>
    <cellStyle name="Normal 4 5 2 2 2 3" xfId="26191"/>
    <cellStyle name="Normal 4 5 2 2 2 3 2" xfId="26192"/>
    <cellStyle name="Normal 4 5 2 2 2 3 2 2" xfId="26193"/>
    <cellStyle name="Normal 4 5 2 2 2 3 2 2 2" xfId="26194"/>
    <cellStyle name="Normal 4 5 2 2 2 3 2 2 2 2" xfId="26195"/>
    <cellStyle name="Normal 4 5 2 2 2 3 2 2 3" xfId="26196"/>
    <cellStyle name="Normal 4 5 2 2 2 3 2 3" xfId="26197"/>
    <cellStyle name="Normal 4 5 2 2 2 3 2 3 2" xfId="26198"/>
    <cellStyle name="Normal 4 5 2 2 2 3 2 4" xfId="26199"/>
    <cellStyle name="Normal 4 5 2 2 2 3 3" xfId="26200"/>
    <cellStyle name="Normal 4 5 2 2 2 3 3 2" xfId="26201"/>
    <cellStyle name="Normal 4 5 2 2 2 3 3 2 2" xfId="26202"/>
    <cellStyle name="Normal 4 5 2 2 2 3 3 3" xfId="26203"/>
    <cellStyle name="Normal 4 5 2 2 2 3 4" xfId="26204"/>
    <cellStyle name="Normal 4 5 2 2 2 3 4 2" xfId="26205"/>
    <cellStyle name="Normal 4 5 2 2 2 3 5" xfId="26206"/>
    <cellStyle name="Normal 4 5 2 2 2 4" xfId="26207"/>
    <cellStyle name="Normal 4 5 2 2 2 4 2" xfId="26208"/>
    <cellStyle name="Normal 4 5 2 2 2 4 2 2" xfId="26209"/>
    <cellStyle name="Normal 4 5 2 2 2 4 2 2 2" xfId="26210"/>
    <cellStyle name="Normal 4 5 2 2 2 4 2 3" xfId="26211"/>
    <cellStyle name="Normal 4 5 2 2 2 4 3" xfId="26212"/>
    <cellStyle name="Normal 4 5 2 2 2 4 3 2" xfId="26213"/>
    <cellStyle name="Normal 4 5 2 2 2 4 4" xfId="26214"/>
    <cellStyle name="Normal 4 5 2 2 2 5" xfId="26215"/>
    <cellStyle name="Normal 4 5 2 2 2 5 2" xfId="26216"/>
    <cellStyle name="Normal 4 5 2 2 2 5 2 2" xfId="26217"/>
    <cellStyle name="Normal 4 5 2 2 2 5 3" xfId="26218"/>
    <cellStyle name="Normal 4 5 2 2 2 6" xfId="26219"/>
    <cellStyle name="Normal 4 5 2 2 2 6 2" xfId="26220"/>
    <cellStyle name="Normal 4 5 2 2 2 7" xfId="26221"/>
    <cellStyle name="Normal 4 5 2 2 3" xfId="26222"/>
    <cellStyle name="Normal 4 5 2 2 3 2" xfId="26223"/>
    <cellStyle name="Normal 4 5 2 2 3 2 2" xfId="26224"/>
    <cellStyle name="Normal 4 5 2 2 3 2 2 2" xfId="26225"/>
    <cellStyle name="Normal 4 5 2 2 3 2 2 2 2" xfId="26226"/>
    <cellStyle name="Normal 4 5 2 2 3 2 2 2 2 2" xfId="26227"/>
    <cellStyle name="Normal 4 5 2 2 3 2 2 2 3" xfId="26228"/>
    <cellStyle name="Normal 4 5 2 2 3 2 2 3" xfId="26229"/>
    <cellStyle name="Normal 4 5 2 2 3 2 2 3 2" xfId="26230"/>
    <cellStyle name="Normal 4 5 2 2 3 2 2 4" xfId="26231"/>
    <cellStyle name="Normal 4 5 2 2 3 2 3" xfId="26232"/>
    <cellStyle name="Normal 4 5 2 2 3 2 3 2" xfId="26233"/>
    <cellStyle name="Normal 4 5 2 2 3 2 3 2 2" xfId="26234"/>
    <cellStyle name="Normal 4 5 2 2 3 2 3 3" xfId="26235"/>
    <cellStyle name="Normal 4 5 2 2 3 2 4" xfId="26236"/>
    <cellStyle name="Normal 4 5 2 2 3 2 4 2" xfId="26237"/>
    <cellStyle name="Normal 4 5 2 2 3 2 5" xfId="26238"/>
    <cellStyle name="Normal 4 5 2 2 3 3" xfId="26239"/>
    <cellStyle name="Normal 4 5 2 2 3 3 2" xfId="26240"/>
    <cellStyle name="Normal 4 5 2 2 3 3 2 2" xfId="26241"/>
    <cellStyle name="Normal 4 5 2 2 3 3 2 2 2" xfId="26242"/>
    <cellStyle name="Normal 4 5 2 2 3 3 2 3" xfId="26243"/>
    <cellStyle name="Normal 4 5 2 2 3 3 3" xfId="26244"/>
    <cellStyle name="Normal 4 5 2 2 3 3 3 2" xfId="26245"/>
    <cellStyle name="Normal 4 5 2 2 3 3 4" xfId="26246"/>
    <cellStyle name="Normal 4 5 2 2 3 4" xfId="26247"/>
    <cellStyle name="Normal 4 5 2 2 3 4 2" xfId="26248"/>
    <cellStyle name="Normal 4 5 2 2 3 4 2 2" xfId="26249"/>
    <cellStyle name="Normal 4 5 2 2 3 4 3" xfId="26250"/>
    <cellStyle name="Normal 4 5 2 2 3 5" xfId="26251"/>
    <cellStyle name="Normal 4 5 2 2 3 5 2" xfId="26252"/>
    <cellStyle name="Normal 4 5 2 2 3 6" xfId="26253"/>
    <cellStyle name="Normal 4 5 2 2 4" xfId="26254"/>
    <cellStyle name="Normal 4 5 2 2 4 2" xfId="26255"/>
    <cellStyle name="Normal 4 5 2 2 4 2 2" xfId="26256"/>
    <cellStyle name="Normal 4 5 2 2 4 2 2 2" xfId="26257"/>
    <cellStyle name="Normal 4 5 2 2 4 2 2 2 2" xfId="26258"/>
    <cellStyle name="Normal 4 5 2 2 4 2 2 3" xfId="26259"/>
    <cellStyle name="Normal 4 5 2 2 4 2 3" xfId="26260"/>
    <cellStyle name="Normal 4 5 2 2 4 2 3 2" xfId="26261"/>
    <cellStyle name="Normal 4 5 2 2 4 2 4" xfId="26262"/>
    <cellStyle name="Normal 4 5 2 2 4 3" xfId="26263"/>
    <cellStyle name="Normal 4 5 2 2 4 3 2" xfId="26264"/>
    <cellStyle name="Normal 4 5 2 2 4 3 2 2" xfId="26265"/>
    <cellStyle name="Normal 4 5 2 2 4 3 3" xfId="26266"/>
    <cellStyle name="Normal 4 5 2 2 4 4" xfId="26267"/>
    <cellStyle name="Normal 4 5 2 2 4 4 2" xfId="26268"/>
    <cellStyle name="Normal 4 5 2 2 4 5" xfId="26269"/>
    <cellStyle name="Normal 4 5 2 2 5" xfId="26270"/>
    <cellStyle name="Normal 4 5 2 2 5 2" xfId="26271"/>
    <cellStyle name="Normal 4 5 2 2 5 2 2" xfId="26272"/>
    <cellStyle name="Normal 4 5 2 2 5 2 2 2" xfId="26273"/>
    <cellStyle name="Normal 4 5 2 2 5 2 3" xfId="26274"/>
    <cellStyle name="Normal 4 5 2 2 5 3" xfId="26275"/>
    <cellStyle name="Normal 4 5 2 2 5 3 2" xfId="26276"/>
    <cellStyle name="Normal 4 5 2 2 5 4" xfId="26277"/>
    <cellStyle name="Normal 4 5 2 2 6" xfId="26278"/>
    <cellStyle name="Normal 4 5 2 2 6 2" xfId="26279"/>
    <cellStyle name="Normal 4 5 2 2 6 2 2" xfId="26280"/>
    <cellStyle name="Normal 4 5 2 2 6 3" xfId="26281"/>
    <cellStyle name="Normal 4 5 2 2 7" xfId="26282"/>
    <cellStyle name="Normal 4 5 2 2 7 2" xfId="26283"/>
    <cellStyle name="Normal 4 5 2 2 8" xfId="26284"/>
    <cellStyle name="Normal 4 5 2 3" xfId="26285"/>
    <cellStyle name="Normal 4 5 2 3 2" xfId="26286"/>
    <cellStyle name="Normal 4 5 2 3 2 2" xfId="26287"/>
    <cellStyle name="Normal 4 5 2 3 2 2 2" xfId="26288"/>
    <cellStyle name="Normal 4 5 2 3 2 2 2 2" xfId="26289"/>
    <cellStyle name="Normal 4 5 2 3 2 2 2 2 2" xfId="26290"/>
    <cellStyle name="Normal 4 5 2 3 2 2 2 2 2 2" xfId="26291"/>
    <cellStyle name="Normal 4 5 2 3 2 2 2 2 3" xfId="26292"/>
    <cellStyle name="Normal 4 5 2 3 2 2 2 3" xfId="26293"/>
    <cellStyle name="Normal 4 5 2 3 2 2 2 3 2" xfId="26294"/>
    <cellStyle name="Normal 4 5 2 3 2 2 2 4" xfId="26295"/>
    <cellStyle name="Normal 4 5 2 3 2 2 3" xfId="26296"/>
    <cellStyle name="Normal 4 5 2 3 2 2 3 2" xfId="26297"/>
    <cellStyle name="Normal 4 5 2 3 2 2 3 2 2" xfId="26298"/>
    <cellStyle name="Normal 4 5 2 3 2 2 3 3" xfId="26299"/>
    <cellStyle name="Normal 4 5 2 3 2 2 4" xfId="26300"/>
    <cellStyle name="Normal 4 5 2 3 2 2 4 2" xfId="26301"/>
    <cellStyle name="Normal 4 5 2 3 2 2 5" xfId="26302"/>
    <cellStyle name="Normal 4 5 2 3 2 3" xfId="26303"/>
    <cellStyle name="Normal 4 5 2 3 2 3 2" xfId="26304"/>
    <cellStyle name="Normal 4 5 2 3 2 3 2 2" xfId="26305"/>
    <cellStyle name="Normal 4 5 2 3 2 3 2 2 2" xfId="26306"/>
    <cellStyle name="Normal 4 5 2 3 2 3 2 3" xfId="26307"/>
    <cellStyle name="Normal 4 5 2 3 2 3 3" xfId="26308"/>
    <cellStyle name="Normal 4 5 2 3 2 3 3 2" xfId="26309"/>
    <cellStyle name="Normal 4 5 2 3 2 3 4" xfId="26310"/>
    <cellStyle name="Normal 4 5 2 3 2 4" xfId="26311"/>
    <cellStyle name="Normal 4 5 2 3 2 4 2" xfId="26312"/>
    <cellStyle name="Normal 4 5 2 3 2 4 2 2" xfId="26313"/>
    <cellStyle name="Normal 4 5 2 3 2 4 3" xfId="26314"/>
    <cellStyle name="Normal 4 5 2 3 2 5" xfId="26315"/>
    <cellStyle name="Normal 4 5 2 3 2 5 2" xfId="26316"/>
    <cellStyle name="Normal 4 5 2 3 2 6" xfId="26317"/>
    <cellStyle name="Normal 4 5 2 3 3" xfId="26318"/>
    <cellStyle name="Normal 4 5 2 3 3 2" xfId="26319"/>
    <cellStyle name="Normal 4 5 2 3 3 2 2" xfId="26320"/>
    <cellStyle name="Normal 4 5 2 3 3 2 2 2" xfId="26321"/>
    <cellStyle name="Normal 4 5 2 3 3 2 2 2 2" xfId="26322"/>
    <cellStyle name="Normal 4 5 2 3 3 2 2 3" xfId="26323"/>
    <cellStyle name="Normal 4 5 2 3 3 2 3" xfId="26324"/>
    <cellStyle name="Normal 4 5 2 3 3 2 3 2" xfId="26325"/>
    <cellStyle name="Normal 4 5 2 3 3 2 4" xfId="26326"/>
    <cellStyle name="Normal 4 5 2 3 3 3" xfId="26327"/>
    <cellStyle name="Normal 4 5 2 3 3 3 2" xfId="26328"/>
    <cellStyle name="Normal 4 5 2 3 3 3 2 2" xfId="26329"/>
    <cellStyle name="Normal 4 5 2 3 3 3 3" xfId="26330"/>
    <cellStyle name="Normal 4 5 2 3 3 4" xfId="26331"/>
    <cellStyle name="Normal 4 5 2 3 3 4 2" xfId="26332"/>
    <cellStyle name="Normal 4 5 2 3 3 5" xfId="26333"/>
    <cellStyle name="Normal 4 5 2 3 4" xfId="26334"/>
    <cellStyle name="Normal 4 5 2 3 4 2" xfId="26335"/>
    <cellStyle name="Normal 4 5 2 3 4 2 2" xfId="26336"/>
    <cellStyle name="Normal 4 5 2 3 4 2 2 2" xfId="26337"/>
    <cellStyle name="Normal 4 5 2 3 4 2 3" xfId="26338"/>
    <cellStyle name="Normal 4 5 2 3 4 3" xfId="26339"/>
    <cellStyle name="Normal 4 5 2 3 4 3 2" xfId="26340"/>
    <cellStyle name="Normal 4 5 2 3 4 4" xfId="26341"/>
    <cellStyle name="Normal 4 5 2 3 5" xfId="26342"/>
    <cellStyle name="Normal 4 5 2 3 5 2" xfId="26343"/>
    <cellStyle name="Normal 4 5 2 3 5 2 2" xfId="26344"/>
    <cellStyle name="Normal 4 5 2 3 5 3" xfId="26345"/>
    <cellStyle name="Normal 4 5 2 3 6" xfId="26346"/>
    <cellStyle name="Normal 4 5 2 3 6 2" xfId="26347"/>
    <cellStyle name="Normal 4 5 2 3 7" xfId="26348"/>
    <cellStyle name="Normal 4 5 2 4" xfId="26349"/>
    <cellStyle name="Normal 4 5 2 4 2" xfId="26350"/>
    <cellStyle name="Normal 4 5 2 4 2 2" xfId="26351"/>
    <cellStyle name="Normal 4 5 2 4 2 2 2" xfId="26352"/>
    <cellStyle name="Normal 4 5 2 4 2 2 2 2" xfId="26353"/>
    <cellStyle name="Normal 4 5 2 4 2 2 2 2 2" xfId="26354"/>
    <cellStyle name="Normal 4 5 2 4 2 2 2 3" xfId="26355"/>
    <cellStyle name="Normal 4 5 2 4 2 2 3" xfId="26356"/>
    <cellStyle name="Normal 4 5 2 4 2 2 3 2" xfId="26357"/>
    <cellStyle name="Normal 4 5 2 4 2 2 4" xfId="26358"/>
    <cellStyle name="Normal 4 5 2 4 2 3" xfId="26359"/>
    <cellStyle name="Normal 4 5 2 4 2 3 2" xfId="26360"/>
    <cellStyle name="Normal 4 5 2 4 2 3 2 2" xfId="26361"/>
    <cellStyle name="Normal 4 5 2 4 2 3 3" xfId="26362"/>
    <cellStyle name="Normal 4 5 2 4 2 4" xfId="26363"/>
    <cellStyle name="Normal 4 5 2 4 2 4 2" xfId="26364"/>
    <cellStyle name="Normal 4 5 2 4 2 5" xfId="26365"/>
    <cellStyle name="Normal 4 5 2 4 3" xfId="26366"/>
    <cellStyle name="Normal 4 5 2 4 3 2" xfId="26367"/>
    <cellStyle name="Normal 4 5 2 4 3 2 2" xfId="26368"/>
    <cellStyle name="Normal 4 5 2 4 3 2 2 2" xfId="26369"/>
    <cellStyle name="Normal 4 5 2 4 3 2 3" xfId="26370"/>
    <cellStyle name="Normal 4 5 2 4 3 3" xfId="26371"/>
    <cellStyle name="Normal 4 5 2 4 3 3 2" xfId="26372"/>
    <cellStyle name="Normal 4 5 2 4 3 4" xfId="26373"/>
    <cellStyle name="Normal 4 5 2 4 4" xfId="26374"/>
    <cellStyle name="Normal 4 5 2 4 4 2" xfId="26375"/>
    <cellStyle name="Normal 4 5 2 4 4 2 2" xfId="26376"/>
    <cellStyle name="Normal 4 5 2 4 4 3" xfId="26377"/>
    <cellStyle name="Normal 4 5 2 4 5" xfId="26378"/>
    <cellStyle name="Normal 4 5 2 4 5 2" xfId="26379"/>
    <cellStyle name="Normal 4 5 2 4 6" xfId="26380"/>
    <cellStyle name="Normal 4 5 2 5" xfId="26381"/>
    <cellStyle name="Normal 4 5 2 5 2" xfId="26382"/>
    <cellStyle name="Normal 4 5 2 5 2 2" xfId="26383"/>
    <cellStyle name="Normal 4 5 2 5 2 2 2" xfId="26384"/>
    <cellStyle name="Normal 4 5 2 5 2 2 2 2" xfId="26385"/>
    <cellStyle name="Normal 4 5 2 5 2 2 3" xfId="26386"/>
    <cellStyle name="Normal 4 5 2 5 2 3" xfId="26387"/>
    <cellStyle name="Normal 4 5 2 5 2 3 2" xfId="26388"/>
    <cellStyle name="Normal 4 5 2 5 2 4" xfId="26389"/>
    <cellStyle name="Normal 4 5 2 5 3" xfId="26390"/>
    <cellStyle name="Normal 4 5 2 5 3 2" xfId="26391"/>
    <cellStyle name="Normal 4 5 2 5 3 2 2" xfId="26392"/>
    <cellStyle name="Normal 4 5 2 5 3 3" xfId="26393"/>
    <cellStyle name="Normal 4 5 2 5 4" xfId="26394"/>
    <cellStyle name="Normal 4 5 2 5 4 2" xfId="26395"/>
    <cellStyle name="Normal 4 5 2 5 5" xfId="26396"/>
    <cellStyle name="Normal 4 5 2 6" xfId="26397"/>
    <cellStyle name="Normal 4 5 2 6 2" xfId="26398"/>
    <cellStyle name="Normal 4 5 2 6 2 2" xfId="26399"/>
    <cellStyle name="Normal 4 5 2 6 2 2 2" xfId="26400"/>
    <cellStyle name="Normal 4 5 2 6 2 3" xfId="26401"/>
    <cellStyle name="Normal 4 5 2 6 3" xfId="26402"/>
    <cellStyle name="Normal 4 5 2 6 3 2" xfId="26403"/>
    <cellStyle name="Normal 4 5 2 6 4" xfId="26404"/>
    <cellStyle name="Normal 4 5 2 7" xfId="26405"/>
    <cellStyle name="Normal 4 5 2 7 2" xfId="26406"/>
    <cellStyle name="Normal 4 5 2 7 2 2" xfId="26407"/>
    <cellStyle name="Normal 4 5 2 7 3" xfId="26408"/>
    <cellStyle name="Normal 4 5 2 8" xfId="26409"/>
    <cellStyle name="Normal 4 5 2 8 2" xfId="26410"/>
    <cellStyle name="Normal 4 5 2 9" xfId="26411"/>
    <cellStyle name="Normal 4 5 3" xfId="26412"/>
    <cellStyle name="Normal 4 5 3 2" xfId="26413"/>
    <cellStyle name="Normal 4 5 3 2 2" xfId="26414"/>
    <cellStyle name="Normal 4 5 3 2 2 2" xfId="26415"/>
    <cellStyle name="Normal 4 5 3 2 2 2 2" xfId="26416"/>
    <cellStyle name="Normal 4 5 3 2 2 2 2 2" xfId="26417"/>
    <cellStyle name="Normal 4 5 3 2 2 2 2 2 2" xfId="26418"/>
    <cellStyle name="Normal 4 5 3 2 2 2 2 2 2 2" xfId="26419"/>
    <cellStyle name="Normal 4 5 3 2 2 2 2 2 3" xfId="26420"/>
    <cellStyle name="Normal 4 5 3 2 2 2 2 3" xfId="26421"/>
    <cellStyle name="Normal 4 5 3 2 2 2 2 3 2" xfId="26422"/>
    <cellStyle name="Normal 4 5 3 2 2 2 2 4" xfId="26423"/>
    <cellStyle name="Normal 4 5 3 2 2 2 3" xfId="26424"/>
    <cellStyle name="Normal 4 5 3 2 2 2 3 2" xfId="26425"/>
    <cellStyle name="Normal 4 5 3 2 2 2 3 2 2" xfId="26426"/>
    <cellStyle name="Normal 4 5 3 2 2 2 3 3" xfId="26427"/>
    <cellStyle name="Normal 4 5 3 2 2 2 4" xfId="26428"/>
    <cellStyle name="Normal 4 5 3 2 2 2 4 2" xfId="26429"/>
    <cellStyle name="Normal 4 5 3 2 2 2 5" xfId="26430"/>
    <cellStyle name="Normal 4 5 3 2 2 3" xfId="26431"/>
    <cellStyle name="Normal 4 5 3 2 2 3 2" xfId="26432"/>
    <cellStyle name="Normal 4 5 3 2 2 3 2 2" xfId="26433"/>
    <cellStyle name="Normal 4 5 3 2 2 3 2 2 2" xfId="26434"/>
    <cellStyle name="Normal 4 5 3 2 2 3 2 3" xfId="26435"/>
    <cellStyle name="Normal 4 5 3 2 2 3 3" xfId="26436"/>
    <cellStyle name="Normal 4 5 3 2 2 3 3 2" xfId="26437"/>
    <cellStyle name="Normal 4 5 3 2 2 3 4" xfId="26438"/>
    <cellStyle name="Normal 4 5 3 2 2 4" xfId="26439"/>
    <cellStyle name="Normal 4 5 3 2 2 4 2" xfId="26440"/>
    <cellStyle name="Normal 4 5 3 2 2 4 2 2" xfId="26441"/>
    <cellStyle name="Normal 4 5 3 2 2 4 3" xfId="26442"/>
    <cellStyle name="Normal 4 5 3 2 2 5" xfId="26443"/>
    <cellStyle name="Normal 4 5 3 2 2 5 2" xfId="26444"/>
    <cellStyle name="Normal 4 5 3 2 2 6" xfId="26445"/>
    <cellStyle name="Normal 4 5 3 2 3" xfId="26446"/>
    <cellStyle name="Normal 4 5 3 2 3 2" xfId="26447"/>
    <cellStyle name="Normal 4 5 3 2 3 2 2" xfId="26448"/>
    <cellStyle name="Normal 4 5 3 2 3 2 2 2" xfId="26449"/>
    <cellStyle name="Normal 4 5 3 2 3 2 2 2 2" xfId="26450"/>
    <cellStyle name="Normal 4 5 3 2 3 2 2 3" xfId="26451"/>
    <cellStyle name="Normal 4 5 3 2 3 2 3" xfId="26452"/>
    <cellStyle name="Normal 4 5 3 2 3 2 3 2" xfId="26453"/>
    <cellStyle name="Normal 4 5 3 2 3 2 4" xfId="26454"/>
    <cellStyle name="Normal 4 5 3 2 3 3" xfId="26455"/>
    <cellStyle name="Normal 4 5 3 2 3 3 2" xfId="26456"/>
    <cellStyle name="Normal 4 5 3 2 3 3 2 2" xfId="26457"/>
    <cellStyle name="Normal 4 5 3 2 3 3 3" xfId="26458"/>
    <cellStyle name="Normal 4 5 3 2 3 4" xfId="26459"/>
    <cellStyle name="Normal 4 5 3 2 3 4 2" xfId="26460"/>
    <cellStyle name="Normal 4 5 3 2 3 5" xfId="26461"/>
    <cellStyle name="Normal 4 5 3 2 4" xfId="26462"/>
    <cellStyle name="Normal 4 5 3 2 4 2" xfId="26463"/>
    <cellStyle name="Normal 4 5 3 2 4 2 2" xfId="26464"/>
    <cellStyle name="Normal 4 5 3 2 4 2 2 2" xfId="26465"/>
    <cellStyle name="Normal 4 5 3 2 4 2 3" xfId="26466"/>
    <cellStyle name="Normal 4 5 3 2 4 3" xfId="26467"/>
    <cellStyle name="Normal 4 5 3 2 4 3 2" xfId="26468"/>
    <cellStyle name="Normal 4 5 3 2 4 4" xfId="26469"/>
    <cellStyle name="Normal 4 5 3 2 5" xfId="26470"/>
    <cellStyle name="Normal 4 5 3 2 5 2" xfId="26471"/>
    <cellStyle name="Normal 4 5 3 2 5 2 2" xfId="26472"/>
    <cellStyle name="Normal 4 5 3 2 5 3" xfId="26473"/>
    <cellStyle name="Normal 4 5 3 2 6" xfId="26474"/>
    <cellStyle name="Normal 4 5 3 2 6 2" xfId="26475"/>
    <cellStyle name="Normal 4 5 3 2 7" xfId="26476"/>
    <cellStyle name="Normal 4 5 3 3" xfId="26477"/>
    <cellStyle name="Normal 4 5 3 3 2" xfId="26478"/>
    <cellStyle name="Normal 4 5 3 3 2 2" xfId="26479"/>
    <cellStyle name="Normal 4 5 3 3 2 2 2" xfId="26480"/>
    <cellStyle name="Normal 4 5 3 3 2 2 2 2" xfId="26481"/>
    <cellStyle name="Normal 4 5 3 3 2 2 2 2 2" xfId="26482"/>
    <cellStyle name="Normal 4 5 3 3 2 2 2 3" xfId="26483"/>
    <cellStyle name="Normal 4 5 3 3 2 2 3" xfId="26484"/>
    <cellStyle name="Normal 4 5 3 3 2 2 3 2" xfId="26485"/>
    <cellStyle name="Normal 4 5 3 3 2 2 4" xfId="26486"/>
    <cellStyle name="Normal 4 5 3 3 2 3" xfId="26487"/>
    <cellStyle name="Normal 4 5 3 3 2 3 2" xfId="26488"/>
    <cellStyle name="Normal 4 5 3 3 2 3 2 2" xfId="26489"/>
    <cellStyle name="Normal 4 5 3 3 2 3 3" xfId="26490"/>
    <cellStyle name="Normal 4 5 3 3 2 4" xfId="26491"/>
    <cellStyle name="Normal 4 5 3 3 2 4 2" xfId="26492"/>
    <cellStyle name="Normal 4 5 3 3 2 5" xfId="26493"/>
    <cellStyle name="Normal 4 5 3 3 3" xfId="26494"/>
    <cellStyle name="Normal 4 5 3 3 3 2" xfId="26495"/>
    <cellStyle name="Normal 4 5 3 3 3 2 2" xfId="26496"/>
    <cellStyle name="Normal 4 5 3 3 3 2 2 2" xfId="26497"/>
    <cellStyle name="Normal 4 5 3 3 3 2 3" xfId="26498"/>
    <cellStyle name="Normal 4 5 3 3 3 3" xfId="26499"/>
    <cellStyle name="Normal 4 5 3 3 3 3 2" xfId="26500"/>
    <cellStyle name="Normal 4 5 3 3 3 4" xfId="26501"/>
    <cellStyle name="Normal 4 5 3 3 4" xfId="26502"/>
    <cellStyle name="Normal 4 5 3 3 4 2" xfId="26503"/>
    <cellStyle name="Normal 4 5 3 3 4 2 2" xfId="26504"/>
    <cellStyle name="Normal 4 5 3 3 4 3" xfId="26505"/>
    <cellStyle name="Normal 4 5 3 3 5" xfId="26506"/>
    <cellStyle name="Normal 4 5 3 3 5 2" xfId="26507"/>
    <cellStyle name="Normal 4 5 3 3 6" xfId="26508"/>
    <cellStyle name="Normal 4 5 3 4" xfId="26509"/>
    <cellStyle name="Normal 4 5 3 4 2" xfId="26510"/>
    <cellStyle name="Normal 4 5 3 4 2 2" xfId="26511"/>
    <cellStyle name="Normal 4 5 3 4 2 2 2" xfId="26512"/>
    <cellStyle name="Normal 4 5 3 4 2 2 2 2" xfId="26513"/>
    <cellStyle name="Normal 4 5 3 4 2 2 3" xfId="26514"/>
    <cellStyle name="Normal 4 5 3 4 2 3" xfId="26515"/>
    <cellStyle name="Normal 4 5 3 4 2 3 2" xfId="26516"/>
    <cellStyle name="Normal 4 5 3 4 2 4" xfId="26517"/>
    <cellStyle name="Normal 4 5 3 4 3" xfId="26518"/>
    <cellStyle name="Normal 4 5 3 4 3 2" xfId="26519"/>
    <cellStyle name="Normal 4 5 3 4 3 2 2" xfId="26520"/>
    <cellStyle name="Normal 4 5 3 4 3 3" xfId="26521"/>
    <cellStyle name="Normal 4 5 3 4 4" xfId="26522"/>
    <cellStyle name="Normal 4 5 3 4 4 2" xfId="26523"/>
    <cellStyle name="Normal 4 5 3 4 5" xfId="26524"/>
    <cellStyle name="Normal 4 5 3 5" xfId="26525"/>
    <cellStyle name="Normal 4 5 3 5 2" xfId="26526"/>
    <cellStyle name="Normal 4 5 3 5 2 2" xfId="26527"/>
    <cellStyle name="Normal 4 5 3 5 2 2 2" xfId="26528"/>
    <cellStyle name="Normal 4 5 3 5 2 3" xfId="26529"/>
    <cellStyle name="Normal 4 5 3 5 3" xfId="26530"/>
    <cellStyle name="Normal 4 5 3 5 3 2" xfId="26531"/>
    <cellStyle name="Normal 4 5 3 5 4" xfId="26532"/>
    <cellStyle name="Normal 4 5 3 6" xfId="26533"/>
    <cellStyle name="Normal 4 5 3 6 2" xfId="26534"/>
    <cellStyle name="Normal 4 5 3 6 2 2" xfId="26535"/>
    <cellStyle name="Normal 4 5 3 6 3" xfId="26536"/>
    <cellStyle name="Normal 4 5 3 7" xfId="26537"/>
    <cellStyle name="Normal 4 5 3 7 2" xfId="26538"/>
    <cellStyle name="Normal 4 5 3 8" xfId="26539"/>
    <cellStyle name="Normal 4 5 4" xfId="26540"/>
    <cellStyle name="Normal 4 5 4 2" xfId="26541"/>
    <cellStyle name="Normal 4 5 4 2 2" xfId="26542"/>
    <cellStyle name="Normal 4 5 4 2 2 2" xfId="26543"/>
    <cellStyle name="Normal 4 5 4 2 2 2 2" xfId="26544"/>
    <cellStyle name="Normal 4 5 4 2 2 2 2 2" xfId="26545"/>
    <cellStyle name="Normal 4 5 4 2 2 2 2 2 2" xfId="26546"/>
    <cellStyle name="Normal 4 5 4 2 2 2 2 3" xfId="26547"/>
    <cellStyle name="Normal 4 5 4 2 2 2 3" xfId="26548"/>
    <cellStyle name="Normal 4 5 4 2 2 2 3 2" xfId="26549"/>
    <cellStyle name="Normal 4 5 4 2 2 2 4" xfId="26550"/>
    <cellStyle name="Normal 4 5 4 2 2 3" xfId="26551"/>
    <cellStyle name="Normal 4 5 4 2 2 3 2" xfId="26552"/>
    <cellStyle name="Normal 4 5 4 2 2 3 2 2" xfId="26553"/>
    <cellStyle name="Normal 4 5 4 2 2 3 3" xfId="26554"/>
    <cellStyle name="Normal 4 5 4 2 2 4" xfId="26555"/>
    <cellStyle name="Normal 4 5 4 2 2 4 2" xfId="26556"/>
    <cellStyle name="Normal 4 5 4 2 2 5" xfId="26557"/>
    <cellStyle name="Normal 4 5 4 2 3" xfId="26558"/>
    <cellStyle name="Normal 4 5 4 2 3 2" xfId="26559"/>
    <cellStyle name="Normal 4 5 4 2 3 2 2" xfId="26560"/>
    <cellStyle name="Normal 4 5 4 2 3 2 2 2" xfId="26561"/>
    <cellStyle name="Normal 4 5 4 2 3 2 3" xfId="26562"/>
    <cellStyle name="Normal 4 5 4 2 3 3" xfId="26563"/>
    <cellStyle name="Normal 4 5 4 2 3 3 2" xfId="26564"/>
    <cellStyle name="Normal 4 5 4 2 3 4" xfId="26565"/>
    <cellStyle name="Normal 4 5 4 2 4" xfId="26566"/>
    <cellStyle name="Normal 4 5 4 2 4 2" xfId="26567"/>
    <cellStyle name="Normal 4 5 4 2 4 2 2" xfId="26568"/>
    <cellStyle name="Normal 4 5 4 2 4 3" xfId="26569"/>
    <cellStyle name="Normal 4 5 4 2 5" xfId="26570"/>
    <cellStyle name="Normal 4 5 4 2 5 2" xfId="26571"/>
    <cellStyle name="Normal 4 5 4 2 6" xfId="26572"/>
    <cellStyle name="Normal 4 5 4 3" xfId="26573"/>
    <cellStyle name="Normal 4 5 4 3 2" xfId="26574"/>
    <cellStyle name="Normal 4 5 4 3 2 2" xfId="26575"/>
    <cellStyle name="Normal 4 5 4 3 2 2 2" xfId="26576"/>
    <cellStyle name="Normal 4 5 4 3 2 2 2 2" xfId="26577"/>
    <cellStyle name="Normal 4 5 4 3 2 2 3" xfId="26578"/>
    <cellStyle name="Normal 4 5 4 3 2 3" xfId="26579"/>
    <cellStyle name="Normal 4 5 4 3 2 3 2" xfId="26580"/>
    <cellStyle name="Normal 4 5 4 3 2 4" xfId="26581"/>
    <cellStyle name="Normal 4 5 4 3 3" xfId="26582"/>
    <cellStyle name="Normal 4 5 4 3 3 2" xfId="26583"/>
    <cellStyle name="Normal 4 5 4 3 3 2 2" xfId="26584"/>
    <cellStyle name="Normal 4 5 4 3 3 3" xfId="26585"/>
    <cellStyle name="Normal 4 5 4 3 4" xfId="26586"/>
    <cellStyle name="Normal 4 5 4 3 4 2" xfId="26587"/>
    <cellStyle name="Normal 4 5 4 3 5" xfId="26588"/>
    <cellStyle name="Normal 4 5 4 4" xfId="26589"/>
    <cellStyle name="Normal 4 5 4 4 2" xfId="26590"/>
    <cellStyle name="Normal 4 5 4 4 2 2" xfId="26591"/>
    <cellStyle name="Normal 4 5 4 4 2 2 2" xfId="26592"/>
    <cellStyle name="Normal 4 5 4 4 2 3" xfId="26593"/>
    <cellStyle name="Normal 4 5 4 4 3" xfId="26594"/>
    <cellStyle name="Normal 4 5 4 4 3 2" xfId="26595"/>
    <cellStyle name="Normal 4 5 4 4 4" xfId="26596"/>
    <cellStyle name="Normal 4 5 4 5" xfId="26597"/>
    <cellStyle name="Normal 4 5 4 5 2" xfId="26598"/>
    <cellStyle name="Normal 4 5 4 5 2 2" xfId="26599"/>
    <cellStyle name="Normal 4 5 4 5 3" xfId="26600"/>
    <cellStyle name="Normal 4 5 4 6" xfId="26601"/>
    <cellStyle name="Normal 4 5 4 6 2" xfId="26602"/>
    <cellStyle name="Normal 4 5 4 7" xfId="26603"/>
    <cellStyle name="Normal 4 5 5" xfId="26604"/>
    <cellStyle name="Normal 4 5 5 2" xfId="26605"/>
    <cellStyle name="Normal 4 5 5 2 2" xfId="26606"/>
    <cellStyle name="Normal 4 5 5 2 2 2" xfId="26607"/>
    <cellStyle name="Normal 4 5 5 2 2 2 2" xfId="26608"/>
    <cellStyle name="Normal 4 5 5 2 2 2 2 2" xfId="26609"/>
    <cellStyle name="Normal 4 5 5 2 2 2 3" xfId="26610"/>
    <cellStyle name="Normal 4 5 5 2 2 3" xfId="26611"/>
    <cellStyle name="Normal 4 5 5 2 2 3 2" xfId="26612"/>
    <cellStyle name="Normal 4 5 5 2 2 4" xfId="26613"/>
    <cellStyle name="Normal 4 5 5 2 3" xfId="26614"/>
    <cellStyle name="Normal 4 5 5 2 3 2" xfId="26615"/>
    <cellStyle name="Normal 4 5 5 2 3 2 2" xfId="26616"/>
    <cellStyle name="Normal 4 5 5 2 3 3" xfId="26617"/>
    <cellStyle name="Normal 4 5 5 2 4" xfId="26618"/>
    <cellStyle name="Normal 4 5 5 2 4 2" xfId="26619"/>
    <cellStyle name="Normal 4 5 5 2 5" xfId="26620"/>
    <cellStyle name="Normal 4 5 5 3" xfId="26621"/>
    <cellStyle name="Normal 4 5 5 3 2" xfId="26622"/>
    <cellStyle name="Normal 4 5 5 3 2 2" xfId="26623"/>
    <cellStyle name="Normal 4 5 5 3 2 2 2" xfId="26624"/>
    <cellStyle name="Normal 4 5 5 3 2 3" xfId="26625"/>
    <cellStyle name="Normal 4 5 5 3 3" xfId="26626"/>
    <cellStyle name="Normal 4 5 5 3 3 2" xfId="26627"/>
    <cellStyle name="Normal 4 5 5 3 4" xfId="26628"/>
    <cellStyle name="Normal 4 5 5 4" xfId="26629"/>
    <cellStyle name="Normal 4 5 5 4 2" xfId="26630"/>
    <cellStyle name="Normal 4 5 5 4 2 2" xfId="26631"/>
    <cellStyle name="Normal 4 5 5 4 3" xfId="26632"/>
    <cellStyle name="Normal 4 5 5 5" xfId="26633"/>
    <cellStyle name="Normal 4 5 5 5 2" xfId="26634"/>
    <cellStyle name="Normal 4 5 5 6" xfId="26635"/>
    <cellStyle name="Normal 4 5 6" xfId="26636"/>
    <cellStyle name="Normal 4 5 6 2" xfId="26637"/>
    <cellStyle name="Normal 4 5 6 2 2" xfId="26638"/>
    <cellStyle name="Normal 4 5 6 2 2 2" xfId="26639"/>
    <cellStyle name="Normal 4 5 6 2 2 2 2" xfId="26640"/>
    <cellStyle name="Normal 4 5 6 2 2 3" xfId="26641"/>
    <cellStyle name="Normal 4 5 6 2 3" xfId="26642"/>
    <cellStyle name="Normal 4 5 6 2 3 2" xfId="26643"/>
    <cellStyle name="Normal 4 5 6 2 4" xfId="26644"/>
    <cellStyle name="Normal 4 5 6 3" xfId="26645"/>
    <cellStyle name="Normal 4 5 6 3 2" xfId="26646"/>
    <cellStyle name="Normal 4 5 6 3 2 2" xfId="26647"/>
    <cellStyle name="Normal 4 5 6 3 3" xfId="26648"/>
    <cellStyle name="Normal 4 5 6 4" xfId="26649"/>
    <cellStyle name="Normal 4 5 6 4 2" xfId="26650"/>
    <cellStyle name="Normal 4 5 6 5" xfId="26651"/>
    <cellStyle name="Normal 4 5 7" xfId="26652"/>
    <cellStyle name="Normal 4 5 7 2" xfId="26653"/>
    <cellStyle name="Normal 4 5 7 2 2" xfId="26654"/>
    <cellStyle name="Normal 4 5 7 2 2 2" xfId="26655"/>
    <cellStyle name="Normal 4 5 7 2 3" xfId="26656"/>
    <cellStyle name="Normal 4 5 7 3" xfId="26657"/>
    <cellStyle name="Normal 4 5 7 3 2" xfId="26658"/>
    <cellStyle name="Normal 4 5 7 4" xfId="26659"/>
    <cellStyle name="Normal 4 5 8" xfId="26660"/>
    <cellStyle name="Normal 4 5 8 2" xfId="26661"/>
    <cellStyle name="Normal 4 5 8 2 2" xfId="26662"/>
    <cellStyle name="Normal 4 5 8 3" xfId="26663"/>
    <cellStyle name="Normal 4 5 9" xfId="26664"/>
    <cellStyle name="Normal 4 5 9 2" xfId="26665"/>
    <cellStyle name="Normal 4 6" xfId="259"/>
    <cellStyle name="Normal 4 6 10" xfId="26666"/>
    <cellStyle name="Normal 4 6 2" xfId="26667"/>
    <cellStyle name="Normal 4 6 2 2" xfId="26668"/>
    <cellStyle name="Normal 4 6 2 2 2" xfId="26669"/>
    <cellStyle name="Normal 4 6 2 2 2 2" xfId="26670"/>
    <cellStyle name="Normal 4 6 2 2 2 2 2" xfId="26671"/>
    <cellStyle name="Normal 4 6 2 2 2 2 2 2" xfId="26672"/>
    <cellStyle name="Normal 4 6 2 2 2 2 2 2 2" xfId="26673"/>
    <cellStyle name="Normal 4 6 2 2 2 2 2 2 2 2" xfId="26674"/>
    <cellStyle name="Normal 4 6 2 2 2 2 2 2 3" xfId="26675"/>
    <cellStyle name="Normal 4 6 2 2 2 2 2 3" xfId="26676"/>
    <cellStyle name="Normal 4 6 2 2 2 2 2 3 2" xfId="26677"/>
    <cellStyle name="Normal 4 6 2 2 2 2 2 4" xfId="26678"/>
    <cellStyle name="Normal 4 6 2 2 2 2 3" xfId="26679"/>
    <cellStyle name="Normal 4 6 2 2 2 2 3 2" xfId="26680"/>
    <cellStyle name="Normal 4 6 2 2 2 2 3 2 2" xfId="26681"/>
    <cellStyle name="Normal 4 6 2 2 2 2 3 3" xfId="26682"/>
    <cellStyle name="Normal 4 6 2 2 2 2 4" xfId="26683"/>
    <cellStyle name="Normal 4 6 2 2 2 2 4 2" xfId="26684"/>
    <cellStyle name="Normal 4 6 2 2 2 2 5" xfId="26685"/>
    <cellStyle name="Normal 4 6 2 2 2 3" xfId="26686"/>
    <cellStyle name="Normal 4 6 2 2 2 3 2" xfId="26687"/>
    <cellStyle name="Normal 4 6 2 2 2 3 2 2" xfId="26688"/>
    <cellStyle name="Normal 4 6 2 2 2 3 2 2 2" xfId="26689"/>
    <cellStyle name="Normal 4 6 2 2 2 3 2 3" xfId="26690"/>
    <cellStyle name="Normal 4 6 2 2 2 3 3" xfId="26691"/>
    <cellStyle name="Normal 4 6 2 2 2 3 3 2" xfId="26692"/>
    <cellStyle name="Normal 4 6 2 2 2 3 4" xfId="26693"/>
    <cellStyle name="Normal 4 6 2 2 2 4" xfId="26694"/>
    <cellStyle name="Normal 4 6 2 2 2 4 2" xfId="26695"/>
    <cellStyle name="Normal 4 6 2 2 2 4 2 2" xfId="26696"/>
    <cellStyle name="Normal 4 6 2 2 2 4 3" xfId="26697"/>
    <cellStyle name="Normal 4 6 2 2 2 5" xfId="26698"/>
    <cellStyle name="Normal 4 6 2 2 2 5 2" xfId="26699"/>
    <cellStyle name="Normal 4 6 2 2 2 6" xfId="26700"/>
    <cellStyle name="Normal 4 6 2 2 3" xfId="26701"/>
    <cellStyle name="Normal 4 6 2 2 3 2" xfId="26702"/>
    <cellStyle name="Normal 4 6 2 2 3 2 2" xfId="26703"/>
    <cellStyle name="Normal 4 6 2 2 3 2 2 2" xfId="26704"/>
    <cellStyle name="Normal 4 6 2 2 3 2 2 2 2" xfId="26705"/>
    <cellStyle name="Normal 4 6 2 2 3 2 2 3" xfId="26706"/>
    <cellStyle name="Normal 4 6 2 2 3 2 3" xfId="26707"/>
    <cellStyle name="Normal 4 6 2 2 3 2 3 2" xfId="26708"/>
    <cellStyle name="Normal 4 6 2 2 3 2 4" xfId="26709"/>
    <cellStyle name="Normal 4 6 2 2 3 3" xfId="26710"/>
    <cellStyle name="Normal 4 6 2 2 3 3 2" xfId="26711"/>
    <cellStyle name="Normal 4 6 2 2 3 3 2 2" xfId="26712"/>
    <cellStyle name="Normal 4 6 2 2 3 3 3" xfId="26713"/>
    <cellStyle name="Normal 4 6 2 2 3 4" xfId="26714"/>
    <cellStyle name="Normal 4 6 2 2 3 4 2" xfId="26715"/>
    <cellStyle name="Normal 4 6 2 2 3 5" xfId="26716"/>
    <cellStyle name="Normal 4 6 2 2 4" xfId="26717"/>
    <cellStyle name="Normal 4 6 2 2 4 2" xfId="26718"/>
    <cellStyle name="Normal 4 6 2 2 4 2 2" xfId="26719"/>
    <cellStyle name="Normal 4 6 2 2 4 2 2 2" xfId="26720"/>
    <cellStyle name="Normal 4 6 2 2 4 2 3" xfId="26721"/>
    <cellStyle name="Normal 4 6 2 2 4 3" xfId="26722"/>
    <cellStyle name="Normal 4 6 2 2 4 3 2" xfId="26723"/>
    <cellStyle name="Normal 4 6 2 2 4 4" xfId="26724"/>
    <cellStyle name="Normal 4 6 2 2 5" xfId="26725"/>
    <cellStyle name="Normal 4 6 2 2 5 2" xfId="26726"/>
    <cellStyle name="Normal 4 6 2 2 5 2 2" xfId="26727"/>
    <cellStyle name="Normal 4 6 2 2 5 3" xfId="26728"/>
    <cellStyle name="Normal 4 6 2 2 6" xfId="26729"/>
    <cellStyle name="Normal 4 6 2 2 6 2" xfId="26730"/>
    <cellStyle name="Normal 4 6 2 2 7" xfId="26731"/>
    <cellStyle name="Normal 4 6 2 3" xfId="26732"/>
    <cellStyle name="Normal 4 6 2 3 2" xfId="26733"/>
    <cellStyle name="Normal 4 6 2 3 2 2" xfId="26734"/>
    <cellStyle name="Normal 4 6 2 3 2 2 2" xfId="26735"/>
    <cellStyle name="Normal 4 6 2 3 2 2 2 2" xfId="26736"/>
    <cellStyle name="Normal 4 6 2 3 2 2 2 2 2" xfId="26737"/>
    <cellStyle name="Normal 4 6 2 3 2 2 2 3" xfId="26738"/>
    <cellStyle name="Normal 4 6 2 3 2 2 3" xfId="26739"/>
    <cellStyle name="Normal 4 6 2 3 2 2 3 2" xfId="26740"/>
    <cellStyle name="Normal 4 6 2 3 2 2 4" xfId="26741"/>
    <cellStyle name="Normal 4 6 2 3 2 3" xfId="26742"/>
    <cellStyle name="Normal 4 6 2 3 2 3 2" xfId="26743"/>
    <cellStyle name="Normal 4 6 2 3 2 3 2 2" xfId="26744"/>
    <cellStyle name="Normal 4 6 2 3 2 3 3" xfId="26745"/>
    <cellStyle name="Normal 4 6 2 3 2 4" xfId="26746"/>
    <cellStyle name="Normal 4 6 2 3 2 4 2" xfId="26747"/>
    <cellStyle name="Normal 4 6 2 3 2 5" xfId="26748"/>
    <cellStyle name="Normal 4 6 2 3 3" xfId="26749"/>
    <cellStyle name="Normal 4 6 2 3 3 2" xfId="26750"/>
    <cellStyle name="Normal 4 6 2 3 3 2 2" xfId="26751"/>
    <cellStyle name="Normal 4 6 2 3 3 2 2 2" xfId="26752"/>
    <cellStyle name="Normal 4 6 2 3 3 2 3" xfId="26753"/>
    <cellStyle name="Normal 4 6 2 3 3 3" xfId="26754"/>
    <cellStyle name="Normal 4 6 2 3 3 3 2" xfId="26755"/>
    <cellStyle name="Normal 4 6 2 3 3 4" xfId="26756"/>
    <cellStyle name="Normal 4 6 2 3 4" xfId="26757"/>
    <cellStyle name="Normal 4 6 2 3 4 2" xfId="26758"/>
    <cellStyle name="Normal 4 6 2 3 4 2 2" xfId="26759"/>
    <cellStyle name="Normal 4 6 2 3 4 3" xfId="26760"/>
    <cellStyle name="Normal 4 6 2 3 5" xfId="26761"/>
    <cellStyle name="Normal 4 6 2 3 5 2" xfId="26762"/>
    <cellStyle name="Normal 4 6 2 3 6" xfId="26763"/>
    <cellStyle name="Normal 4 6 2 4" xfId="26764"/>
    <cellStyle name="Normal 4 6 2 4 2" xfId="26765"/>
    <cellStyle name="Normal 4 6 2 4 2 2" xfId="26766"/>
    <cellStyle name="Normal 4 6 2 4 2 2 2" xfId="26767"/>
    <cellStyle name="Normal 4 6 2 4 2 2 2 2" xfId="26768"/>
    <cellStyle name="Normal 4 6 2 4 2 2 3" xfId="26769"/>
    <cellStyle name="Normal 4 6 2 4 2 3" xfId="26770"/>
    <cellStyle name="Normal 4 6 2 4 2 3 2" xfId="26771"/>
    <cellStyle name="Normal 4 6 2 4 2 4" xfId="26772"/>
    <cellStyle name="Normal 4 6 2 4 3" xfId="26773"/>
    <cellStyle name="Normal 4 6 2 4 3 2" xfId="26774"/>
    <cellStyle name="Normal 4 6 2 4 3 2 2" xfId="26775"/>
    <cellStyle name="Normal 4 6 2 4 3 3" xfId="26776"/>
    <cellStyle name="Normal 4 6 2 4 4" xfId="26777"/>
    <cellStyle name="Normal 4 6 2 4 4 2" xfId="26778"/>
    <cellStyle name="Normal 4 6 2 4 5" xfId="26779"/>
    <cellStyle name="Normal 4 6 2 5" xfId="26780"/>
    <cellStyle name="Normal 4 6 2 5 2" xfId="26781"/>
    <cellStyle name="Normal 4 6 2 5 2 2" xfId="26782"/>
    <cellStyle name="Normal 4 6 2 5 2 2 2" xfId="26783"/>
    <cellStyle name="Normal 4 6 2 5 2 3" xfId="26784"/>
    <cellStyle name="Normal 4 6 2 5 3" xfId="26785"/>
    <cellStyle name="Normal 4 6 2 5 3 2" xfId="26786"/>
    <cellStyle name="Normal 4 6 2 5 4" xfId="26787"/>
    <cellStyle name="Normal 4 6 2 6" xfId="26788"/>
    <cellStyle name="Normal 4 6 2 6 2" xfId="26789"/>
    <cellStyle name="Normal 4 6 2 6 2 2" xfId="26790"/>
    <cellStyle name="Normal 4 6 2 6 3" xfId="26791"/>
    <cellStyle name="Normal 4 6 2 7" xfId="26792"/>
    <cellStyle name="Normal 4 6 2 7 2" xfId="26793"/>
    <cellStyle name="Normal 4 6 2 8" xfId="26794"/>
    <cellStyle name="Normal 4 6 3" xfId="26795"/>
    <cellStyle name="Normal 4 6 3 2" xfId="26796"/>
    <cellStyle name="Normal 4 6 3 2 2" xfId="26797"/>
    <cellStyle name="Normal 4 6 3 2 2 2" xfId="26798"/>
    <cellStyle name="Normal 4 6 3 2 2 2 2" xfId="26799"/>
    <cellStyle name="Normal 4 6 3 2 2 2 2 2" xfId="26800"/>
    <cellStyle name="Normal 4 6 3 2 2 2 2 2 2" xfId="26801"/>
    <cellStyle name="Normal 4 6 3 2 2 2 2 3" xfId="26802"/>
    <cellStyle name="Normal 4 6 3 2 2 2 3" xfId="26803"/>
    <cellStyle name="Normal 4 6 3 2 2 2 3 2" xfId="26804"/>
    <cellStyle name="Normal 4 6 3 2 2 2 4" xfId="26805"/>
    <cellStyle name="Normal 4 6 3 2 2 3" xfId="26806"/>
    <cellStyle name="Normal 4 6 3 2 2 3 2" xfId="26807"/>
    <cellStyle name="Normal 4 6 3 2 2 3 2 2" xfId="26808"/>
    <cellStyle name="Normal 4 6 3 2 2 3 3" xfId="26809"/>
    <cellStyle name="Normal 4 6 3 2 2 4" xfId="26810"/>
    <cellStyle name="Normal 4 6 3 2 2 4 2" xfId="26811"/>
    <cellStyle name="Normal 4 6 3 2 2 5" xfId="26812"/>
    <cellStyle name="Normal 4 6 3 2 3" xfId="26813"/>
    <cellStyle name="Normal 4 6 3 2 3 2" xfId="26814"/>
    <cellStyle name="Normal 4 6 3 2 3 2 2" xfId="26815"/>
    <cellStyle name="Normal 4 6 3 2 3 2 2 2" xfId="26816"/>
    <cellStyle name="Normal 4 6 3 2 3 2 3" xfId="26817"/>
    <cellStyle name="Normal 4 6 3 2 3 3" xfId="26818"/>
    <cellStyle name="Normal 4 6 3 2 3 3 2" xfId="26819"/>
    <cellStyle name="Normal 4 6 3 2 3 4" xfId="26820"/>
    <cellStyle name="Normal 4 6 3 2 4" xfId="26821"/>
    <cellStyle name="Normal 4 6 3 2 4 2" xfId="26822"/>
    <cellStyle name="Normal 4 6 3 2 4 2 2" xfId="26823"/>
    <cellStyle name="Normal 4 6 3 2 4 3" xfId="26824"/>
    <cellStyle name="Normal 4 6 3 2 5" xfId="26825"/>
    <cellStyle name="Normal 4 6 3 2 5 2" xfId="26826"/>
    <cellStyle name="Normal 4 6 3 2 6" xfId="26827"/>
    <cellStyle name="Normal 4 6 3 3" xfId="26828"/>
    <cellStyle name="Normal 4 6 3 3 2" xfId="26829"/>
    <cellStyle name="Normal 4 6 3 3 2 2" xfId="26830"/>
    <cellStyle name="Normal 4 6 3 3 2 2 2" xfId="26831"/>
    <cellStyle name="Normal 4 6 3 3 2 2 2 2" xfId="26832"/>
    <cellStyle name="Normal 4 6 3 3 2 2 3" xfId="26833"/>
    <cellStyle name="Normal 4 6 3 3 2 3" xfId="26834"/>
    <cellStyle name="Normal 4 6 3 3 2 3 2" xfId="26835"/>
    <cellStyle name="Normal 4 6 3 3 2 4" xfId="26836"/>
    <cellStyle name="Normal 4 6 3 3 3" xfId="26837"/>
    <cellStyle name="Normal 4 6 3 3 3 2" xfId="26838"/>
    <cellStyle name="Normal 4 6 3 3 3 2 2" xfId="26839"/>
    <cellStyle name="Normal 4 6 3 3 3 3" xfId="26840"/>
    <cellStyle name="Normal 4 6 3 3 4" xfId="26841"/>
    <cellStyle name="Normal 4 6 3 3 4 2" xfId="26842"/>
    <cellStyle name="Normal 4 6 3 3 5" xfId="26843"/>
    <cellStyle name="Normal 4 6 3 4" xfId="26844"/>
    <cellStyle name="Normal 4 6 3 4 2" xfId="26845"/>
    <cellStyle name="Normal 4 6 3 4 2 2" xfId="26846"/>
    <cellStyle name="Normal 4 6 3 4 2 2 2" xfId="26847"/>
    <cellStyle name="Normal 4 6 3 4 2 3" xfId="26848"/>
    <cellStyle name="Normal 4 6 3 4 3" xfId="26849"/>
    <cellStyle name="Normal 4 6 3 4 3 2" xfId="26850"/>
    <cellStyle name="Normal 4 6 3 4 4" xfId="26851"/>
    <cellStyle name="Normal 4 6 3 5" xfId="26852"/>
    <cellStyle name="Normal 4 6 3 5 2" xfId="26853"/>
    <cellStyle name="Normal 4 6 3 5 2 2" xfId="26854"/>
    <cellStyle name="Normal 4 6 3 5 3" xfId="26855"/>
    <cellStyle name="Normal 4 6 3 6" xfId="26856"/>
    <cellStyle name="Normal 4 6 3 6 2" xfId="26857"/>
    <cellStyle name="Normal 4 6 3 7" xfId="26858"/>
    <cellStyle name="Normal 4 6 4" xfId="26859"/>
    <cellStyle name="Normal 4 6 4 2" xfId="26860"/>
    <cellStyle name="Normal 4 6 4 2 2" xfId="26861"/>
    <cellStyle name="Normal 4 6 4 2 2 2" xfId="26862"/>
    <cellStyle name="Normal 4 6 4 2 2 2 2" xfId="26863"/>
    <cellStyle name="Normal 4 6 4 2 2 2 2 2" xfId="26864"/>
    <cellStyle name="Normal 4 6 4 2 2 2 3" xfId="26865"/>
    <cellStyle name="Normal 4 6 4 2 2 3" xfId="26866"/>
    <cellStyle name="Normal 4 6 4 2 2 3 2" xfId="26867"/>
    <cellStyle name="Normal 4 6 4 2 2 4" xfId="26868"/>
    <cellStyle name="Normal 4 6 4 2 3" xfId="26869"/>
    <cellStyle name="Normal 4 6 4 2 3 2" xfId="26870"/>
    <cellStyle name="Normal 4 6 4 2 3 2 2" xfId="26871"/>
    <cellStyle name="Normal 4 6 4 2 3 3" xfId="26872"/>
    <cellStyle name="Normal 4 6 4 2 4" xfId="26873"/>
    <cellStyle name="Normal 4 6 4 2 4 2" xfId="26874"/>
    <cellStyle name="Normal 4 6 4 2 5" xfId="26875"/>
    <cellStyle name="Normal 4 6 4 3" xfId="26876"/>
    <cellStyle name="Normal 4 6 4 3 2" xfId="26877"/>
    <cellStyle name="Normal 4 6 4 3 2 2" xfId="26878"/>
    <cellStyle name="Normal 4 6 4 3 2 2 2" xfId="26879"/>
    <cellStyle name="Normal 4 6 4 3 2 3" xfId="26880"/>
    <cellStyle name="Normal 4 6 4 3 3" xfId="26881"/>
    <cellStyle name="Normal 4 6 4 3 3 2" xfId="26882"/>
    <cellStyle name="Normal 4 6 4 3 4" xfId="26883"/>
    <cellStyle name="Normal 4 6 4 4" xfId="26884"/>
    <cellStyle name="Normal 4 6 4 4 2" xfId="26885"/>
    <cellStyle name="Normal 4 6 4 4 2 2" xfId="26886"/>
    <cellStyle name="Normal 4 6 4 4 3" xfId="26887"/>
    <cellStyle name="Normal 4 6 4 5" xfId="26888"/>
    <cellStyle name="Normal 4 6 4 5 2" xfId="26889"/>
    <cellStyle name="Normal 4 6 4 6" xfId="26890"/>
    <cellStyle name="Normal 4 6 5" xfId="26891"/>
    <cellStyle name="Normal 4 6 5 2" xfId="26892"/>
    <cellStyle name="Normal 4 6 5 2 2" xfId="26893"/>
    <cellStyle name="Normal 4 6 5 2 2 2" xfId="26894"/>
    <cellStyle name="Normal 4 6 5 2 2 2 2" xfId="26895"/>
    <cellStyle name="Normal 4 6 5 2 2 3" xfId="26896"/>
    <cellStyle name="Normal 4 6 5 2 3" xfId="26897"/>
    <cellStyle name="Normal 4 6 5 2 3 2" xfId="26898"/>
    <cellStyle name="Normal 4 6 5 2 4" xfId="26899"/>
    <cellStyle name="Normal 4 6 5 3" xfId="26900"/>
    <cellStyle name="Normal 4 6 5 3 2" xfId="26901"/>
    <cellStyle name="Normal 4 6 5 3 2 2" xfId="26902"/>
    <cellStyle name="Normal 4 6 5 3 3" xfId="26903"/>
    <cellStyle name="Normal 4 6 5 4" xfId="26904"/>
    <cellStyle name="Normal 4 6 5 4 2" xfId="26905"/>
    <cellStyle name="Normal 4 6 5 5" xfId="26906"/>
    <cellStyle name="Normal 4 6 6" xfId="26907"/>
    <cellStyle name="Normal 4 6 6 2" xfId="26908"/>
    <cellStyle name="Normal 4 6 6 2 2" xfId="26909"/>
    <cellStyle name="Normal 4 6 6 2 2 2" xfId="26910"/>
    <cellStyle name="Normal 4 6 6 2 3" xfId="26911"/>
    <cellStyle name="Normal 4 6 6 3" xfId="26912"/>
    <cellStyle name="Normal 4 6 6 3 2" xfId="26913"/>
    <cellStyle name="Normal 4 6 6 4" xfId="26914"/>
    <cellStyle name="Normal 4 6 7" xfId="26915"/>
    <cellStyle name="Normal 4 6 7 2" xfId="26916"/>
    <cellStyle name="Normal 4 6 7 2 2" xfId="26917"/>
    <cellStyle name="Normal 4 6 7 3" xfId="26918"/>
    <cellStyle name="Normal 4 6 8" xfId="26919"/>
    <cellStyle name="Normal 4 6 8 2" xfId="26920"/>
    <cellStyle name="Normal 4 6 9" xfId="26921"/>
    <cellStyle name="Normal 4 7" xfId="260"/>
    <cellStyle name="Normal 4 7 2" xfId="26922"/>
    <cellStyle name="Normal 4 7 2 2" xfId="26923"/>
    <cellStyle name="Normal 4 7 2 2 2" xfId="26924"/>
    <cellStyle name="Normal 4 7 2 2 2 2" xfId="26925"/>
    <cellStyle name="Normal 4 7 2 2 2 2 2" xfId="26926"/>
    <cellStyle name="Normal 4 7 2 2 2 2 2 2" xfId="26927"/>
    <cellStyle name="Normal 4 7 2 2 2 2 2 2 2" xfId="26928"/>
    <cellStyle name="Normal 4 7 2 2 2 2 2 3" xfId="26929"/>
    <cellStyle name="Normal 4 7 2 2 2 2 3" xfId="26930"/>
    <cellStyle name="Normal 4 7 2 2 2 2 3 2" xfId="26931"/>
    <cellStyle name="Normal 4 7 2 2 2 2 4" xfId="26932"/>
    <cellStyle name="Normal 4 7 2 2 2 3" xfId="26933"/>
    <cellStyle name="Normal 4 7 2 2 2 3 2" xfId="26934"/>
    <cellStyle name="Normal 4 7 2 2 2 3 2 2" xfId="26935"/>
    <cellStyle name="Normal 4 7 2 2 2 3 3" xfId="26936"/>
    <cellStyle name="Normal 4 7 2 2 2 4" xfId="26937"/>
    <cellStyle name="Normal 4 7 2 2 2 4 2" xfId="26938"/>
    <cellStyle name="Normal 4 7 2 2 2 5" xfId="26939"/>
    <cellStyle name="Normal 4 7 2 2 3" xfId="26940"/>
    <cellStyle name="Normal 4 7 2 2 3 2" xfId="26941"/>
    <cellStyle name="Normal 4 7 2 2 3 2 2" xfId="26942"/>
    <cellStyle name="Normal 4 7 2 2 3 2 2 2" xfId="26943"/>
    <cellStyle name="Normal 4 7 2 2 3 2 3" xfId="26944"/>
    <cellStyle name="Normal 4 7 2 2 3 3" xfId="26945"/>
    <cellStyle name="Normal 4 7 2 2 3 3 2" xfId="26946"/>
    <cellStyle name="Normal 4 7 2 2 3 4" xfId="26947"/>
    <cellStyle name="Normal 4 7 2 2 4" xfId="26948"/>
    <cellStyle name="Normal 4 7 2 2 4 2" xfId="26949"/>
    <cellStyle name="Normal 4 7 2 2 4 2 2" xfId="26950"/>
    <cellStyle name="Normal 4 7 2 2 4 3" xfId="26951"/>
    <cellStyle name="Normal 4 7 2 2 5" xfId="26952"/>
    <cellStyle name="Normal 4 7 2 2 5 2" xfId="26953"/>
    <cellStyle name="Normal 4 7 2 2 6" xfId="26954"/>
    <cellStyle name="Normal 4 7 2 3" xfId="26955"/>
    <cellStyle name="Normal 4 7 2 3 2" xfId="26956"/>
    <cellStyle name="Normal 4 7 2 3 2 2" xfId="26957"/>
    <cellStyle name="Normal 4 7 2 3 2 2 2" xfId="26958"/>
    <cellStyle name="Normal 4 7 2 3 2 2 2 2" xfId="26959"/>
    <cellStyle name="Normal 4 7 2 3 2 2 3" xfId="26960"/>
    <cellStyle name="Normal 4 7 2 3 2 3" xfId="26961"/>
    <cellStyle name="Normal 4 7 2 3 2 3 2" xfId="26962"/>
    <cellStyle name="Normal 4 7 2 3 2 4" xfId="26963"/>
    <cellStyle name="Normal 4 7 2 3 3" xfId="26964"/>
    <cellStyle name="Normal 4 7 2 3 3 2" xfId="26965"/>
    <cellStyle name="Normal 4 7 2 3 3 2 2" xfId="26966"/>
    <cellStyle name="Normal 4 7 2 3 3 3" xfId="26967"/>
    <cellStyle name="Normal 4 7 2 3 4" xfId="26968"/>
    <cellStyle name="Normal 4 7 2 3 4 2" xfId="26969"/>
    <cellStyle name="Normal 4 7 2 3 5" xfId="26970"/>
    <cellStyle name="Normal 4 7 2 4" xfId="26971"/>
    <cellStyle name="Normal 4 7 2 4 2" xfId="26972"/>
    <cellStyle name="Normal 4 7 2 4 2 2" xfId="26973"/>
    <cellStyle name="Normal 4 7 2 4 2 2 2" xfId="26974"/>
    <cellStyle name="Normal 4 7 2 4 2 3" xfId="26975"/>
    <cellStyle name="Normal 4 7 2 4 3" xfId="26976"/>
    <cellStyle name="Normal 4 7 2 4 3 2" xfId="26977"/>
    <cellStyle name="Normal 4 7 2 4 4" xfId="26978"/>
    <cellStyle name="Normal 4 7 2 5" xfId="26979"/>
    <cellStyle name="Normal 4 7 2 5 2" xfId="26980"/>
    <cellStyle name="Normal 4 7 2 5 2 2" xfId="26981"/>
    <cellStyle name="Normal 4 7 2 5 3" xfId="26982"/>
    <cellStyle name="Normal 4 7 2 6" xfId="26983"/>
    <cellStyle name="Normal 4 7 2 6 2" xfId="26984"/>
    <cellStyle name="Normal 4 7 2 7" xfId="26985"/>
    <cellStyle name="Normal 4 7 3" xfId="26986"/>
    <cellStyle name="Normal 4 7 3 2" xfId="26987"/>
    <cellStyle name="Normal 4 7 3 2 2" xfId="26988"/>
    <cellStyle name="Normal 4 7 3 2 2 2" xfId="26989"/>
    <cellStyle name="Normal 4 7 3 2 2 2 2" xfId="26990"/>
    <cellStyle name="Normal 4 7 3 2 2 2 2 2" xfId="26991"/>
    <cellStyle name="Normal 4 7 3 2 2 2 3" xfId="26992"/>
    <cellStyle name="Normal 4 7 3 2 2 3" xfId="26993"/>
    <cellStyle name="Normal 4 7 3 2 2 3 2" xfId="26994"/>
    <cellStyle name="Normal 4 7 3 2 2 4" xfId="26995"/>
    <cellStyle name="Normal 4 7 3 2 3" xfId="26996"/>
    <cellStyle name="Normal 4 7 3 2 3 2" xfId="26997"/>
    <cellStyle name="Normal 4 7 3 2 3 2 2" xfId="26998"/>
    <cellStyle name="Normal 4 7 3 2 3 3" xfId="26999"/>
    <cellStyle name="Normal 4 7 3 2 4" xfId="27000"/>
    <cellStyle name="Normal 4 7 3 2 4 2" xfId="27001"/>
    <cellStyle name="Normal 4 7 3 2 5" xfId="27002"/>
    <cellStyle name="Normal 4 7 3 3" xfId="27003"/>
    <cellStyle name="Normal 4 7 3 3 2" xfId="27004"/>
    <cellStyle name="Normal 4 7 3 3 2 2" xfId="27005"/>
    <cellStyle name="Normal 4 7 3 3 2 2 2" xfId="27006"/>
    <cellStyle name="Normal 4 7 3 3 2 3" xfId="27007"/>
    <cellStyle name="Normal 4 7 3 3 3" xfId="27008"/>
    <cellStyle name="Normal 4 7 3 3 3 2" xfId="27009"/>
    <cellStyle name="Normal 4 7 3 3 4" xfId="27010"/>
    <cellStyle name="Normal 4 7 3 4" xfId="27011"/>
    <cellStyle name="Normal 4 7 3 4 2" xfId="27012"/>
    <cellStyle name="Normal 4 7 3 4 2 2" xfId="27013"/>
    <cellStyle name="Normal 4 7 3 4 3" xfId="27014"/>
    <cellStyle name="Normal 4 7 3 5" xfId="27015"/>
    <cellStyle name="Normal 4 7 3 5 2" xfId="27016"/>
    <cellStyle name="Normal 4 7 3 6" xfId="27017"/>
    <cellStyle name="Normal 4 7 4" xfId="27018"/>
    <cellStyle name="Normal 4 7 4 2" xfId="27019"/>
    <cellStyle name="Normal 4 7 4 2 2" xfId="27020"/>
    <cellStyle name="Normal 4 7 4 2 2 2" xfId="27021"/>
    <cellStyle name="Normal 4 7 4 2 2 2 2" xfId="27022"/>
    <cellStyle name="Normal 4 7 4 2 2 3" xfId="27023"/>
    <cellStyle name="Normal 4 7 4 2 3" xfId="27024"/>
    <cellStyle name="Normal 4 7 4 2 3 2" xfId="27025"/>
    <cellStyle name="Normal 4 7 4 2 4" xfId="27026"/>
    <cellStyle name="Normal 4 7 4 3" xfId="27027"/>
    <cellStyle name="Normal 4 7 4 3 2" xfId="27028"/>
    <cellStyle name="Normal 4 7 4 3 2 2" xfId="27029"/>
    <cellStyle name="Normal 4 7 4 3 3" xfId="27030"/>
    <cellStyle name="Normal 4 7 4 4" xfId="27031"/>
    <cellStyle name="Normal 4 7 4 4 2" xfId="27032"/>
    <cellStyle name="Normal 4 7 4 5" xfId="27033"/>
    <cellStyle name="Normal 4 7 5" xfId="27034"/>
    <cellStyle name="Normal 4 7 5 2" xfId="27035"/>
    <cellStyle name="Normal 4 7 5 2 2" xfId="27036"/>
    <cellStyle name="Normal 4 7 5 2 2 2" xfId="27037"/>
    <cellStyle name="Normal 4 7 5 2 3" xfId="27038"/>
    <cellStyle name="Normal 4 7 5 3" xfId="27039"/>
    <cellStyle name="Normal 4 7 5 3 2" xfId="27040"/>
    <cellStyle name="Normal 4 7 5 4" xfId="27041"/>
    <cellStyle name="Normal 4 7 6" xfId="27042"/>
    <cellStyle name="Normal 4 7 6 2" xfId="27043"/>
    <cellStyle name="Normal 4 7 6 2 2" xfId="27044"/>
    <cellStyle name="Normal 4 7 6 3" xfId="27045"/>
    <cellStyle name="Normal 4 7 7" xfId="27046"/>
    <cellStyle name="Normal 4 7 7 2" xfId="27047"/>
    <cellStyle name="Normal 4 7 8" xfId="27048"/>
    <cellStyle name="Normal 4 7 9" xfId="27049"/>
    <cellStyle name="Normal 4 8" xfId="261"/>
    <cellStyle name="Normal 4 8 2" xfId="27050"/>
    <cellStyle name="Normal 4 8 2 2" xfId="27051"/>
    <cellStyle name="Normal 4 8 2 2 2" xfId="27052"/>
    <cellStyle name="Normal 4 8 2 2 2 2" xfId="27053"/>
    <cellStyle name="Normal 4 8 2 2 2 2 2" xfId="27054"/>
    <cellStyle name="Normal 4 8 2 2 2 2 2 2" xfId="27055"/>
    <cellStyle name="Normal 4 8 2 2 2 2 3" xfId="27056"/>
    <cellStyle name="Normal 4 8 2 2 2 3" xfId="27057"/>
    <cellStyle name="Normal 4 8 2 2 2 3 2" xfId="27058"/>
    <cellStyle name="Normal 4 8 2 2 2 4" xfId="27059"/>
    <cellStyle name="Normal 4 8 2 2 3" xfId="27060"/>
    <cellStyle name="Normal 4 8 2 2 3 2" xfId="27061"/>
    <cellStyle name="Normal 4 8 2 2 3 2 2" xfId="27062"/>
    <cellStyle name="Normal 4 8 2 2 3 3" xfId="27063"/>
    <cellStyle name="Normal 4 8 2 2 4" xfId="27064"/>
    <cellStyle name="Normal 4 8 2 2 4 2" xfId="27065"/>
    <cellStyle name="Normal 4 8 2 2 5" xfId="27066"/>
    <cellStyle name="Normal 4 8 2 3" xfId="27067"/>
    <cellStyle name="Normal 4 8 2 3 2" xfId="27068"/>
    <cellStyle name="Normal 4 8 2 3 2 2" xfId="27069"/>
    <cellStyle name="Normal 4 8 2 3 2 2 2" xfId="27070"/>
    <cellStyle name="Normal 4 8 2 3 2 3" xfId="27071"/>
    <cellStyle name="Normal 4 8 2 3 3" xfId="27072"/>
    <cellStyle name="Normal 4 8 2 3 3 2" xfId="27073"/>
    <cellStyle name="Normal 4 8 2 3 4" xfId="27074"/>
    <cellStyle name="Normal 4 8 2 4" xfId="27075"/>
    <cellStyle name="Normal 4 8 2 4 2" xfId="27076"/>
    <cellStyle name="Normal 4 8 2 4 2 2" xfId="27077"/>
    <cellStyle name="Normal 4 8 2 4 3" xfId="27078"/>
    <cellStyle name="Normal 4 8 2 5" xfId="27079"/>
    <cellStyle name="Normal 4 8 2 5 2" xfId="27080"/>
    <cellStyle name="Normal 4 8 2 6" xfId="27081"/>
    <cellStyle name="Normal 4 8 3" xfId="27082"/>
    <cellStyle name="Normal 4 8 3 2" xfId="27083"/>
    <cellStyle name="Normal 4 8 3 2 2" xfId="27084"/>
    <cellStyle name="Normal 4 8 3 2 2 2" xfId="27085"/>
    <cellStyle name="Normal 4 8 3 2 2 2 2" xfId="27086"/>
    <cellStyle name="Normal 4 8 3 2 2 3" xfId="27087"/>
    <cellStyle name="Normal 4 8 3 2 3" xfId="27088"/>
    <cellStyle name="Normal 4 8 3 2 3 2" xfId="27089"/>
    <cellStyle name="Normal 4 8 3 2 4" xfId="27090"/>
    <cellStyle name="Normal 4 8 3 3" xfId="27091"/>
    <cellStyle name="Normal 4 8 3 3 2" xfId="27092"/>
    <cellStyle name="Normal 4 8 3 3 2 2" xfId="27093"/>
    <cellStyle name="Normal 4 8 3 3 3" xfId="27094"/>
    <cellStyle name="Normal 4 8 3 4" xfId="27095"/>
    <cellStyle name="Normal 4 8 3 4 2" xfId="27096"/>
    <cellStyle name="Normal 4 8 3 5" xfId="27097"/>
    <cellStyle name="Normal 4 8 4" xfId="27098"/>
    <cellStyle name="Normal 4 8 4 2" xfId="27099"/>
    <cellStyle name="Normal 4 8 4 2 2" xfId="27100"/>
    <cellStyle name="Normal 4 8 4 2 2 2" xfId="27101"/>
    <cellStyle name="Normal 4 8 4 2 3" xfId="27102"/>
    <cellStyle name="Normal 4 8 4 3" xfId="27103"/>
    <cellStyle name="Normal 4 8 4 3 2" xfId="27104"/>
    <cellStyle name="Normal 4 8 4 4" xfId="27105"/>
    <cellStyle name="Normal 4 8 5" xfId="27106"/>
    <cellStyle name="Normal 4 8 5 2" xfId="27107"/>
    <cellStyle name="Normal 4 8 5 2 2" xfId="27108"/>
    <cellStyle name="Normal 4 8 5 3" xfId="27109"/>
    <cellStyle name="Normal 4 8 6" xfId="27110"/>
    <cellStyle name="Normal 4 8 6 2" xfId="27111"/>
    <cellStyle name="Normal 4 8 7" xfId="27112"/>
    <cellStyle name="Normal 4 8 8" xfId="27113"/>
    <cellStyle name="Normal 4 9" xfId="262"/>
    <cellStyle name="Normal 4 9 2" xfId="27114"/>
    <cellStyle name="Normal 4 9 2 2" xfId="27115"/>
    <cellStyle name="Normal 4 9 2 2 2" xfId="27116"/>
    <cellStyle name="Normal 4 9 2 2 2 2" xfId="27117"/>
    <cellStyle name="Normal 4 9 2 2 2 2 2" xfId="27118"/>
    <cellStyle name="Normal 4 9 2 2 2 3" xfId="27119"/>
    <cellStyle name="Normal 4 9 2 2 3" xfId="27120"/>
    <cellStyle name="Normal 4 9 2 2 3 2" xfId="27121"/>
    <cellStyle name="Normal 4 9 2 2 4" xfId="27122"/>
    <cellStyle name="Normal 4 9 2 3" xfId="27123"/>
    <cellStyle name="Normal 4 9 2 3 2" xfId="27124"/>
    <cellStyle name="Normal 4 9 2 3 2 2" xfId="27125"/>
    <cellStyle name="Normal 4 9 2 3 3" xfId="27126"/>
    <cellStyle name="Normal 4 9 2 4" xfId="27127"/>
    <cellStyle name="Normal 4 9 2 4 2" xfId="27128"/>
    <cellStyle name="Normal 4 9 2 5" xfId="27129"/>
    <cellStyle name="Normal 4 9 3" xfId="27130"/>
    <cellStyle name="Normal 4 9 3 2" xfId="27131"/>
    <cellStyle name="Normal 4 9 3 2 2" xfId="27132"/>
    <cellStyle name="Normal 4 9 3 2 2 2" xfId="27133"/>
    <cellStyle name="Normal 4 9 3 2 3" xfId="27134"/>
    <cellStyle name="Normal 4 9 3 3" xfId="27135"/>
    <cellStyle name="Normal 4 9 3 3 2" xfId="27136"/>
    <cellStyle name="Normal 4 9 3 4" xfId="27137"/>
    <cellStyle name="Normal 4 9 4" xfId="27138"/>
    <cellStyle name="Normal 4 9 4 2" xfId="27139"/>
    <cellStyle name="Normal 4 9 4 2 2" xfId="27140"/>
    <cellStyle name="Normal 4 9 4 3" xfId="27141"/>
    <cellStyle name="Normal 4 9 5" xfId="27142"/>
    <cellStyle name="Normal 4 9 5 2" xfId="27143"/>
    <cellStyle name="Normal 4 9 6" xfId="27144"/>
    <cellStyle name="Normal 4 9 7" xfId="27145"/>
    <cellStyle name="Normal 4_50. Bishwo" xfId="263"/>
    <cellStyle name="Normal 40" xfId="264"/>
    <cellStyle name="Normal 40 2" xfId="27146"/>
    <cellStyle name="Normal 40 2 2" xfId="27147"/>
    <cellStyle name="Normal 40 3" xfId="27148"/>
    <cellStyle name="Normal 40 4" xfId="27149"/>
    <cellStyle name="Normal 41" xfId="265"/>
    <cellStyle name="Normal 41 2" xfId="27150"/>
    <cellStyle name="Normal 42" xfId="266"/>
    <cellStyle name="Normal 42 2" xfId="27151"/>
    <cellStyle name="Normal 42 3" xfId="27152"/>
    <cellStyle name="Normal 43" xfId="267"/>
    <cellStyle name="Normal 43 2" xfId="27153"/>
    <cellStyle name="Normal 43 3" xfId="27154"/>
    <cellStyle name="Normal 44" xfId="268"/>
    <cellStyle name="Normal 44 2" xfId="269"/>
    <cellStyle name="Normal 44 3" xfId="27155"/>
    <cellStyle name="Normal 45" xfId="270"/>
    <cellStyle name="Normal 45 2" xfId="271"/>
    <cellStyle name="Normal 45 3" xfId="27156"/>
    <cellStyle name="Normal 46" xfId="272"/>
    <cellStyle name="Normal 47" xfId="273"/>
    <cellStyle name="Normal 48" xfId="274"/>
    <cellStyle name="Normal 49" xfId="275"/>
    <cellStyle name="Normal 5" xfId="276"/>
    <cellStyle name="Normal 5 10" xfId="27157"/>
    <cellStyle name="Normal 5 10 2" xfId="27158"/>
    <cellStyle name="Normal 5 10 2 2" xfId="27159"/>
    <cellStyle name="Normal 5 10 2 2 2" xfId="27160"/>
    <cellStyle name="Normal 5 10 2 2 2 2" xfId="27161"/>
    <cellStyle name="Normal 5 10 2 2 3" xfId="27162"/>
    <cellStyle name="Normal 5 10 2 3" xfId="27163"/>
    <cellStyle name="Normal 5 10 2 3 2" xfId="27164"/>
    <cellStyle name="Normal 5 10 2 4" xfId="27165"/>
    <cellStyle name="Normal 5 10 3" xfId="27166"/>
    <cellStyle name="Normal 5 10 3 2" xfId="27167"/>
    <cellStyle name="Normal 5 10 3 2 2" xfId="27168"/>
    <cellStyle name="Normal 5 10 3 3" xfId="27169"/>
    <cellStyle name="Normal 5 10 4" xfId="27170"/>
    <cellStyle name="Normal 5 10 4 2" xfId="27171"/>
    <cellStyle name="Normal 5 10 5" xfId="27172"/>
    <cellStyle name="Normal 5 11" xfId="27173"/>
    <cellStyle name="Normal 5 11 2" xfId="27174"/>
    <cellStyle name="Normal 5 11 2 2" xfId="27175"/>
    <cellStyle name="Normal 5 11 2 2 2" xfId="27176"/>
    <cellStyle name="Normal 5 11 2 3" xfId="27177"/>
    <cellStyle name="Normal 5 11 3" xfId="27178"/>
    <cellStyle name="Normal 5 11 3 2" xfId="27179"/>
    <cellStyle name="Normal 5 11 4" xfId="27180"/>
    <cellStyle name="Normal 5 12" xfId="27181"/>
    <cellStyle name="Normal 5 12 2" xfId="27182"/>
    <cellStyle name="Normal 5 12 2 2" xfId="27183"/>
    <cellStyle name="Normal 5 12 3" xfId="27184"/>
    <cellStyle name="Normal 5 13" xfId="27185"/>
    <cellStyle name="Normal 5 13 2" xfId="27186"/>
    <cellStyle name="Normal 5 14" xfId="27187"/>
    <cellStyle name="Normal 5 15" xfId="27188"/>
    <cellStyle name="Normal 5 2" xfId="277"/>
    <cellStyle name="Normal 5 2 10" xfId="27189"/>
    <cellStyle name="Normal 5 2 10 2" xfId="27190"/>
    <cellStyle name="Normal 5 2 10 2 2" xfId="27191"/>
    <cellStyle name="Normal 5 2 10 2 2 2" xfId="27192"/>
    <cellStyle name="Normal 5 2 10 2 3" xfId="27193"/>
    <cellStyle name="Normal 5 2 10 3" xfId="27194"/>
    <cellStyle name="Normal 5 2 10 3 2" xfId="27195"/>
    <cellStyle name="Normal 5 2 10 4" xfId="27196"/>
    <cellStyle name="Normal 5 2 11" xfId="27197"/>
    <cellStyle name="Normal 5 2 11 2" xfId="27198"/>
    <cellStyle name="Normal 5 2 11 2 2" xfId="27199"/>
    <cellStyle name="Normal 5 2 11 3" xfId="27200"/>
    <cellStyle name="Normal 5 2 12" xfId="27201"/>
    <cellStyle name="Normal 5 2 12 2" xfId="27202"/>
    <cellStyle name="Normal 5 2 13" xfId="27203"/>
    <cellStyle name="Normal 5 2 14" xfId="27204"/>
    <cellStyle name="Normal 5 2 2" xfId="27205"/>
    <cellStyle name="Normal 5 2 2 10" xfId="27206"/>
    <cellStyle name="Normal 5 2 2 10 2" xfId="27207"/>
    <cellStyle name="Normal 5 2 2 10 2 2" xfId="27208"/>
    <cellStyle name="Normal 5 2 2 10 3" xfId="27209"/>
    <cellStyle name="Normal 5 2 2 11" xfId="27210"/>
    <cellStyle name="Normal 5 2 2 11 2" xfId="27211"/>
    <cellStyle name="Normal 5 2 2 12" xfId="27212"/>
    <cellStyle name="Normal 5 2 2 2" xfId="27213"/>
    <cellStyle name="Normal 5 2 2 2 10" xfId="27214"/>
    <cellStyle name="Normal 5 2 2 2 10 2" xfId="27215"/>
    <cellStyle name="Normal 5 2 2 2 11" xfId="27216"/>
    <cellStyle name="Normal 5 2 2 2 2" xfId="27217"/>
    <cellStyle name="Normal 5 2 2 2 2 10" xfId="27218"/>
    <cellStyle name="Normal 5 2 2 2 2 2" xfId="27219"/>
    <cellStyle name="Normal 5 2 2 2 2 2 2" xfId="27220"/>
    <cellStyle name="Normal 5 2 2 2 2 2 2 2" xfId="27221"/>
    <cellStyle name="Normal 5 2 2 2 2 2 2 2 2" xfId="27222"/>
    <cellStyle name="Normal 5 2 2 2 2 2 2 2 2 2" xfId="27223"/>
    <cellStyle name="Normal 5 2 2 2 2 2 2 2 2 2 2" xfId="27224"/>
    <cellStyle name="Normal 5 2 2 2 2 2 2 2 2 2 2 2" xfId="27225"/>
    <cellStyle name="Normal 5 2 2 2 2 2 2 2 2 2 2 2 2" xfId="27226"/>
    <cellStyle name="Normal 5 2 2 2 2 2 2 2 2 2 2 2 2 2" xfId="27227"/>
    <cellStyle name="Normal 5 2 2 2 2 2 2 2 2 2 2 2 3" xfId="27228"/>
    <cellStyle name="Normal 5 2 2 2 2 2 2 2 2 2 2 3" xfId="27229"/>
    <cellStyle name="Normal 5 2 2 2 2 2 2 2 2 2 2 3 2" xfId="27230"/>
    <cellStyle name="Normal 5 2 2 2 2 2 2 2 2 2 2 4" xfId="27231"/>
    <cellStyle name="Normal 5 2 2 2 2 2 2 2 2 2 3" xfId="27232"/>
    <cellStyle name="Normal 5 2 2 2 2 2 2 2 2 2 3 2" xfId="27233"/>
    <cellStyle name="Normal 5 2 2 2 2 2 2 2 2 2 3 2 2" xfId="27234"/>
    <cellStyle name="Normal 5 2 2 2 2 2 2 2 2 2 3 3" xfId="27235"/>
    <cellStyle name="Normal 5 2 2 2 2 2 2 2 2 2 4" xfId="27236"/>
    <cellStyle name="Normal 5 2 2 2 2 2 2 2 2 2 4 2" xfId="27237"/>
    <cellStyle name="Normal 5 2 2 2 2 2 2 2 2 2 5" xfId="27238"/>
    <cellStyle name="Normal 5 2 2 2 2 2 2 2 2 3" xfId="27239"/>
    <cellStyle name="Normal 5 2 2 2 2 2 2 2 2 3 2" xfId="27240"/>
    <cellStyle name="Normal 5 2 2 2 2 2 2 2 2 3 2 2" xfId="27241"/>
    <cellStyle name="Normal 5 2 2 2 2 2 2 2 2 3 2 2 2" xfId="27242"/>
    <cellStyle name="Normal 5 2 2 2 2 2 2 2 2 3 2 3" xfId="27243"/>
    <cellStyle name="Normal 5 2 2 2 2 2 2 2 2 3 3" xfId="27244"/>
    <cellStyle name="Normal 5 2 2 2 2 2 2 2 2 3 3 2" xfId="27245"/>
    <cellStyle name="Normal 5 2 2 2 2 2 2 2 2 3 4" xfId="27246"/>
    <cellStyle name="Normal 5 2 2 2 2 2 2 2 2 4" xfId="27247"/>
    <cellStyle name="Normal 5 2 2 2 2 2 2 2 2 4 2" xfId="27248"/>
    <cellStyle name="Normal 5 2 2 2 2 2 2 2 2 4 2 2" xfId="27249"/>
    <cellStyle name="Normal 5 2 2 2 2 2 2 2 2 4 3" xfId="27250"/>
    <cellStyle name="Normal 5 2 2 2 2 2 2 2 2 5" xfId="27251"/>
    <cellStyle name="Normal 5 2 2 2 2 2 2 2 2 5 2" xfId="27252"/>
    <cellStyle name="Normal 5 2 2 2 2 2 2 2 2 6" xfId="27253"/>
    <cellStyle name="Normal 5 2 2 2 2 2 2 2 3" xfId="27254"/>
    <cellStyle name="Normal 5 2 2 2 2 2 2 2 3 2" xfId="27255"/>
    <cellStyle name="Normal 5 2 2 2 2 2 2 2 3 2 2" xfId="27256"/>
    <cellStyle name="Normal 5 2 2 2 2 2 2 2 3 2 2 2" xfId="27257"/>
    <cellStyle name="Normal 5 2 2 2 2 2 2 2 3 2 2 2 2" xfId="27258"/>
    <cellStyle name="Normal 5 2 2 2 2 2 2 2 3 2 2 3" xfId="27259"/>
    <cellStyle name="Normal 5 2 2 2 2 2 2 2 3 2 3" xfId="27260"/>
    <cellStyle name="Normal 5 2 2 2 2 2 2 2 3 2 3 2" xfId="27261"/>
    <cellStyle name="Normal 5 2 2 2 2 2 2 2 3 2 4" xfId="27262"/>
    <cellStyle name="Normal 5 2 2 2 2 2 2 2 3 3" xfId="27263"/>
    <cellStyle name="Normal 5 2 2 2 2 2 2 2 3 3 2" xfId="27264"/>
    <cellStyle name="Normal 5 2 2 2 2 2 2 2 3 3 2 2" xfId="27265"/>
    <cellStyle name="Normal 5 2 2 2 2 2 2 2 3 3 3" xfId="27266"/>
    <cellStyle name="Normal 5 2 2 2 2 2 2 2 3 4" xfId="27267"/>
    <cellStyle name="Normal 5 2 2 2 2 2 2 2 3 4 2" xfId="27268"/>
    <cellStyle name="Normal 5 2 2 2 2 2 2 2 3 5" xfId="27269"/>
    <cellStyle name="Normal 5 2 2 2 2 2 2 2 4" xfId="27270"/>
    <cellStyle name="Normal 5 2 2 2 2 2 2 2 4 2" xfId="27271"/>
    <cellStyle name="Normal 5 2 2 2 2 2 2 2 4 2 2" xfId="27272"/>
    <cellStyle name="Normal 5 2 2 2 2 2 2 2 4 2 2 2" xfId="27273"/>
    <cellStyle name="Normal 5 2 2 2 2 2 2 2 4 2 3" xfId="27274"/>
    <cellStyle name="Normal 5 2 2 2 2 2 2 2 4 3" xfId="27275"/>
    <cellStyle name="Normal 5 2 2 2 2 2 2 2 4 3 2" xfId="27276"/>
    <cellStyle name="Normal 5 2 2 2 2 2 2 2 4 4" xfId="27277"/>
    <cellStyle name="Normal 5 2 2 2 2 2 2 2 5" xfId="27278"/>
    <cellStyle name="Normal 5 2 2 2 2 2 2 2 5 2" xfId="27279"/>
    <cellStyle name="Normal 5 2 2 2 2 2 2 2 5 2 2" xfId="27280"/>
    <cellStyle name="Normal 5 2 2 2 2 2 2 2 5 3" xfId="27281"/>
    <cellStyle name="Normal 5 2 2 2 2 2 2 2 6" xfId="27282"/>
    <cellStyle name="Normal 5 2 2 2 2 2 2 2 6 2" xfId="27283"/>
    <cellStyle name="Normal 5 2 2 2 2 2 2 2 7" xfId="27284"/>
    <cellStyle name="Normal 5 2 2 2 2 2 2 3" xfId="27285"/>
    <cellStyle name="Normal 5 2 2 2 2 2 2 3 2" xfId="27286"/>
    <cellStyle name="Normal 5 2 2 2 2 2 2 3 2 2" xfId="27287"/>
    <cellStyle name="Normal 5 2 2 2 2 2 2 3 2 2 2" xfId="27288"/>
    <cellStyle name="Normal 5 2 2 2 2 2 2 3 2 2 2 2" xfId="27289"/>
    <cellStyle name="Normal 5 2 2 2 2 2 2 3 2 2 2 2 2" xfId="27290"/>
    <cellStyle name="Normal 5 2 2 2 2 2 2 3 2 2 2 3" xfId="27291"/>
    <cellStyle name="Normal 5 2 2 2 2 2 2 3 2 2 3" xfId="27292"/>
    <cellStyle name="Normal 5 2 2 2 2 2 2 3 2 2 3 2" xfId="27293"/>
    <cellStyle name="Normal 5 2 2 2 2 2 2 3 2 2 4" xfId="27294"/>
    <cellStyle name="Normal 5 2 2 2 2 2 2 3 2 3" xfId="27295"/>
    <cellStyle name="Normal 5 2 2 2 2 2 2 3 2 3 2" xfId="27296"/>
    <cellStyle name="Normal 5 2 2 2 2 2 2 3 2 3 2 2" xfId="27297"/>
    <cellStyle name="Normal 5 2 2 2 2 2 2 3 2 3 3" xfId="27298"/>
    <cellStyle name="Normal 5 2 2 2 2 2 2 3 2 4" xfId="27299"/>
    <cellStyle name="Normal 5 2 2 2 2 2 2 3 2 4 2" xfId="27300"/>
    <cellStyle name="Normal 5 2 2 2 2 2 2 3 2 5" xfId="27301"/>
    <cellStyle name="Normal 5 2 2 2 2 2 2 3 3" xfId="27302"/>
    <cellStyle name="Normal 5 2 2 2 2 2 2 3 3 2" xfId="27303"/>
    <cellStyle name="Normal 5 2 2 2 2 2 2 3 3 2 2" xfId="27304"/>
    <cellStyle name="Normal 5 2 2 2 2 2 2 3 3 2 2 2" xfId="27305"/>
    <cellStyle name="Normal 5 2 2 2 2 2 2 3 3 2 3" xfId="27306"/>
    <cellStyle name="Normal 5 2 2 2 2 2 2 3 3 3" xfId="27307"/>
    <cellStyle name="Normal 5 2 2 2 2 2 2 3 3 3 2" xfId="27308"/>
    <cellStyle name="Normal 5 2 2 2 2 2 2 3 3 4" xfId="27309"/>
    <cellStyle name="Normal 5 2 2 2 2 2 2 3 4" xfId="27310"/>
    <cellStyle name="Normal 5 2 2 2 2 2 2 3 4 2" xfId="27311"/>
    <cellStyle name="Normal 5 2 2 2 2 2 2 3 4 2 2" xfId="27312"/>
    <cellStyle name="Normal 5 2 2 2 2 2 2 3 4 3" xfId="27313"/>
    <cellStyle name="Normal 5 2 2 2 2 2 2 3 5" xfId="27314"/>
    <cellStyle name="Normal 5 2 2 2 2 2 2 3 5 2" xfId="27315"/>
    <cellStyle name="Normal 5 2 2 2 2 2 2 3 6" xfId="27316"/>
    <cellStyle name="Normal 5 2 2 2 2 2 2 4" xfId="27317"/>
    <cellStyle name="Normal 5 2 2 2 2 2 2 4 2" xfId="27318"/>
    <cellStyle name="Normal 5 2 2 2 2 2 2 4 2 2" xfId="27319"/>
    <cellStyle name="Normal 5 2 2 2 2 2 2 4 2 2 2" xfId="27320"/>
    <cellStyle name="Normal 5 2 2 2 2 2 2 4 2 2 2 2" xfId="27321"/>
    <cellStyle name="Normal 5 2 2 2 2 2 2 4 2 2 3" xfId="27322"/>
    <cellStyle name="Normal 5 2 2 2 2 2 2 4 2 3" xfId="27323"/>
    <cellStyle name="Normal 5 2 2 2 2 2 2 4 2 3 2" xfId="27324"/>
    <cellStyle name="Normal 5 2 2 2 2 2 2 4 2 4" xfId="27325"/>
    <cellStyle name="Normal 5 2 2 2 2 2 2 4 3" xfId="27326"/>
    <cellStyle name="Normal 5 2 2 2 2 2 2 4 3 2" xfId="27327"/>
    <cellStyle name="Normal 5 2 2 2 2 2 2 4 3 2 2" xfId="27328"/>
    <cellStyle name="Normal 5 2 2 2 2 2 2 4 3 3" xfId="27329"/>
    <cellStyle name="Normal 5 2 2 2 2 2 2 4 4" xfId="27330"/>
    <cellStyle name="Normal 5 2 2 2 2 2 2 4 4 2" xfId="27331"/>
    <cellStyle name="Normal 5 2 2 2 2 2 2 4 5" xfId="27332"/>
    <cellStyle name="Normal 5 2 2 2 2 2 2 5" xfId="27333"/>
    <cellStyle name="Normal 5 2 2 2 2 2 2 5 2" xfId="27334"/>
    <cellStyle name="Normal 5 2 2 2 2 2 2 5 2 2" xfId="27335"/>
    <cellStyle name="Normal 5 2 2 2 2 2 2 5 2 2 2" xfId="27336"/>
    <cellStyle name="Normal 5 2 2 2 2 2 2 5 2 3" xfId="27337"/>
    <cellStyle name="Normal 5 2 2 2 2 2 2 5 3" xfId="27338"/>
    <cellStyle name="Normal 5 2 2 2 2 2 2 5 3 2" xfId="27339"/>
    <cellStyle name="Normal 5 2 2 2 2 2 2 5 4" xfId="27340"/>
    <cellStyle name="Normal 5 2 2 2 2 2 2 6" xfId="27341"/>
    <cellStyle name="Normal 5 2 2 2 2 2 2 6 2" xfId="27342"/>
    <cellStyle name="Normal 5 2 2 2 2 2 2 6 2 2" xfId="27343"/>
    <cellStyle name="Normal 5 2 2 2 2 2 2 6 3" xfId="27344"/>
    <cellStyle name="Normal 5 2 2 2 2 2 2 7" xfId="27345"/>
    <cellStyle name="Normal 5 2 2 2 2 2 2 7 2" xfId="27346"/>
    <cellStyle name="Normal 5 2 2 2 2 2 2 8" xfId="27347"/>
    <cellStyle name="Normal 5 2 2 2 2 2 3" xfId="27348"/>
    <cellStyle name="Normal 5 2 2 2 2 2 3 2" xfId="27349"/>
    <cellStyle name="Normal 5 2 2 2 2 2 3 2 2" xfId="27350"/>
    <cellStyle name="Normal 5 2 2 2 2 2 3 2 2 2" xfId="27351"/>
    <cellStyle name="Normal 5 2 2 2 2 2 3 2 2 2 2" xfId="27352"/>
    <cellStyle name="Normal 5 2 2 2 2 2 3 2 2 2 2 2" xfId="27353"/>
    <cellStyle name="Normal 5 2 2 2 2 2 3 2 2 2 2 2 2" xfId="27354"/>
    <cellStyle name="Normal 5 2 2 2 2 2 3 2 2 2 2 3" xfId="27355"/>
    <cellStyle name="Normal 5 2 2 2 2 2 3 2 2 2 3" xfId="27356"/>
    <cellStyle name="Normal 5 2 2 2 2 2 3 2 2 2 3 2" xfId="27357"/>
    <cellStyle name="Normal 5 2 2 2 2 2 3 2 2 2 4" xfId="27358"/>
    <cellStyle name="Normal 5 2 2 2 2 2 3 2 2 3" xfId="27359"/>
    <cellStyle name="Normal 5 2 2 2 2 2 3 2 2 3 2" xfId="27360"/>
    <cellStyle name="Normal 5 2 2 2 2 2 3 2 2 3 2 2" xfId="27361"/>
    <cellStyle name="Normal 5 2 2 2 2 2 3 2 2 3 3" xfId="27362"/>
    <cellStyle name="Normal 5 2 2 2 2 2 3 2 2 4" xfId="27363"/>
    <cellStyle name="Normal 5 2 2 2 2 2 3 2 2 4 2" xfId="27364"/>
    <cellStyle name="Normal 5 2 2 2 2 2 3 2 2 5" xfId="27365"/>
    <cellStyle name="Normal 5 2 2 2 2 2 3 2 3" xfId="27366"/>
    <cellStyle name="Normal 5 2 2 2 2 2 3 2 3 2" xfId="27367"/>
    <cellStyle name="Normal 5 2 2 2 2 2 3 2 3 2 2" xfId="27368"/>
    <cellStyle name="Normal 5 2 2 2 2 2 3 2 3 2 2 2" xfId="27369"/>
    <cellStyle name="Normal 5 2 2 2 2 2 3 2 3 2 3" xfId="27370"/>
    <cellStyle name="Normal 5 2 2 2 2 2 3 2 3 3" xfId="27371"/>
    <cellStyle name="Normal 5 2 2 2 2 2 3 2 3 3 2" xfId="27372"/>
    <cellStyle name="Normal 5 2 2 2 2 2 3 2 3 4" xfId="27373"/>
    <cellStyle name="Normal 5 2 2 2 2 2 3 2 4" xfId="27374"/>
    <cellStyle name="Normal 5 2 2 2 2 2 3 2 4 2" xfId="27375"/>
    <cellStyle name="Normal 5 2 2 2 2 2 3 2 4 2 2" xfId="27376"/>
    <cellStyle name="Normal 5 2 2 2 2 2 3 2 4 3" xfId="27377"/>
    <cellStyle name="Normal 5 2 2 2 2 2 3 2 5" xfId="27378"/>
    <cellStyle name="Normal 5 2 2 2 2 2 3 2 5 2" xfId="27379"/>
    <cellStyle name="Normal 5 2 2 2 2 2 3 2 6" xfId="27380"/>
    <cellStyle name="Normal 5 2 2 2 2 2 3 3" xfId="27381"/>
    <cellStyle name="Normal 5 2 2 2 2 2 3 3 2" xfId="27382"/>
    <cellStyle name="Normal 5 2 2 2 2 2 3 3 2 2" xfId="27383"/>
    <cellStyle name="Normal 5 2 2 2 2 2 3 3 2 2 2" xfId="27384"/>
    <cellStyle name="Normal 5 2 2 2 2 2 3 3 2 2 2 2" xfId="27385"/>
    <cellStyle name="Normal 5 2 2 2 2 2 3 3 2 2 3" xfId="27386"/>
    <cellStyle name="Normal 5 2 2 2 2 2 3 3 2 3" xfId="27387"/>
    <cellStyle name="Normal 5 2 2 2 2 2 3 3 2 3 2" xfId="27388"/>
    <cellStyle name="Normal 5 2 2 2 2 2 3 3 2 4" xfId="27389"/>
    <cellStyle name="Normal 5 2 2 2 2 2 3 3 3" xfId="27390"/>
    <cellStyle name="Normal 5 2 2 2 2 2 3 3 3 2" xfId="27391"/>
    <cellStyle name="Normal 5 2 2 2 2 2 3 3 3 2 2" xfId="27392"/>
    <cellStyle name="Normal 5 2 2 2 2 2 3 3 3 3" xfId="27393"/>
    <cellStyle name="Normal 5 2 2 2 2 2 3 3 4" xfId="27394"/>
    <cellStyle name="Normal 5 2 2 2 2 2 3 3 4 2" xfId="27395"/>
    <cellStyle name="Normal 5 2 2 2 2 2 3 3 5" xfId="27396"/>
    <cellStyle name="Normal 5 2 2 2 2 2 3 4" xfId="27397"/>
    <cellStyle name="Normal 5 2 2 2 2 2 3 4 2" xfId="27398"/>
    <cellStyle name="Normal 5 2 2 2 2 2 3 4 2 2" xfId="27399"/>
    <cellStyle name="Normal 5 2 2 2 2 2 3 4 2 2 2" xfId="27400"/>
    <cellStyle name="Normal 5 2 2 2 2 2 3 4 2 3" xfId="27401"/>
    <cellStyle name="Normal 5 2 2 2 2 2 3 4 3" xfId="27402"/>
    <cellStyle name="Normal 5 2 2 2 2 2 3 4 3 2" xfId="27403"/>
    <cellStyle name="Normal 5 2 2 2 2 2 3 4 4" xfId="27404"/>
    <cellStyle name="Normal 5 2 2 2 2 2 3 5" xfId="27405"/>
    <cellStyle name="Normal 5 2 2 2 2 2 3 5 2" xfId="27406"/>
    <cellStyle name="Normal 5 2 2 2 2 2 3 5 2 2" xfId="27407"/>
    <cellStyle name="Normal 5 2 2 2 2 2 3 5 3" xfId="27408"/>
    <cellStyle name="Normal 5 2 2 2 2 2 3 6" xfId="27409"/>
    <cellStyle name="Normal 5 2 2 2 2 2 3 6 2" xfId="27410"/>
    <cellStyle name="Normal 5 2 2 2 2 2 3 7" xfId="27411"/>
    <cellStyle name="Normal 5 2 2 2 2 2 4" xfId="27412"/>
    <cellStyle name="Normal 5 2 2 2 2 2 4 2" xfId="27413"/>
    <cellStyle name="Normal 5 2 2 2 2 2 4 2 2" xfId="27414"/>
    <cellStyle name="Normal 5 2 2 2 2 2 4 2 2 2" xfId="27415"/>
    <cellStyle name="Normal 5 2 2 2 2 2 4 2 2 2 2" xfId="27416"/>
    <cellStyle name="Normal 5 2 2 2 2 2 4 2 2 2 2 2" xfId="27417"/>
    <cellStyle name="Normal 5 2 2 2 2 2 4 2 2 2 3" xfId="27418"/>
    <cellStyle name="Normal 5 2 2 2 2 2 4 2 2 3" xfId="27419"/>
    <cellStyle name="Normal 5 2 2 2 2 2 4 2 2 3 2" xfId="27420"/>
    <cellStyle name="Normal 5 2 2 2 2 2 4 2 2 4" xfId="27421"/>
    <cellStyle name="Normal 5 2 2 2 2 2 4 2 3" xfId="27422"/>
    <cellStyle name="Normal 5 2 2 2 2 2 4 2 3 2" xfId="27423"/>
    <cellStyle name="Normal 5 2 2 2 2 2 4 2 3 2 2" xfId="27424"/>
    <cellStyle name="Normal 5 2 2 2 2 2 4 2 3 3" xfId="27425"/>
    <cellStyle name="Normal 5 2 2 2 2 2 4 2 4" xfId="27426"/>
    <cellStyle name="Normal 5 2 2 2 2 2 4 2 4 2" xfId="27427"/>
    <cellStyle name="Normal 5 2 2 2 2 2 4 2 5" xfId="27428"/>
    <cellStyle name="Normal 5 2 2 2 2 2 4 3" xfId="27429"/>
    <cellStyle name="Normal 5 2 2 2 2 2 4 3 2" xfId="27430"/>
    <cellStyle name="Normal 5 2 2 2 2 2 4 3 2 2" xfId="27431"/>
    <cellStyle name="Normal 5 2 2 2 2 2 4 3 2 2 2" xfId="27432"/>
    <cellStyle name="Normal 5 2 2 2 2 2 4 3 2 3" xfId="27433"/>
    <cellStyle name="Normal 5 2 2 2 2 2 4 3 3" xfId="27434"/>
    <cellStyle name="Normal 5 2 2 2 2 2 4 3 3 2" xfId="27435"/>
    <cellStyle name="Normal 5 2 2 2 2 2 4 3 4" xfId="27436"/>
    <cellStyle name="Normal 5 2 2 2 2 2 4 4" xfId="27437"/>
    <cellStyle name="Normal 5 2 2 2 2 2 4 4 2" xfId="27438"/>
    <cellStyle name="Normal 5 2 2 2 2 2 4 4 2 2" xfId="27439"/>
    <cellStyle name="Normal 5 2 2 2 2 2 4 4 3" xfId="27440"/>
    <cellStyle name="Normal 5 2 2 2 2 2 4 5" xfId="27441"/>
    <cellStyle name="Normal 5 2 2 2 2 2 4 5 2" xfId="27442"/>
    <cellStyle name="Normal 5 2 2 2 2 2 4 6" xfId="27443"/>
    <cellStyle name="Normal 5 2 2 2 2 2 5" xfId="27444"/>
    <cellStyle name="Normal 5 2 2 2 2 2 5 2" xfId="27445"/>
    <cellStyle name="Normal 5 2 2 2 2 2 5 2 2" xfId="27446"/>
    <cellStyle name="Normal 5 2 2 2 2 2 5 2 2 2" xfId="27447"/>
    <cellStyle name="Normal 5 2 2 2 2 2 5 2 2 2 2" xfId="27448"/>
    <cellStyle name="Normal 5 2 2 2 2 2 5 2 2 3" xfId="27449"/>
    <cellStyle name="Normal 5 2 2 2 2 2 5 2 3" xfId="27450"/>
    <cellStyle name="Normal 5 2 2 2 2 2 5 2 3 2" xfId="27451"/>
    <cellStyle name="Normal 5 2 2 2 2 2 5 2 4" xfId="27452"/>
    <cellStyle name="Normal 5 2 2 2 2 2 5 3" xfId="27453"/>
    <cellStyle name="Normal 5 2 2 2 2 2 5 3 2" xfId="27454"/>
    <cellStyle name="Normal 5 2 2 2 2 2 5 3 2 2" xfId="27455"/>
    <cellStyle name="Normal 5 2 2 2 2 2 5 3 3" xfId="27456"/>
    <cellStyle name="Normal 5 2 2 2 2 2 5 4" xfId="27457"/>
    <cellStyle name="Normal 5 2 2 2 2 2 5 4 2" xfId="27458"/>
    <cellStyle name="Normal 5 2 2 2 2 2 5 5" xfId="27459"/>
    <cellStyle name="Normal 5 2 2 2 2 2 6" xfId="27460"/>
    <cellStyle name="Normal 5 2 2 2 2 2 6 2" xfId="27461"/>
    <cellStyle name="Normal 5 2 2 2 2 2 6 2 2" xfId="27462"/>
    <cellStyle name="Normal 5 2 2 2 2 2 6 2 2 2" xfId="27463"/>
    <cellStyle name="Normal 5 2 2 2 2 2 6 2 3" xfId="27464"/>
    <cellStyle name="Normal 5 2 2 2 2 2 6 3" xfId="27465"/>
    <cellStyle name="Normal 5 2 2 2 2 2 6 3 2" xfId="27466"/>
    <cellStyle name="Normal 5 2 2 2 2 2 6 4" xfId="27467"/>
    <cellStyle name="Normal 5 2 2 2 2 2 7" xfId="27468"/>
    <cellStyle name="Normal 5 2 2 2 2 2 7 2" xfId="27469"/>
    <cellStyle name="Normal 5 2 2 2 2 2 7 2 2" xfId="27470"/>
    <cellStyle name="Normal 5 2 2 2 2 2 7 3" xfId="27471"/>
    <cellStyle name="Normal 5 2 2 2 2 2 8" xfId="27472"/>
    <cellStyle name="Normal 5 2 2 2 2 2 8 2" xfId="27473"/>
    <cellStyle name="Normal 5 2 2 2 2 2 9" xfId="27474"/>
    <cellStyle name="Normal 5 2 2 2 2 3" xfId="27475"/>
    <cellStyle name="Normal 5 2 2 2 2 3 2" xfId="27476"/>
    <cellStyle name="Normal 5 2 2 2 2 3 2 2" xfId="27477"/>
    <cellStyle name="Normal 5 2 2 2 2 3 2 2 2" xfId="27478"/>
    <cellStyle name="Normal 5 2 2 2 2 3 2 2 2 2" xfId="27479"/>
    <cellStyle name="Normal 5 2 2 2 2 3 2 2 2 2 2" xfId="27480"/>
    <cellStyle name="Normal 5 2 2 2 2 3 2 2 2 2 2 2" xfId="27481"/>
    <cellStyle name="Normal 5 2 2 2 2 3 2 2 2 2 2 2 2" xfId="27482"/>
    <cellStyle name="Normal 5 2 2 2 2 3 2 2 2 2 2 3" xfId="27483"/>
    <cellStyle name="Normal 5 2 2 2 2 3 2 2 2 2 3" xfId="27484"/>
    <cellStyle name="Normal 5 2 2 2 2 3 2 2 2 2 3 2" xfId="27485"/>
    <cellStyle name="Normal 5 2 2 2 2 3 2 2 2 2 4" xfId="27486"/>
    <cellStyle name="Normal 5 2 2 2 2 3 2 2 2 3" xfId="27487"/>
    <cellStyle name="Normal 5 2 2 2 2 3 2 2 2 3 2" xfId="27488"/>
    <cellStyle name="Normal 5 2 2 2 2 3 2 2 2 3 2 2" xfId="27489"/>
    <cellStyle name="Normal 5 2 2 2 2 3 2 2 2 3 3" xfId="27490"/>
    <cellStyle name="Normal 5 2 2 2 2 3 2 2 2 4" xfId="27491"/>
    <cellStyle name="Normal 5 2 2 2 2 3 2 2 2 4 2" xfId="27492"/>
    <cellStyle name="Normal 5 2 2 2 2 3 2 2 2 5" xfId="27493"/>
    <cellStyle name="Normal 5 2 2 2 2 3 2 2 3" xfId="27494"/>
    <cellStyle name="Normal 5 2 2 2 2 3 2 2 3 2" xfId="27495"/>
    <cellStyle name="Normal 5 2 2 2 2 3 2 2 3 2 2" xfId="27496"/>
    <cellStyle name="Normal 5 2 2 2 2 3 2 2 3 2 2 2" xfId="27497"/>
    <cellStyle name="Normal 5 2 2 2 2 3 2 2 3 2 3" xfId="27498"/>
    <cellStyle name="Normal 5 2 2 2 2 3 2 2 3 3" xfId="27499"/>
    <cellStyle name="Normal 5 2 2 2 2 3 2 2 3 3 2" xfId="27500"/>
    <cellStyle name="Normal 5 2 2 2 2 3 2 2 3 4" xfId="27501"/>
    <cellStyle name="Normal 5 2 2 2 2 3 2 2 4" xfId="27502"/>
    <cellStyle name="Normal 5 2 2 2 2 3 2 2 4 2" xfId="27503"/>
    <cellStyle name="Normal 5 2 2 2 2 3 2 2 4 2 2" xfId="27504"/>
    <cellStyle name="Normal 5 2 2 2 2 3 2 2 4 3" xfId="27505"/>
    <cellStyle name="Normal 5 2 2 2 2 3 2 2 5" xfId="27506"/>
    <cellStyle name="Normal 5 2 2 2 2 3 2 2 5 2" xfId="27507"/>
    <cellStyle name="Normal 5 2 2 2 2 3 2 2 6" xfId="27508"/>
    <cellStyle name="Normal 5 2 2 2 2 3 2 3" xfId="27509"/>
    <cellStyle name="Normal 5 2 2 2 2 3 2 3 2" xfId="27510"/>
    <cellStyle name="Normal 5 2 2 2 2 3 2 3 2 2" xfId="27511"/>
    <cellStyle name="Normal 5 2 2 2 2 3 2 3 2 2 2" xfId="27512"/>
    <cellStyle name="Normal 5 2 2 2 2 3 2 3 2 2 2 2" xfId="27513"/>
    <cellStyle name="Normal 5 2 2 2 2 3 2 3 2 2 3" xfId="27514"/>
    <cellStyle name="Normal 5 2 2 2 2 3 2 3 2 3" xfId="27515"/>
    <cellStyle name="Normal 5 2 2 2 2 3 2 3 2 3 2" xfId="27516"/>
    <cellStyle name="Normal 5 2 2 2 2 3 2 3 2 4" xfId="27517"/>
    <cellStyle name="Normal 5 2 2 2 2 3 2 3 3" xfId="27518"/>
    <cellStyle name="Normal 5 2 2 2 2 3 2 3 3 2" xfId="27519"/>
    <cellStyle name="Normal 5 2 2 2 2 3 2 3 3 2 2" xfId="27520"/>
    <cellStyle name="Normal 5 2 2 2 2 3 2 3 3 3" xfId="27521"/>
    <cellStyle name="Normal 5 2 2 2 2 3 2 3 4" xfId="27522"/>
    <cellStyle name="Normal 5 2 2 2 2 3 2 3 4 2" xfId="27523"/>
    <cellStyle name="Normal 5 2 2 2 2 3 2 3 5" xfId="27524"/>
    <cellStyle name="Normal 5 2 2 2 2 3 2 4" xfId="27525"/>
    <cellStyle name="Normal 5 2 2 2 2 3 2 4 2" xfId="27526"/>
    <cellStyle name="Normal 5 2 2 2 2 3 2 4 2 2" xfId="27527"/>
    <cellStyle name="Normal 5 2 2 2 2 3 2 4 2 2 2" xfId="27528"/>
    <cellStyle name="Normal 5 2 2 2 2 3 2 4 2 3" xfId="27529"/>
    <cellStyle name="Normal 5 2 2 2 2 3 2 4 3" xfId="27530"/>
    <cellStyle name="Normal 5 2 2 2 2 3 2 4 3 2" xfId="27531"/>
    <cellStyle name="Normal 5 2 2 2 2 3 2 4 4" xfId="27532"/>
    <cellStyle name="Normal 5 2 2 2 2 3 2 5" xfId="27533"/>
    <cellStyle name="Normal 5 2 2 2 2 3 2 5 2" xfId="27534"/>
    <cellStyle name="Normal 5 2 2 2 2 3 2 5 2 2" xfId="27535"/>
    <cellStyle name="Normal 5 2 2 2 2 3 2 5 3" xfId="27536"/>
    <cellStyle name="Normal 5 2 2 2 2 3 2 6" xfId="27537"/>
    <cellStyle name="Normal 5 2 2 2 2 3 2 6 2" xfId="27538"/>
    <cellStyle name="Normal 5 2 2 2 2 3 2 7" xfId="27539"/>
    <cellStyle name="Normal 5 2 2 2 2 3 3" xfId="27540"/>
    <cellStyle name="Normal 5 2 2 2 2 3 3 2" xfId="27541"/>
    <cellStyle name="Normal 5 2 2 2 2 3 3 2 2" xfId="27542"/>
    <cellStyle name="Normal 5 2 2 2 2 3 3 2 2 2" xfId="27543"/>
    <cellStyle name="Normal 5 2 2 2 2 3 3 2 2 2 2" xfId="27544"/>
    <cellStyle name="Normal 5 2 2 2 2 3 3 2 2 2 2 2" xfId="27545"/>
    <cellStyle name="Normal 5 2 2 2 2 3 3 2 2 2 3" xfId="27546"/>
    <cellStyle name="Normal 5 2 2 2 2 3 3 2 2 3" xfId="27547"/>
    <cellStyle name="Normal 5 2 2 2 2 3 3 2 2 3 2" xfId="27548"/>
    <cellStyle name="Normal 5 2 2 2 2 3 3 2 2 4" xfId="27549"/>
    <cellStyle name="Normal 5 2 2 2 2 3 3 2 3" xfId="27550"/>
    <cellStyle name="Normal 5 2 2 2 2 3 3 2 3 2" xfId="27551"/>
    <cellStyle name="Normal 5 2 2 2 2 3 3 2 3 2 2" xfId="27552"/>
    <cellStyle name="Normal 5 2 2 2 2 3 3 2 3 3" xfId="27553"/>
    <cellStyle name="Normal 5 2 2 2 2 3 3 2 4" xfId="27554"/>
    <cellStyle name="Normal 5 2 2 2 2 3 3 2 4 2" xfId="27555"/>
    <cellStyle name="Normal 5 2 2 2 2 3 3 2 5" xfId="27556"/>
    <cellStyle name="Normal 5 2 2 2 2 3 3 3" xfId="27557"/>
    <cellStyle name="Normal 5 2 2 2 2 3 3 3 2" xfId="27558"/>
    <cellStyle name="Normal 5 2 2 2 2 3 3 3 2 2" xfId="27559"/>
    <cellStyle name="Normal 5 2 2 2 2 3 3 3 2 2 2" xfId="27560"/>
    <cellStyle name="Normal 5 2 2 2 2 3 3 3 2 3" xfId="27561"/>
    <cellStyle name="Normal 5 2 2 2 2 3 3 3 3" xfId="27562"/>
    <cellStyle name="Normal 5 2 2 2 2 3 3 3 3 2" xfId="27563"/>
    <cellStyle name="Normal 5 2 2 2 2 3 3 3 4" xfId="27564"/>
    <cellStyle name="Normal 5 2 2 2 2 3 3 4" xfId="27565"/>
    <cellStyle name="Normal 5 2 2 2 2 3 3 4 2" xfId="27566"/>
    <cellStyle name="Normal 5 2 2 2 2 3 3 4 2 2" xfId="27567"/>
    <cellStyle name="Normal 5 2 2 2 2 3 3 4 3" xfId="27568"/>
    <cellStyle name="Normal 5 2 2 2 2 3 3 5" xfId="27569"/>
    <cellStyle name="Normal 5 2 2 2 2 3 3 5 2" xfId="27570"/>
    <cellStyle name="Normal 5 2 2 2 2 3 3 6" xfId="27571"/>
    <cellStyle name="Normal 5 2 2 2 2 3 4" xfId="27572"/>
    <cellStyle name="Normal 5 2 2 2 2 3 4 2" xfId="27573"/>
    <cellStyle name="Normal 5 2 2 2 2 3 4 2 2" xfId="27574"/>
    <cellStyle name="Normal 5 2 2 2 2 3 4 2 2 2" xfId="27575"/>
    <cellStyle name="Normal 5 2 2 2 2 3 4 2 2 2 2" xfId="27576"/>
    <cellStyle name="Normal 5 2 2 2 2 3 4 2 2 3" xfId="27577"/>
    <cellStyle name="Normal 5 2 2 2 2 3 4 2 3" xfId="27578"/>
    <cellStyle name="Normal 5 2 2 2 2 3 4 2 3 2" xfId="27579"/>
    <cellStyle name="Normal 5 2 2 2 2 3 4 2 4" xfId="27580"/>
    <cellStyle name="Normal 5 2 2 2 2 3 4 3" xfId="27581"/>
    <cellStyle name="Normal 5 2 2 2 2 3 4 3 2" xfId="27582"/>
    <cellStyle name="Normal 5 2 2 2 2 3 4 3 2 2" xfId="27583"/>
    <cellStyle name="Normal 5 2 2 2 2 3 4 3 3" xfId="27584"/>
    <cellStyle name="Normal 5 2 2 2 2 3 4 4" xfId="27585"/>
    <cellStyle name="Normal 5 2 2 2 2 3 4 4 2" xfId="27586"/>
    <cellStyle name="Normal 5 2 2 2 2 3 4 5" xfId="27587"/>
    <cellStyle name="Normal 5 2 2 2 2 3 5" xfId="27588"/>
    <cellStyle name="Normal 5 2 2 2 2 3 5 2" xfId="27589"/>
    <cellStyle name="Normal 5 2 2 2 2 3 5 2 2" xfId="27590"/>
    <cellStyle name="Normal 5 2 2 2 2 3 5 2 2 2" xfId="27591"/>
    <cellStyle name="Normal 5 2 2 2 2 3 5 2 3" xfId="27592"/>
    <cellStyle name="Normal 5 2 2 2 2 3 5 3" xfId="27593"/>
    <cellStyle name="Normal 5 2 2 2 2 3 5 3 2" xfId="27594"/>
    <cellStyle name="Normal 5 2 2 2 2 3 5 4" xfId="27595"/>
    <cellStyle name="Normal 5 2 2 2 2 3 6" xfId="27596"/>
    <cellStyle name="Normal 5 2 2 2 2 3 6 2" xfId="27597"/>
    <cellStyle name="Normal 5 2 2 2 2 3 6 2 2" xfId="27598"/>
    <cellStyle name="Normal 5 2 2 2 2 3 6 3" xfId="27599"/>
    <cellStyle name="Normal 5 2 2 2 2 3 7" xfId="27600"/>
    <cellStyle name="Normal 5 2 2 2 2 3 7 2" xfId="27601"/>
    <cellStyle name="Normal 5 2 2 2 2 3 8" xfId="27602"/>
    <cellStyle name="Normal 5 2 2 2 2 4" xfId="27603"/>
    <cellStyle name="Normal 5 2 2 2 2 4 2" xfId="27604"/>
    <cellStyle name="Normal 5 2 2 2 2 4 2 2" xfId="27605"/>
    <cellStyle name="Normal 5 2 2 2 2 4 2 2 2" xfId="27606"/>
    <cellStyle name="Normal 5 2 2 2 2 4 2 2 2 2" xfId="27607"/>
    <cellStyle name="Normal 5 2 2 2 2 4 2 2 2 2 2" xfId="27608"/>
    <cellStyle name="Normal 5 2 2 2 2 4 2 2 2 2 2 2" xfId="27609"/>
    <cellStyle name="Normal 5 2 2 2 2 4 2 2 2 2 3" xfId="27610"/>
    <cellStyle name="Normal 5 2 2 2 2 4 2 2 2 3" xfId="27611"/>
    <cellStyle name="Normal 5 2 2 2 2 4 2 2 2 3 2" xfId="27612"/>
    <cellStyle name="Normal 5 2 2 2 2 4 2 2 2 4" xfId="27613"/>
    <cellStyle name="Normal 5 2 2 2 2 4 2 2 3" xfId="27614"/>
    <cellStyle name="Normal 5 2 2 2 2 4 2 2 3 2" xfId="27615"/>
    <cellStyle name="Normal 5 2 2 2 2 4 2 2 3 2 2" xfId="27616"/>
    <cellStyle name="Normal 5 2 2 2 2 4 2 2 3 3" xfId="27617"/>
    <cellStyle name="Normal 5 2 2 2 2 4 2 2 4" xfId="27618"/>
    <cellStyle name="Normal 5 2 2 2 2 4 2 2 4 2" xfId="27619"/>
    <cellStyle name="Normal 5 2 2 2 2 4 2 2 5" xfId="27620"/>
    <cellStyle name="Normal 5 2 2 2 2 4 2 3" xfId="27621"/>
    <cellStyle name="Normal 5 2 2 2 2 4 2 3 2" xfId="27622"/>
    <cellStyle name="Normal 5 2 2 2 2 4 2 3 2 2" xfId="27623"/>
    <cellStyle name="Normal 5 2 2 2 2 4 2 3 2 2 2" xfId="27624"/>
    <cellStyle name="Normal 5 2 2 2 2 4 2 3 2 3" xfId="27625"/>
    <cellStyle name="Normal 5 2 2 2 2 4 2 3 3" xfId="27626"/>
    <cellStyle name="Normal 5 2 2 2 2 4 2 3 3 2" xfId="27627"/>
    <cellStyle name="Normal 5 2 2 2 2 4 2 3 4" xfId="27628"/>
    <cellStyle name="Normal 5 2 2 2 2 4 2 4" xfId="27629"/>
    <cellStyle name="Normal 5 2 2 2 2 4 2 4 2" xfId="27630"/>
    <cellStyle name="Normal 5 2 2 2 2 4 2 4 2 2" xfId="27631"/>
    <cellStyle name="Normal 5 2 2 2 2 4 2 4 3" xfId="27632"/>
    <cellStyle name="Normal 5 2 2 2 2 4 2 5" xfId="27633"/>
    <cellStyle name="Normal 5 2 2 2 2 4 2 5 2" xfId="27634"/>
    <cellStyle name="Normal 5 2 2 2 2 4 2 6" xfId="27635"/>
    <cellStyle name="Normal 5 2 2 2 2 4 3" xfId="27636"/>
    <cellStyle name="Normal 5 2 2 2 2 4 3 2" xfId="27637"/>
    <cellStyle name="Normal 5 2 2 2 2 4 3 2 2" xfId="27638"/>
    <cellStyle name="Normal 5 2 2 2 2 4 3 2 2 2" xfId="27639"/>
    <cellStyle name="Normal 5 2 2 2 2 4 3 2 2 2 2" xfId="27640"/>
    <cellStyle name="Normal 5 2 2 2 2 4 3 2 2 3" xfId="27641"/>
    <cellStyle name="Normal 5 2 2 2 2 4 3 2 3" xfId="27642"/>
    <cellStyle name="Normal 5 2 2 2 2 4 3 2 3 2" xfId="27643"/>
    <cellStyle name="Normal 5 2 2 2 2 4 3 2 4" xfId="27644"/>
    <cellStyle name="Normal 5 2 2 2 2 4 3 3" xfId="27645"/>
    <cellStyle name="Normal 5 2 2 2 2 4 3 3 2" xfId="27646"/>
    <cellStyle name="Normal 5 2 2 2 2 4 3 3 2 2" xfId="27647"/>
    <cellStyle name="Normal 5 2 2 2 2 4 3 3 3" xfId="27648"/>
    <cellStyle name="Normal 5 2 2 2 2 4 3 4" xfId="27649"/>
    <cellStyle name="Normal 5 2 2 2 2 4 3 4 2" xfId="27650"/>
    <cellStyle name="Normal 5 2 2 2 2 4 3 5" xfId="27651"/>
    <cellStyle name="Normal 5 2 2 2 2 4 4" xfId="27652"/>
    <cellStyle name="Normal 5 2 2 2 2 4 4 2" xfId="27653"/>
    <cellStyle name="Normal 5 2 2 2 2 4 4 2 2" xfId="27654"/>
    <cellStyle name="Normal 5 2 2 2 2 4 4 2 2 2" xfId="27655"/>
    <cellStyle name="Normal 5 2 2 2 2 4 4 2 3" xfId="27656"/>
    <cellStyle name="Normal 5 2 2 2 2 4 4 3" xfId="27657"/>
    <cellStyle name="Normal 5 2 2 2 2 4 4 3 2" xfId="27658"/>
    <cellStyle name="Normal 5 2 2 2 2 4 4 4" xfId="27659"/>
    <cellStyle name="Normal 5 2 2 2 2 4 5" xfId="27660"/>
    <cellStyle name="Normal 5 2 2 2 2 4 5 2" xfId="27661"/>
    <cellStyle name="Normal 5 2 2 2 2 4 5 2 2" xfId="27662"/>
    <cellStyle name="Normal 5 2 2 2 2 4 5 3" xfId="27663"/>
    <cellStyle name="Normal 5 2 2 2 2 4 6" xfId="27664"/>
    <cellStyle name="Normal 5 2 2 2 2 4 6 2" xfId="27665"/>
    <cellStyle name="Normal 5 2 2 2 2 4 7" xfId="27666"/>
    <cellStyle name="Normal 5 2 2 2 2 5" xfId="27667"/>
    <cellStyle name="Normal 5 2 2 2 2 5 2" xfId="27668"/>
    <cellStyle name="Normal 5 2 2 2 2 5 2 2" xfId="27669"/>
    <cellStyle name="Normal 5 2 2 2 2 5 2 2 2" xfId="27670"/>
    <cellStyle name="Normal 5 2 2 2 2 5 2 2 2 2" xfId="27671"/>
    <cellStyle name="Normal 5 2 2 2 2 5 2 2 2 2 2" xfId="27672"/>
    <cellStyle name="Normal 5 2 2 2 2 5 2 2 2 3" xfId="27673"/>
    <cellStyle name="Normal 5 2 2 2 2 5 2 2 3" xfId="27674"/>
    <cellStyle name="Normal 5 2 2 2 2 5 2 2 3 2" xfId="27675"/>
    <cellStyle name="Normal 5 2 2 2 2 5 2 2 4" xfId="27676"/>
    <cellStyle name="Normal 5 2 2 2 2 5 2 3" xfId="27677"/>
    <cellStyle name="Normal 5 2 2 2 2 5 2 3 2" xfId="27678"/>
    <cellStyle name="Normal 5 2 2 2 2 5 2 3 2 2" xfId="27679"/>
    <cellStyle name="Normal 5 2 2 2 2 5 2 3 3" xfId="27680"/>
    <cellStyle name="Normal 5 2 2 2 2 5 2 4" xfId="27681"/>
    <cellStyle name="Normal 5 2 2 2 2 5 2 4 2" xfId="27682"/>
    <cellStyle name="Normal 5 2 2 2 2 5 2 5" xfId="27683"/>
    <cellStyle name="Normal 5 2 2 2 2 5 3" xfId="27684"/>
    <cellStyle name="Normal 5 2 2 2 2 5 3 2" xfId="27685"/>
    <cellStyle name="Normal 5 2 2 2 2 5 3 2 2" xfId="27686"/>
    <cellStyle name="Normal 5 2 2 2 2 5 3 2 2 2" xfId="27687"/>
    <cellStyle name="Normal 5 2 2 2 2 5 3 2 3" xfId="27688"/>
    <cellStyle name="Normal 5 2 2 2 2 5 3 3" xfId="27689"/>
    <cellStyle name="Normal 5 2 2 2 2 5 3 3 2" xfId="27690"/>
    <cellStyle name="Normal 5 2 2 2 2 5 3 4" xfId="27691"/>
    <cellStyle name="Normal 5 2 2 2 2 5 4" xfId="27692"/>
    <cellStyle name="Normal 5 2 2 2 2 5 4 2" xfId="27693"/>
    <cellStyle name="Normal 5 2 2 2 2 5 4 2 2" xfId="27694"/>
    <cellStyle name="Normal 5 2 2 2 2 5 4 3" xfId="27695"/>
    <cellStyle name="Normal 5 2 2 2 2 5 5" xfId="27696"/>
    <cellStyle name="Normal 5 2 2 2 2 5 5 2" xfId="27697"/>
    <cellStyle name="Normal 5 2 2 2 2 5 6" xfId="27698"/>
    <cellStyle name="Normal 5 2 2 2 2 6" xfId="27699"/>
    <cellStyle name="Normal 5 2 2 2 2 6 2" xfId="27700"/>
    <cellStyle name="Normal 5 2 2 2 2 6 2 2" xfId="27701"/>
    <cellStyle name="Normal 5 2 2 2 2 6 2 2 2" xfId="27702"/>
    <cellStyle name="Normal 5 2 2 2 2 6 2 2 2 2" xfId="27703"/>
    <cellStyle name="Normal 5 2 2 2 2 6 2 2 3" xfId="27704"/>
    <cellStyle name="Normal 5 2 2 2 2 6 2 3" xfId="27705"/>
    <cellStyle name="Normal 5 2 2 2 2 6 2 3 2" xfId="27706"/>
    <cellStyle name="Normal 5 2 2 2 2 6 2 4" xfId="27707"/>
    <cellStyle name="Normal 5 2 2 2 2 6 3" xfId="27708"/>
    <cellStyle name="Normal 5 2 2 2 2 6 3 2" xfId="27709"/>
    <cellStyle name="Normal 5 2 2 2 2 6 3 2 2" xfId="27710"/>
    <cellStyle name="Normal 5 2 2 2 2 6 3 3" xfId="27711"/>
    <cellStyle name="Normal 5 2 2 2 2 6 4" xfId="27712"/>
    <cellStyle name="Normal 5 2 2 2 2 6 4 2" xfId="27713"/>
    <cellStyle name="Normal 5 2 2 2 2 6 5" xfId="27714"/>
    <cellStyle name="Normal 5 2 2 2 2 7" xfId="27715"/>
    <cellStyle name="Normal 5 2 2 2 2 7 2" xfId="27716"/>
    <cellStyle name="Normal 5 2 2 2 2 7 2 2" xfId="27717"/>
    <cellStyle name="Normal 5 2 2 2 2 7 2 2 2" xfId="27718"/>
    <cellStyle name="Normal 5 2 2 2 2 7 2 3" xfId="27719"/>
    <cellStyle name="Normal 5 2 2 2 2 7 3" xfId="27720"/>
    <cellStyle name="Normal 5 2 2 2 2 7 3 2" xfId="27721"/>
    <cellStyle name="Normal 5 2 2 2 2 7 4" xfId="27722"/>
    <cellStyle name="Normal 5 2 2 2 2 8" xfId="27723"/>
    <cellStyle name="Normal 5 2 2 2 2 8 2" xfId="27724"/>
    <cellStyle name="Normal 5 2 2 2 2 8 2 2" xfId="27725"/>
    <cellStyle name="Normal 5 2 2 2 2 8 3" xfId="27726"/>
    <cellStyle name="Normal 5 2 2 2 2 9" xfId="27727"/>
    <cellStyle name="Normal 5 2 2 2 2 9 2" xfId="27728"/>
    <cellStyle name="Normal 5 2 2 2 3" xfId="27729"/>
    <cellStyle name="Normal 5 2 2 2 3 2" xfId="27730"/>
    <cellStyle name="Normal 5 2 2 2 3 2 2" xfId="27731"/>
    <cellStyle name="Normal 5 2 2 2 3 2 2 2" xfId="27732"/>
    <cellStyle name="Normal 5 2 2 2 3 2 2 2 2" xfId="27733"/>
    <cellStyle name="Normal 5 2 2 2 3 2 2 2 2 2" xfId="27734"/>
    <cellStyle name="Normal 5 2 2 2 3 2 2 2 2 2 2" xfId="27735"/>
    <cellStyle name="Normal 5 2 2 2 3 2 2 2 2 2 2 2" xfId="27736"/>
    <cellStyle name="Normal 5 2 2 2 3 2 2 2 2 2 2 2 2" xfId="27737"/>
    <cellStyle name="Normal 5 2 2 2 3 2 2 2 2 2 2 3" xfId="27738"/>
    <cellStyle name="Normal 5 2 2 2 3 2 2 2 2 2 3" xfId="27739"/>
    <cellStyle name="Normal 5 2 2 2 3 2 2 2 2 2 3 2" xfId="27740"/>
    <cellStyle name="Normal 5 2 2 2 3 2 2 2 2 2 4" xfId="27741"/>
    <cellStyle name="Normal 5 2 2 2 3 2 2 2 2 3" xfId="27742"/>
    <cellStyle name="Normal 5 2 2 2 3 2 2 2 2 3 2" xfId="27743"/>
    <cellStyle name="Normal 5 2 2 2 3 2 2 2 2 3 2 2" xfId="27744"/>
    <cellStyle name="Normal 5 2 2 2 3 2 2 2 2 3 3" xfId="27745"/>
    <cellStyle name="Normal 5 2 2 2 3 2 2 2 2 4" xfId="27746"/>
    <cellStyle name="Normal 5 2 2 2 3 2 2 2 2 4 2" xfId="27747"/>
    <cellStyle name="Normal 5 2 2 2 3 2 2 2 2 5" xfId="27748"/>
    <cellStyle name="Normal 5 2 2 2 3 2 2 2 3" xfId="27749"/>
    <cellStyle name="Normal 5 2 2 2 3 2 2 2 3 2" xfId="27750"/>
    <cellStyle name="Normal 5 2 2 2 3 2 2 2 3 2 2" xfId="27751"/>
    <cellStyle name="Normal 5 2 2 2 3 2 2 2 3 2 2 2" xfId="27752"/>
    <cellStyle name="Normal 5 2 2 2 3 2 2 2 3 2 3" xfId="27753"/>
    <cellStyle name="Normal 5 2 2 2 3 2 2 2 3 3" xfId="27754"/>
    <cellStyle name="Normal 5 2 2 2 3 2 2 2 3 3 2" xfId="27755"/>
    <cellStyle name="Normal 5 2 2 2 3 2 2 2 3 4" xfId="27756"/>
    <cellStyle name="Normal 5 2 2 2 3 2 2 2 4" xfId="27757"/>
    <cellStyle name="Normal 5 2 2 2 3 2 2 2 4 2" xfId="27758"/>
    <cellStyle name="Normal 5 2 2 2 3 2 2 2 4 2 2" xfId="27759"/>
    <cellStyle name="Normal 5 2 2 2 3 2 2 2 4 3" xfId="27760"/>
    <cellStyle name="Normal 5 2 2 2 3 2 2 2 5" xfId="27761"/>
    <cellStyle name="Normal 5 2 2 2 3 2 2 2 5 2" xfId="27762"/>
    <cellStyle name="Normal 5 2 2 2 3 2 2 2 6" xfId="27763"/>
    <cellStyle name="Normal 5 2 2 2 3 2 2 3" xfId="27764"/>
    <cellStyle name="Normal 5 2 2 2 3 2 2 3 2" xfId="27765"/>
    <cellStyle name="Normal 5 2 2 2 3 2 2 3 2 2" xfId="27766"/>
    <cellStyle name="Normal 5 2 2 2 3 2 2 3 2 2 2" xfId="27767"/>
    <cellStyle name="Normal 5 2 2 2 3 2 2 3 2 2 2 2" xfId="27768"/>
    <cellStyle name="Normal 5 2 2 2 3 2 2 3 2 2 3" xfId="27769"/>
    <cellStyle name="Normal 5 2 2 2 3 2 2 3 2 3" xfId="27770"/>
    <cellStyle name="Normal 5 2 2 2 3 2 2 3 2 3 2" xfId="27771"/>
    <cellStyle name="Normal 5 2 2 2 3 2 2 3 2 4" xfId="27772"/>
    <cellStyle name="Normal 5 2 2 2 3 2 2 3 3" xfId="27773"/>
    <cellStyle name="Normal 5 2 2 2 3 2 2 3 3 2" xfId="27774"/>
    <cellStyle name="Normal 5 2 2 2 3 2 2 3 3 2 2" xfId="27775"/>
    <cellStyle name="Normal 5 2 2 2 3 2 2 3 3 3" xfId="27776"/>
    <cellStyle name="Normal 5 2 2 2 3 2 2 3 4" xfId="27777"/>
    <cellStyle name="Normal 5 2 2 2 3 2 2 3 4 2" xfId="27778"/>
    <cellStyle name="Normal 5 2 2 2 3 2 2 3 5" xfId="27779"/>
    <cellStyle name="Normal 5 2 2 2 3 2 2 4" xfId="27780"/>
    <cellStyle name="Normal 5 2 2 2 3 2 2 4 2" xfId="27781"/>
    <cellStyle name="Normal 5 2 2 2 3 2 2 4 2 2" xfId="27782"/>
    <cellStyle name="Normal 5 2 2 2 3 2 2 4 2 2 2" xfId="27783"/>
    <cellStyle name="Normal 5 2 2 2 3 2 2 4 2 3" xfId="27784"/>
    <cellStyle name="Normal 5 2 2 2 3 2 2 4 3" xfId="27785"/>
    <cellStyle name="Normal 5 2 2 2 3 2 2 4 3 2" xfId="27786"/>
    <cellStyle name="Normal 5 2 2 2 3 2 2 4 4" xfId="27787"/>
    <cellStyle name="Normal 5 2 2 2 3 2 2 5" xfId="27788"/>
    <cellStyle name="Normal 5 2 2 2 3 2 2 5 2" xfId="27789"/>
    <cellStyle name="Normal 5 2 2 2 3 2 2 5 2 2" xfId="27790"/>
    <cellStyle name="Normal 5 2 2 2 3 2 2 5 3" xfId="27791"/>
    <cellStyle name="Normal 5 2 2 2 3 2 2 6" xfId="27792"/>
    <cellStyle name="Normal 5 2 2 2 3 2 2 6 2" xfId="27793"/>
    <cellStyle name="Normal 5 2 2 2 3 2 2 7" xfId="27794"/>
    <cellStyle name="Normal 5 2 2 2 3 2 3" xfId="27795"/>
    <cellStyle name="Normal 5 2 2 2 3 2 3 2" xfId="27796"/>
    <cellStyle name="Normal 5 2 2 2 3 2 3 2 2" xfId="27797"/>
    <cellStyle name="Normal 5 2 2 2 3 2 3 2 2 2" xfId="27798"/>
    <cellStyle name="Normal 5 2 2 2 3 2 3 2 2 2 2" xfId="27799"/>
    <cellStyle name="Normal 5 2 2 2 3 2 3 2 2 2 2 2" xfId="27800"/>
    <cellStyle name="Normal 5 2 2 2 3 2 3 2 2 2 3" xfId="27801"/>
    <cellStyle name="Normal 5 2 2 2 3 2 3 2 2 3" xfId="27802"/>
    <cellStyle name="Normal 5 2 2 2 3 2 3 2 2 3 2" xfId="27803"/>
    <cellStyle name="Normal 5 2 2 2 3 2 3 2 2 4" xfId="27804"/>
    <cellStyle name="Normal 5 2 2 2 3 2 3 2 3" xfId="27805"/>
    <cellStyle name="Normal 5 2 2 2 3 2 3 2 3 2" xfId="27806"/>
    <cellStyle name="Normal 5 2 2 2 3 2 3 2 3 2 2" xfId="27807"/>
    <cellStyle name="Normal 5 2 2 2 3 2 3 2 3 3" xfId="27808"/>
    <cellStyle name="Normal 5 2 2 2 3 2 3 2 4" xfId="27809"/>
    <cellStyle name="Normal 5 2 2 2 3 2 3 2 4 2" xfId="27810"/>
    <cellStyle name="Normal 5 2 2 2 3 2 3 2 5" xfId="27811"/>
    <cellStyle name="Normal 5 2 2 2 3 2 3 3" xfId="27812"/>
    <cellStyle name="Normal 5 2 2 2 3 2 3 3 2" xfId="27813"/>
    <cellStyle name="Normal 5 2 2 2 3 2 3 3 2 2" xfId="27814"/>
    <cellStyle name="Normal 5 2 2 2 3 2 3 3 2 2 2" xfId="27815"/>
    <cellStyle name="Normal 5 2 2 2 3 2 3 3 2 3" xfId="27816"/>
    <cellStyle name="Normal 5 2 2 2 3 2 3 3 3" xfId="27817"/>
    <cellStyle name="Normal 5 2 2 2 3 2 3 3 3 2" xfId="27818"/>
    <cellStyle name="Normal 5 2 2 2 3 2 3 3 4" xfId="27819"/>
    <cellStyle name="Normal 5 2 2 2 3 2 3 4" xfId="27820"/>
    <cellStyle name="Normal 5 2 2 2 3 2 3 4 2" xfId="27821"/>
    <cellStyle name="Normal 5 2 2 2 3 2 3 4 2 2" xfId="27822"/>
    <cellStyle name="Normal 5 2 2 2 3 2 3 4 3" xfId="27823"/>
    <cellStyle name="Normal 5 2 2 2 3 2 3 5" xfId="27824"/>
    <cellStyle name="Normal 5 2 2 2 3 2 3 5 2" xfId="27825"/>
    <cellStyle name="Normal 5 2 2 2 3 2 3 6" xfId="27826"/>
    <cellStyle name="Normal 5 2 2 2 3 2 4" xfId="27827"/>
    <cellStyle name="Normal 5 2 2 2 3 2 4 2" xfId="27828"/>
    <cellStyle name="Normal 5 2 2 2 3 2 4 2 2" xfId="27829"/>
    <cellStyle name="Normal 5 2 2 2 3 2 4 2 2 2" xfId="27830"/>
    <cellStyle name="Normal 5 2 2 2 3 2 4 2 2 2 2" xfId="27831"/>
    <cellStyle name="Normal 5 2 2 2 3 2 4 2 2 3" xfId="27832"/>
    <cellStyle name="Normal 5 2 2 2 3 2 4 2 3" xfId="27833"/>
    <cellStyle name="Normal 5 2 2 2 3 2 4 2 3 2" xfId="27834"/>
    <cellStyle name="Normal 5 2 2 2 3 2 4 2 4" xfId="27835"/>
    <cellStyle name="Normal 5 2 2 2 3 2 4 3" xfId="27836"/>
    <cellStyle name="Normal 5 2 2 2 3 2 4 3 2" xfId="27837"/>
    <cellStyle name="Normal 5 2 2 2 3 2 4 3 2 2" xfId="27838"/>
    <cellStyle name="Normal 5 2 2 2 3 2 4 3 3" xfId="27839"/>
    <cellStyle name="Normal 5 2 2 2 3 2 4 4" xfId="27840"/>
    <cellStyle name="Normal 5 2 2 2 3 2 4 4 2" xfId="27841"/>
    <cellStyle name="Normal 5 2 2 2 3 2 4 5" xfId="27842"/>
    <cellStyle name="Normal 5 2 2 2 3 2 5" xfId="27843"/>
    <cellStyle name="Normal 5 2 2 2 3 2 5 2" xfId="27844"/>
    <cellStyle name="Normal 5 2 2 2 3 2 5 2 2" xfId="27845"/>
    <cellStyle name="Normal 5 2 2 2 3 2 5 2 2 2" xfId="27846"/>
    <cellStyle name="Normal 5 2 2 2 3 2 5 2 3" xfId="27847"/>
    <cellStyle name="Normal 5 2 2 2 3 2 5 3" xfId="27848"/>
    <cellStyle name="Normal 5 2 2 2 3 2 5 3 2" xfId="27849"/>
    <cellStyle name="Normal 5 2 2 2 3 2 5 4" xfId="27850"/>
    <cellStyle name="Normal 5 2 2 2 3 2 6" xfId="27851"/>
    <cellStyle name="Normal 5 2 2 2 3 2 6 2" xfId="27852"/>
    <cellStyle name="Normal 5 2 2 2 3 2 6 2 2" xfId="27853"/>
    <cellStyle name="Normal 5 2 2 2 3 2 6 3" xfId="27854"/>
    <cellStyle name="Normal 5 2 2 2 3 2 7" xfId="27855"/>
    <cellStyle name="Normal 5 2 2 2 3 2 7 2" xfId="27856"/>
    <cellStyle name="Normal 5 2 2 2 3 2 8" xfId="27857"/>
    <cellStyle name="Normal 5 2 2 2 3 3" xfId="27858"/>
    <cellStyle name="Normal 5 2 2 2 3 3 2" xfId="27859"/>
    <cellStyle name="Normal 5 2 2 2 3 3 2 2" xfId="27860"/>
    <cellStyle name="Normal 5 2 2 2 3 3 2 2 2" xfId="27861"/>
    <cellStyle name="Normal 5 2 2 2 3 3 2 2 2 2" xfId="27862"/>
    <cellStyle name="Normal 5 2 2 2 3 3 2 2 2 2 2" xfId="27863"/>
    <cellStyle name="Normal 5 2 2 2 3 3 2 2 2 2 2 2" xfId="27864"/>
    <cellStyle name="Normal 5 2 2 2 3 3 2 2 2 2 3" xfId="27865"/>
    <cellStyle name="Normal 5 2 2 2 3 3 2 2 2 3" xfId="27866"/>
    <cellStyle name="Normal 5 2 2 2 3 3 2 2 2 3 2" xfId="27867"/>
    <cellStyle name="Normal 5 2 2 2 3 3 2 2 2 4" xfId="27868"/>
    <cellStyle name="Normal 5 2 2 2 3 3 2 2 3" xfId="27869"/>
    <cellStyle name="Normal 5 2 2 2 3 3 2 2 3 2" xfId="27870"/>
    <cellStyle name="Normal 5 2 2 2 3 3 2 2 3 2 2" xfId="27871"/>
    <cellStyle name="Normal 5 2 2 2 3 3 2 2 3 3" xfId="27872"/>
    <cellStyle name="Normal 5 2 2 2 3 3 2 2 4" xfId="27873"/>
    <cellStyle name="Normal 5 2 2 2 3 3 2 2 4 2" xfId="27874"/>
    <cellStyle name="Normal 5 2 2 2 3 3 2 2 5" xfId="27875"/>
    <cellStyle name="Normal 5 2 2 2 3 3 2 3" xfId="27876"/>
    <cellStyle name="Normal 5 2 2 2 3 3 2 3 2" xfId="27877"/>
    <cellStyle name="Normal 5 2 2 2 3 3 2 3 2 2" xfId="27878"/>
    <cellStyle name="Normal 5 2 2 2 3 3 2 3 2 2 2" xfId="27879"/>
    <cellStyle name="Normal 5 2 2 2 3 3 2 3 2 3" xfId="27880"/>
    <cellStyle name="Normal 5 2 2 2 3 3 2 3 3" xfId="27881"/>
    <cellStyle name="Normal 5 2 2 2 3 3 2 3 3 2" xfId="27882"/>
    <cellStyle name="Normal 5 2 2 2 3 3 2 3 4" xfId="27883"/>
    <cellStyle name="Normal 5 2 2 2 3 3 2 4" xfId="27884"/>
    <cellStyle name="Normal 5 2 2 2 3 3 2 4 2" xfId="27885"/>
    <cellStyle name="Normal 5 2 2 2 3 3 2 4 2 2" xfId="27886"/>
    <cellStyle name="Normal 5 2 2 2 3 3 2 4 3" xfId="27887"/>
    <cellStyle name="Normal 5 2 2 2 3 3 2 5" xfId="27888"/>
    <cellStyle name="Normal 5 2 2 2 3 3 2 5 2" xfId="27889"/>
    <cellStyle name="Normal 5 2 2 2 3 3 2 6" xfId="27890"/>
    <cellStyle name="Normal 5 2 2 2 3 3 3" xfId="27891"/>
    <cellStyle name="Normal 5 2 2 2 3 3 3 2" xfId="27892"/>
    <cellStyle name="Normal 5 2 2 2 3 3 3 2 2" xfId="27893"/>
    <cellStyle name="Normal 5 2 2 2 3 3 3 2 2 2" xfId="27894"/>
    <cellStyle name="Normal 5 2 2 2 3 3 3 2 2 2 2" xfId="27895"/>
    <cellStyle name="Normal 5 2 2 2 3 3 3 2 2 3" xfId="27896"/>
    <cellStyle name="Normal 5 2 2 2 3 3 3 2 3" xfId="27897"/>
    <cellStyle name="Normal 5 2 2 2 3 3 3 2 3 2" xfId="27898"/>
    <cellStyle name="Normal 5 2 2 2 3 3 3 2 4" xfId="27899"/>
    <cellStyle name="Normal 5 2 2 2 3 3 3 3" xfId="27900"/>
    <cellStyle name="Normal 5 2 2 2 3 3 3 3 2" xfId="27901"/>
    <cellStyle name="Normal 5 2 2 2 3 3 3 3 2 2" xfId="27902"/>
    <cellStyle name="Normal 5 2 2 2 3 3 3 3 3" xfId="27903"/>
    <cellStyle name="Normal 5 2 2 2 3 3 3 4" xfId="27904"/>
    <cellStyle name="Normal 5 2 2 2 3 3 3 4 2" xfId="27905"/>
    <cellStyle name="Normal 5 2 2 2 3 3 3 5" xfId="27906"/>
    <cellStyle name="Normal 5 2 2 2 3 3 4" xfId="27907"/>
    <cellStyle name="Normal 5 2 2 2 3 3 4 2" xfId="27908"/>
    <cellStyle name="Normal 5 2 2 2 3 3 4 2 2" xfId="27909"/>
    <cellStyle name="Normal 5 2 2 2 3 3 4 2 2 2" xfId="27910"/>
    <cellStyle name="Normal 5 2 2 2 3 3 4 2 3" xfId="27911"/>
    <cellStyle name="Normal 5 2 2 2 3 3 4 3" xfId="27912"/>
    <cellStyle name="Normal 5 2 2 2 3 3 4 3 2" xfId="27913"/>
    <cellStyle name="Normal 5 2 2 2 3 3 4 4" xfId="27914"/>
    <cellStyle name="Normal 5 2 2 2 3 3 5" xfId="27915"/>
    <cellStyle name="Normal 5 2 2 2 3 3 5 2" xfId="27916"/>
    <cellStyle name="Normal 5 2 2 2 3 3 5 2 2" xfId="27917"/>
    <cellStyle name="Normal 5 2 2 2 3 3 5 3" xfId="27918"/>
    <cellStyle name="Normal 5 2 2 2 3 3 6" xfId="27919"/>
    <cellStyle name="Normal 5 2 2 2 3 3 6 2" xfId="27920"/>
    <cellStyle name="Normal 5 2 2 2 3 3 7" xfId="27921"/>
    <cellStyle name="Normal 5 2 2 2 3 4" xfId="27922"/>
    <cellStyle name="Normal 5 2 2 2 3 4 2" xfId="27923"/>
    <cellStyle name="Normal 5 2 2 2 3 4 2 2" xfId="27924"/>
    <cellStyle name="Normal 5 2 2 2 3 4 2 2 2" xfId="27925"/>
    <cellStyle name="Normal 5 2 2 2 3 4 2 2 2 2" xfId="27926"/>
    <cellStyle name="Normal 5 2 2 2 3 4 2 2 2 2 2" xfId="27927"/>
    <cellStyle name="Normal 5 2 2 2 3 4 2 2 2 3" xfId="27928"/>
    <cellStyle name="Normal 5 2 2 2 3 4 2 2 3" xfId="27929"/>
    <cellStyle name="Normal 5 2 2 2 3 4 2 2 3 2" xfId="27930"/>
    <cellStyle name="Normal 5 2 2 2 3 4 2 2 4" xfId="27931"/>
    <cellStyle name="Normal 5 2 2 2 3 4 2 3" xfId="27932"/>
    <cellStyle name="Normal 5 2 2 2 3 4 2 3 2" xfId="27933"/>
    <cellStyle name="Normal 5 2 2 2 3 4 2 3 2 2" xfId="27934"/>
    <cellStyle name="Normal 5 2 2 2 3 4 2 3 3" xfId="27935"/>
    <cellStyle name="Normal 5 2 2 2 3 4 2 4" xfId="27936"/>
    <cellStyle name="Normal 5 2 2 2 3 4 2 4 2" xfId="27937"/>
    <cellStyle name="Normal 5 2 2 2 3 4 2 5" xfId="27938"/>
    <cellStyle name="Normal 5 2 2 2 3 4 3" xfId="27939"/>
    <cellStyle name="Normal 5 2 2 2 3 4 3 2" xfId="27940"/>
    <cellStyle name="Normal 5 2 2 2 3 4 3 2 2" xfId="27941"/>
    <cellStyle name="Normal 5 2 2 2 3 4 3 2 2 2" xfId="27942"/>
    <cellStyle name="Normal 5 2 2 2 3 4 3 2 3" xfId="27943"/>
    <cellStyle name="Normal 5 2 2 2 3 4 3 3" xfId="27944"/>
    <cellStyle name="Normal 5 2 2 2 3 4 3 3 2" xfId="27945"/>
    <cellStyle name="Normal 5 2 2 2 3 4 3 4" xfId="27946"/>
    <cellStyle name="Normal 5 2 2 2 3 4 4" xfId="27947"/>
    <cellStyle name="Normal 5 2 2 2 3 4 4 2" xfId="27948"/>
    <cellStyle name="Normal 5 2 2 2 3 4 4 2 2" xfId="27949"/>
    <cellStyle name="Normal 5 2 2 2 3 4 4 3" xfId="27950"/>
    <cellStyle name="Normal 5 2 2 2 3 4 5" xfId="27951"/>
    <cellStyle name="Normal 5 2 2 2 3 4 5 2" xfId="27952"/>
    <cellStyle name="Normal 5 2 2 2 3 4 6" xfId="27953"/>
    <cellStyle name="Normal 5 2 2 2 3 5" xfId="27954"/>
    <cellStyle name="Normal 5 2 2 2 3 5 2" xfId="27955"/>
    <cellStyle name="Normal 5 2 2 2 3 5 2 2" xfId="27956"/>
    <cellStyle name="Normal 5 2 2 2 3 5 2 2 2" xfId="27957"/>
    <cellStyle name="Normal 5 2 2 2 3 5 2 2 2 2" xfId="27958"/>
    <cellStyle name="Normal 5 2 2 2 3 5 2 2 3" xfId="27959"/>
    <cellStyle name="Normal 5 2 2 2 3 5 2 3" xfId="27960"/>
    <cellStyle name="Normal 5 2 2 2 3 5 2 3 2" xfId="27961"/>
    <cellStyle name="Normal 5 2 2 2 3 5 2 4" xfId="27962"/>
    <cellStyle name="Normal 5 2 2 2 3 5 3" xfId="27963"/>
    <cellStyle name="Normal 5 2 2 2 3 5 3 2" xfId="27964"/>
    <cellStyle name="Normal 5 2 2 2 3 5 3 2 2" xfId="27965"/>
    <cellStyle name="Normal 5 2 2 2 3 5 3 3" xfId="27966"/>
    <cellStyle name="Normal 5 2 2 2 3 5 4" xfId="27967"/>
    <cellStyle name="Normal 5 2 2 2 3 5 4 2" xfId="27968"/>
    <cellStyle name="Normal 5 2 2 2 3 5 5" xfId="27969"/>
    <cellStyle name="Normal 5 2 2 2 3 6" xfId="27970"/>
    <cellStyle name="Normal 5 2 2 2 3 6 2" xfId="27971"/>
    <cellStyle name="Normal 5 2 2 2 3 6 2 2" xfId="27972"/>
    <cellStyle name="Normal 5 2 2 2 3 6 2 2 2" xfId="27973"/>
    <cellStyle name="Normal 5 2 2 2 3 6 2 3" xfId="27974"/>
    <cellStyle name="Normal 5 2 2 2 3 6 3" xfId="27975"/>
    <cellStyle name="Normal 5 2 2 2 3 6 3 2" xfId="27976"/>
    <cellStyle name="Normal 5 2 2 2 3 6 4" xfId="27977"/>
    <cellStyle name="Normal 5 2 2 2 3 7" xfId="27978"/>
    <cellStyle name="Normal 5 2 2 2 3 7 2" xfId="27979"/>
    <cellStyle name="Normal 5 2 2 2 3 7 2 2" xfId="27980"/>
    <cellStyle name="Normal 5 2 2 2 3 7 3" xfId="27981"/>
    <cellStyle name="Normal 5 2 2 2 3 8" xfId="27982"/>
    <cellStyle name="Normal 5 2 2 2 3 8 2" xfId="27983"/>
    <cellStyle name="Normal 5 2 2 2 3 9" xfId="27984"/>
    <cellStyle name="Normal 5 2 2 2 4" xfId="27985"/>
    <cellStyle name="Normal 5 2 2 2 4 2" xfId="27986"/>
    <cellStyle name="Normal 5 2 2 2 4 2 2" xfId="27987"/>
    <cellStyle name="Normal 5 2 2 2 4 2 2 2" xfId="27988"/>
    <cellStyle name="Normal 5 2 2 2 4 2 2 2 2" xfId="27989"/>
    <cellStyle name="Normal 5 2 2 2 4 2 2 2 2 2" xfId="27990"/>
    <cellStyle name="Normal 5 2 2 2 4 2 2 2 2 2 2" xfId="27991"/>
    <cellStyle name="Normal 5 2 2 2 4 2 2 2 2 2 2 2" xfId="27992"/>
    <cellStyle name="Normal 5 2 2 2 4 2 2 2 2 2 3" xfId="27993"/>
    <cellStyle name="Normal 5 2 2 2 4 2 2 2 2 3" xfId="27994"/>
    <cellStyle name="Normal 5 2 2 2 4 2 2 2 2 3 2" xfId="27995"/>
    <cellStyle name="Normal 5 2 2 2 4 2 2 2 2 4" xfId="27996"/>
    <cellStyle name="Normal 5 2 2 2 4 2 2 2 3" xfId="27997"/>
    <cellStyle name="Normal 5 2 2 2 4 2 2 2 3 2" xfId="27998"/>
    <cellStyle name="Normal 5 2 2 2 4 2 2 2 3 2 2" xfId="27999"/>
    <cellStyle name="Normal 5 2 2 2 4 2 2 2 3 3" xfId="28000"/>
    <cellStyle name="Normal 5 2 2 2 4 2 2 2 4" xfId="28001"/>
    <cellStyle name="Normal 5 2 2 2 4 2 2 2 4 2" xfId="28002"/>
    <cellStyle name="Normal 5 2 2 2 4 2 2 2 5" xfId="28003"/>
    <cellStyle name="Normal 5 2 2 2 4 2 2 3" xfId="28004"/>
    <cellStyle name="Normal 5 2 2 2 4 2 2 3 2" xfId="28005"/>
    <cellStyle name="Normal 5 2 2 2 4 2 2 3 2 2" xfId="28006"/>
    <cellStyle name="Normal 5 2 2 2 4 2 2 3 2 2 2" xfId="28007"/>
    <cellStyle name="Normal 5 2 2 2 4 2 2 3 2 3" xfId="28008"/>
    <cellStyle name="Normal 5 2 2 2 4 2 2 3 3" xfId="28009"/>
    <cellStyle name="Normal 5 2 2 2 4 2 2 3 3 2" xfId="28010"/>
    <cellStyle name="Normal 5 2 2 2 4 2 2 3 4" xfId="28011"/>
    <cellStyle name="Normal 5 2 2 2 4 2 2 4" xfId="28012"/>
    <cellStyle name="Normal 5 2 2 2 4 2 2 4 2" xfId="28013"/>
    <cellStyle name="Normal 5 2 2 2 4 2 2 4 2 2" xfId="28014"/>
    <cellStyle name="Normal 5 2 2 2 4 2 2 4 3" xfId="28015"/>
    <cellStyle name="Normal 5 2 2 2 4 2 2 5" xfId="28016"/>
    <cellStyle name="Normal 5 2 2 2 4 2 2 5 2" xfId="28017"/>
    <cellStyle name="Normal 5 2 2 2 4 2 2 6" xfId="28018"/>
    <cellStyle name="Normal 5 2 2 2 4 2 3" xfId="28019"/>
    <cellStyle name="Normal 5 2 2 2 4 2 3 2" xfId="28020"/>
    <cellStyle name="Normal 5 2 2 2 4 2 3 2 2" xfId="28021"/>
    <cellStyle name="Normal 5 2 2 2 4 2 3 2 2 2" xfId="28022"/>
    <cellStyle name="Normal 5 2 2 2 4 2 3 2 2 2 2" xfId="28023"/>
    <cellStyle name="Normal 5 2 2 2 4 2 3 2 2 3" xfId="28024"/>
    <cellStyle name="Normal 5 2 2 2 4 2 3 2 3" xfId="28025"/>
    <cellStyle name="Normal 5 2 2 2 4 2 3 2 3 2" xfId="28026"/>
    <cellStyle name="Normal 5 2 2 2 4 2 3 2 4" xfId="28027"/>
    <cellStyle name="Normal 5 2 2 2 4 2 3 3" xfId="28028"/>
    <cellStyle name="Normal 5 2 2 2 4 2 3 3 2" xfId="28029"/>
    <cellStyle name="Normal 5 2 2 2 4 2 3 3 2 2" xfId="28030"/>
    <cellStyle name="Normal 5 2 2 2 4 2 3 3 3" xfId="28031"/>
    <cellStyle name="Normal 5 2 2 2 4 2 3 4" xfId="28032"/>
    <cellStyle name="Normal 5 2 2 2 4 2 3 4 2" xfId="28033"/>
    <cellStyle name="Normal 5 2 2 2 4 2 3 5" xfId="28034"/>
    <cellStyle name="Normal 5 2 2 2 4 2 4" xfId="28035"/>
    <cellStyle name="Normal 5 2 2 2 4 2 4 2" xfId="28036"/>
    <cellStyle name="Normal 5 2 2 2 4 2 4 2 2" xfId="28037"/>
    <cellStyle name="Normal 5 2 2 2 4 2 4 2 2 2" xfId="28038"/>
    <cellStyle name="Normal 5 2 2 2 4 2 4 2 3" xfId="28039"/>
    <cellStyle name="Normal 5 2 2 2 4 2 4 3" xfId="28040"/>
    <cellStyle name="Normal 5 2 2 2 4 2 4 3 2" xfId="28041"/>
    <cellStyle name="Normal 5 2 2 2 4 2 4 4" xfId="28042"/>
    <cellStyle name="Normal 5 2 2 2 4 2 5" xfId="28043"/>
    <cellStyle name="Normal 5 2 2 2 4 2 5 2" xfId="28044"/>
    <cellStyle name="Normal 5 2 2 2 4 2 5 2 2" xfId="28045"/>
    <cellStyle name="Normal 5 2 2 2 4 2 5 3" xfId="28046"/>
    <cellStyle name="Normal 5 2 2 2 4 2 6" xfId="28047"/>
    <cellStyle name="Normal 5 2 2 2 4 2 6 2" xfId="28048"/>
    <cellStyle name="Normal 5 2 2 2 4 2 7" xfId="28049"/>
    <cellStyle name="Normal 5 2 2 2 4 3" xfId="28050"/>
    <cellStyle name="Normal 5 2 2 2 4 3 2" xfId="28051"/>
    <cellStyle name="Normal 5 2 2 2 4 3 2 2" xfId="28052"/>
    <cellStyle name="Normal 5 2 2 2 4 3 2 2 2" xfId="28053"/>
    <cellStyle name="Normal 5 2 2 2 4 3 2 2 2 2" xfId="28054"/>
    <cellStyle name="Normal 5 2 2 2 4 3 2 2 2 2 2" xfId="28055"/>
    <cellStyle name="Normal 5 2 2 2 4 3 2 2 2 3" xfId="28056"/>
    <cellStyle name="Normal 5 2 2 2 4 3 2 2 3" xfId="28057"/>
    <cellStyle name="Normal 5 2 2 2 4 3 2 2 3 2" xfId="28058"/>
    <cellStyle name="Normal 5 2 2 2 4 3 2 2 4" xfId="28059"/>
    <cellStyle name="Normal 5 2 2 2 4 3 2 3" xfId="28060"/>
    <cellStyle name="Normal 5 2 2 2 4 3 2 3 2" xfId="28061"/>
    <cellStyle name="Normal 5 2 2 2 4 3 2 3 2 2" xfId="28062"/>
    <cellStyle name="Normal 5 2 2 2 4 3 2 3 3" xfId="28063"/>
    <cellStyle name="Normal 5 2 2 2 4 3 2 4" xfId="28064"/>
    <cellStyle name="Normal 5 2 2 2 4 3 2 4 2" xfId="28065"/>
    <cellStyle name="Normal 5 2 2 2 4 3 2 5" xfId="28066"/>
    <cellStyle name="Normal 5 2 2 2 4 3 3" xfId="28067"/>
    <cellStyle name="Normal 5 2 2 2 4 3 3 2" xfId="28068"/>
    <cellStyle name="Normal 5 2 2 2 4 3 3 2 2" xfId="28069"/>
    <cellStyle name="Normal 5 2 2 2 4 3 3 2 2 2" xfId="28070"/>
    <cellStyle name="Normal 5 2 2 2 4 3 3 2 3" xfId="28071"/>
    <cellStyle name="Normal 5 2 2 2 4 3 3 3" xfId="28072"/>
    <cellStyle name="Normal 5 2 2 2 4 3 3 3 2" xfId="28073"/>
    <cellStyle name="Normal 5 2 2 2 4 3 3 4" xfId="28074"/>
    <cellStyle name="Normal 5 2 2 2 4 3 4" xfId="28075"/>
    <cellStyle name="Normal 5 2 2 2 4 3 4 2" xfId="28076"/>
    <cellStyle name="Normal 5 2 2 2 4 3 4 2 2" xfId="28077"/>
    <cellStyle name="Normal 5 2 2 2 4 3 4 3" xfId="28078"/>
    <cellStyle name="Normal 5 2 2 2 4 3 5" xfId="28079"/>
    <cellStyle name="Normal 5 2 2 2 4 3 5 2" xfId="28080"/>
    <cellStyle name="Normal 5 2 2 2 4 3 6" xfId="28081"/>
    <cellStyle name="Normal 5 2 2 2 4 4" xfId="28082"/>
    <cellStyle name="Normal 5 2 2 2 4 4 2" xfId="28083"/>
    <cellStyle name="Normal 5 2 2 2 4 4 2 2" xfId="28084"/>
    <cellStyle name="Normal 5 2 2 2 4 4 2 2 2" xfId="28085"/>
    <cellStyle name="Normal 5 2 2 2 4 4 2 2 2 2" xfId="28086"/>
    <cellStyle name="Normal 5 2 2 2 4 4 2 2 3" xfId="28087"/>
    <cellStyle name="Normal 5 2 2 2 4 4 2 3" xfId="28088"/>
    <cellStyle name="Normal 5 2 2 2 4 4 2 3 2" xfId="28089"/>
    <cellStyle name="Normal 5 2 2 2 4 4 2 4" xfId="28090"/>
    <cellStyle name="Normal 5 2 2 2 4 4 3" xfId="28091"/>
    <cellStyle name="Normal 5 2 2 2 4 4 3 2" xfId="28092"/>
    <cellStyle name="Normal 5 2 2 2 4 4 3 2 2" xfId="28093"/>
    <cellStyle name="Normal 5 2 2 2 4 4 3 3" xfId="28094"/>
    <cellStyle name="Normal 5 2 2 2 4 4 4" xfId="28095"/>
    <cellStyle name="Normal 5 2 2 2 4 4 4 2" xfId="28096"/>
    <cellStyle name="Normal 5 2 2 2 4 4 5" xfId="28097"/>
    <cellStyle name="Normal 5 2 2 2 4 5" xfId="28098"/>
    <cellStyle name="Normal 5 2 2 2 4 5 2" xfId="28099"/>
    <cellStyle name="Normal 5 2 2 2 4 5 2 2" xfId="28100"/>
    <cellStyle name="Normal 5 2 2 2 4 5 2 2 2" xfId="28101"/>
    <cellStyle name="Normal 5 2 2 2 4 5 2 3" xfId="28102"/>
    <cellStyle name="Normal 5 2 2 2 4 5 3" xfId="28103"/>
    <cellStyle name="Normal 5 2 2 2 4 5 3 2" xfId="28104"/>
    <cellStyle name="Normal 5 2 2 2 4 5 4" xfId="28105"/>
    <cellStyle name="Normal 5 2 2 2 4 6" xfId="28106"/>
    <cellStyle name="Normal 5 2 2 2 4 6 2" xfId="28107"/>
    <cellStyle name="Normal 5 2 2 2 4 6 2 2" xfId="28108"/>
    <cellStyle name="Normal 5 2 2 2 4 6 3" xfId="28109"/>
    <cellStyle name="Normal 5 2 2 2 4 7" xfId="28110"/>
    <cellStyle name="Normal 5 2 2 2 4 7 2" xfId="28111"/>
    <cellStyle name="Normal 5 2 2 2 4 8" xfId="28112"/>
    <cellStyle name="Normal 5 2 2 2 5" xfId="28113"/>
    <cellStyle name="Normal 5 2 2 2 5 2" xfId="28114"/>
    <cellStyle name="Normal 5 2 2 2 5 2 2" xfId="28115"/>
    <cellStyle name="Normal 5 2 2 2 5 2 2 2" xfId="28116"/>
    <cellStyle name="Normal 5 2 2 2 5 2 2 2 2" xfId="28117"/>
    <cellStyle name="Normal 5 2 2 2 5 2 2 2 2 2" xfId="28118"/>
    <cellStyle name="Normal 5 2 2 2 5 2 2 2 2 2 2" xfId="28119"/>
    <cellStyle name="Normal 5 2 2 2 5 2 2 2 2 3" xfId="28120"/>
    <cellStyle name="Normal 5 2 2 2 5 2 2 2 3" xfId="28121"/>
    <cellStyle name="Normal 5 2 2 2 5 2 2 2 3 2" xfId="28122"/>
    <cellStyle name="Normal 5 2 2 2 5 2 2 2 4" xfId="28123"/>
    <cellStyle name="Normal 5 2 2 2 5 2 2 3" xfId="28124"/>
    <cellStyle name="Normal 5 2 2 2 5 2 2 3 2" xfId="28125"/>
    <cellStyle name="Normal 5 2 2 2 5 2 2 3 2 2" xfId="28126"/>
    <cellStyle name="Normal 5 2 2 2 5 2 2 3 3" xfId="28127"/>
    <cellStyle name="Normal 5 2 2 2 5 2 2 4" xfId="28128"/>
    <cellStyle name="Normal 5 2 2 2 5 2 2 4 2" xfId="28129"/>
    <cellStyle name="Normal 5 2 2 2 5 2 2 5" xfId="28130"/>
    <cellStyle name="Normal 5 2 2 2 5 2 3" xfId="28131"/>
    <cellStyle name="Normal 5 2 2 2 5 2 3 2" xfId="28132"/>
    <cellStyle name="Normal 5 2 2 2 5 2 3 2 2" xfId="28133"/>
    <cellStyle name="Normal 5 2 2 2 5 2 3 2 2 2" xfId="28134"/>
    <cellStyle name="Normal 5 2 2 2 5 2 3 2 3" xfId="28135"/>
    <cellStyle name="Normal 5 2 2 2 5 2 3 3" xfId="28136"/>
    <cellStyle name="Normal 5 2 2 2 5 2 3 3 2" xfId="28137"/>
    <cellStyle name="Normal 5 2 2 2 5 2 3 4" xfId="28138"/>
    <cellStyle name="Normal 5 2 2 2 5 2 4" xfId="28139"/>
    <cellStyle name="Normal 5 2 2 2 5 2 4 2" xfId="28140"/>
    <cellStyle name="Normal 5 2 2 2 5 2 4 2 2" xfId="28141"/>
    <cellStyle name="Normal 5 2 2 2 5 2 4 3" xfId="28142"/>
    <cellStyle name="Normal 5 2 2 2 5 2 5" xfId="28143"/>
    <cellStyle name="Normal 5 2 2 2 5 2 5 2" xfId="28144"/>
    <cellStyle name="Normal 5 2 2 2 5 2 6" xfId="28145"/>
    <cellStyle name="Normal 5 2 2 2 5 3" xfId="28146"/>
    <cellStyle name="Normal 5 2 2 2 5 3 2" xfId="28147"/>
    <cellStyle name="Normal 5 2 2 2 5 3 2 2" xfId="28148"/>
    <cellStyle name="Normal 5 2 2 2 5 3 2 2 2" xfId="28149"/>
    <cellStyle name="Normal 5 2 2 2 5 3 2 2 2 2" xfId="28150"/>
    <cellStyle name="Normal 5 2 2 2 5 3 2 2 3" xfId="28151"/>
    <cellStyle name="Normal 5 2 2 2 5 3 2 3" xfId="28152"/>
    <cellStyle name="Normal 5 2 2 2 5 3 2 3 2" xfId="28153"/>
    <cellStyle name="Normal 5 2 2 2 5 3 2 4" xfId="28154"/>
    <cellStyle name="Normal 5 2 2 2 5 3 3" xfId="28155"/>
    <cellStyle name="Normal 5 2 2 2 5 3 3 2" xfId="28156"/>
    <cellStyle name="Normal 5 2 2 2 5 3 3 2 2" xfId="28157"/>
    <cellStyle name="Normal 5 2 2 2 5 3 3 3" xfId="28158"/>
    <cellStyle name="Normal 5 2 2 2 5 3 4" xfId="28159"/>
    <cellStyle name="Normal 5 2 2 2 5 3 4 2" xfId="28160"/>
    <cellStyle name="Normal 5 2 2 2 5 3 5" xfId="28161"/>
    <cellStyle name="Normal 5 2 2 2 5 4" xfId="28162"/>
    <cellStyle name="Normal 5 2 2 2 5 4 2" xfId="28163"/>
    <cellStyle name="Normal 5 2 2 2 5 4 2 2" xfId="28164"/>
    <cellStyle name="Normal 5 2 2 2 5 4 2 2 2" xfId="28165"/>
    <cellStyle name="Normal 5 2 2 2 5 4 2 3" xfId="28166"/>
    <cellStyle name="Normal 5 2 2 2 5 4 3" xfId="28167"/>
    <cellStyle name="Normal 5 2 2 2 5 4 3 2" xfId="28168"/>
    <cellStyle name="Normal 5 2 2 2 5 4 4" xfId="28169"/>
    <cellStyle name="Normal 5 2 2 2 5 5" xfId="28170"/>
    <cellStyle name="Normal 5 2 2 2 5 5 2" xfId="28171"/>
    <cellStyle name="Normal 5 2 2 2 5 5 2 2" xfId="28172"/>
    <cellStyle name="Normal 5 2 2 2 5 5 3" xfId="28173"/>
    <cellStyle name="Normal 5 2 2 2 5 6" xfId="28174"/>
    <cellStyle name="Normal 5 2 2 2 5 6 2" xfId="28175"/>
    <cellStyle name="Normal 5 2 2 2 5 7" xfId="28176"/>
    <cellStyle name="Normal 5 2 2 2 6" xfId="28177"/>
    <cellStyle name="Normal 5 2 2 2 6 2" xfId="28178"/>
    <cellStyle name="Normal 5 2 2 2 6 2 2" xfId="28179"/>
    <cellStyle name="Normal 5 2 2 2 6 2 2 2" xfId="28180"/>
    <cellStyle name="Normal 5 2 2 2 6 2 2 2 2" xfId="28181"/>
    <cellStyle name="Normal 5 2 2 2 6 2 2 2 2 2" xfId="28182"/>
    <cellStyle name="Normal 5 2 2 2 6 2 2 2 3" xfId="28183"/>
    <cellStyle name="Normal 5 2 2 2 6 2 2 3" xfId="28184"/>
    <cellStyle name="Normal 5 2 2 2 6 2 2 3 2" xfId="28185"/>
    <cellStyle name="Normal 5 2 2 2 6 2 2 4" xfId="28186"/>
    <cellStyle name="Normal 5 2 2 2 6 2 3" xfId="28187"/>
    <cellStyle name="Normal 5 2 2 2 6 2 3 2" xfId="28188"/>
    <cellStyle name="Normal 5 2 2 2 6 2 3 2 2" xfId="28189"/>
    <cellStyle name="Normal 5 2 2 2 6 2 3 3" xfId="28190"/>
    <cellStyle name="Normal 5 2 2 2 6 2 4" xfId="28191"/>
    <cellStyle name="Normal 5 2 2 2 6 2 4 2" xfId="28192"/>
    <cellStyle name="Normal 5 2 2 2 6 2 5" xfId="28193"/>
    <cellStyle name="Normal 5 2 2 2 6 3" xfId="28194"/>
    <cellStyle name="Normal 5 2 2 2 6 3 2" xfId="28195"/>
    <cellStyle name="Normal 5 2 2 2 6 3 2 2" xfId="28196"/>
    <cellStyle name="Normal 5 2 2 2 6 3 2 2 2" xfId="28197"/>
    <cellStyle name="Normal 5 2 2 2 6 3 2 3" xfId="28198"/>
    <cellStyle name="Normal 5 2 2 2 6 3 3" xfId="28199"/>
    <cellStyle name="Normal 5 2 2 2 6 3 3 2" xfId="28200"/>
    <cellStyle name="Normal 5 2 2 2 6 3 4" xfId="28201"/>
    <cellStyle name="Normal 5 2 2 2 6 4" xfId="28202"/>
    <cellStyle name="Normal 5 2 2 2 6 4 2" xfId="28203"/>
    <cellStyle name="Normal 5 2 2 2 6 4 2 2" xfId="28204"/>
    <cellStyle name="Normal 5 2 2 2 6 4 3" xfId="28205"/>
    <cellStyle name="Normal 5 2 2 2 6 5" xfId="28206"/>
    <cellStyle name="Normal 5 2 2 2 6 5 2" xfId="28207"/>
    <cellStyle name="Normal 5 2 2 2 6 6" xfId="28208"/>
    <cellStyle name="Normal 5 2 2 2 7" xfId="28209"/>
    <cellStyle name="Normal 5 2 2 2 7 2" xfId="28210"/>
    <cellStyle name="Normal 5 2 2 2 7 2 2" xfId="28211"/>
    <cellStyle name="Normal 5 2 2 2 7 2 2 2" xfId="28212"/>
    <cellStyle name="Normal 5 2 2 2 7 2 2 2 2" xfId="28213"/>
    <cellStyle name="Normal 5 2 2 2 7 2 2 3" xfId="28214"/>
    <cellStyle name="Normal 5 2 2 2 7 2 3" xfId="28215"/>
    <cellStyle name="Normal 5 2 2 2 7 2 3 2" xfId="28216"/>
    <cellStyle name="Normal 5 2 2 2 7 2 4" xfId="28217"/>
    <cellStyle name="Normal 5 2 2 2 7 3" xfId="28218"/>
    <cellStyle name="Normal 5 2 2 2 7 3 2" xfId="28219"/>
    <cellStyle name="Normal 5 2 2 2 7 3 2 2" xfId="28220"/>
    <cellStyle name="Normal 5 2 2 2 7 3 3" xfId="28221"/>
    <cellStyle name="Normal 5 2 2 2 7 4" xfId="28222"/>
    <cellStyle name="Normal 5 2 2 2 7 4 2" xfId="28223"/>
    <cellStyle name="Normal 5 2 2 2 7 5" xfId="28224"/>
    <cellStyle name="Normal 5 2 2 2 8" xfId="28225"/>
    <cellStyle name="Normal 5 2 2 2 8 2" xfId="28226"/>
    <cellStyle name="Normal 5 2 2 2 8 2 2" xfId="28227"/>
    <cellStyle name="Normal 5 2 2 2 8 2 2 2" xfId="28228"/>
    <cellStyle name="Normal 5 2 2 2 8 2 3" xfId="28229"/>
    <cellStyle name="Normal 5 2 2 2 8 3" xfId="28230"/>
    <cellStyle name="Normal 5 2 2 2 8 3 2" xfId="28231"/>
    <cellStyle name="Normal 5 2 2 2 8 4" xfId="28232"/>
    <cellStyle name="Normal 5 2 2 2 9" xfId="28233"/>
    <cellStyle name="Normal 5 2 2 2 9 2" xfId="28234"/>
    <cellStyle name="Normal 5 2 2 2 9 2 2" xfId="28235"/>
    <cellStyle name="Normal 5 2 2 2 9 3" xfId="28236"/>
    <cellStyle name="Normal 5 2 2 3" xfId="28237"/>
    <cellStyle name="Normal 5 2 2 3 10" xfId="28238"/>
    <cellStyle name="Normal 5 2 2 3 2" xfId="28239"/>
    <cellStyle name="Normal 5 2 2 3 2 2" xfId="28240"/>
    <cellStyle name="Normal 5 2 2 3 2 2 2" xfId="28241"/>
    <cellStyle name="Normal 5 2 2 3 2 2 2 2" xfId="28242"/>
    <cellStyle name="Normal 5 2 2 3 2 2 2 2 2" xfId="28243"/>
    <cellStyle name="Normal 5 2 2 3 2 2 2 2 2 2" xfId="28244"/>
    <cellStyle name="Normal 5 2 2 3 2 2 2 2 2 2 2" xfId="28245"/>
    <cellStyle name="Normal 5 2 2 3 2 2 2 2 2 2 2 2" xfId="28246"/>
    <cellStyle name="Normal 5 2 2 3 2 2 2 2 2 2 2 2 2" xfId="28247"/>
    <cellStyle name="Normal 5 2 2 3 2 2 2 2 2 2 2 3" xfId="28248"/>
    <cellStyle name="Normal 5 2 2 3 2 2 2 2 2 2 3" xfId="28249"/>
    <cellStyle name="Normal 5 2 2 3 2 2 2 2 2 2 3 2" xfId="28250"/>
    <cellStyle name="Normal 5 2 2 3 2 2 2 2 2 2 4" xfId="28251"/>
    <cellStyle name="Normal 5 2 2 3 2 2 2 2 2 3" xfId="28252"/>
    <cellStyle name="Normal 5 2 2 3 2 2 2 2 2 3 2" xfId="28253"/>
    <cellStyle name="Normal 5 2 2 3 2 2 2 2 2 3 2 2" xfId="28254"/>
    <cellStyle name="Normal 5 2 2 3 2 2 2 2 2 3 3" xfId="28255"/>
    <cellStyle name="Normal 5 2 2 3 2 2 2 2 2 4" xfId="28256"/>
    <cellStyle name="Normal 5 2 2 3 2 2 2 2 2 4 2" xfId="28257"/>
    <cellStyle name="Normal 5 2 2 3 2 2 2 2 2 5" xfId="28258"/>
    <cellStyle name="Normal 5 2 2 3 2 2 2 2 3" xfId="28259"/>
    <cellStyle name="Normal 5 2 2 3 2 2 2 2 3 2" xfId="28260"/>
    <cellStyle name="Normal 5 2 2 3 2 2 2 2 3 2 2" xfId="28261"/>
    <cellStyle name="Normal 5 2 2 3 2 2 2 2 3 2 2 2" xfId="28262"/>
    <cellStyle name="Normal 5 2 2 3 2 2 2 2 3 2 3" xfId="28263"/>
    <cellStyle name="Normal 5 2 2 3 2 2 2 2 3 3" xfId="28264"/>
    <cellStyle name="Normal 5 2 2 3 2 2 2 2 3 3 2" xfId="28265"/>
    <cellStyle name="Normal 5 2 2 3 2 2 2 2 3 4" xfId="28266"/>
    <cellStyle name="Normal 5 2 2 3 2 2 2 2 4" xfId="28267"/>
    <cellStyle name="Normal 5 2 2 3 2 2 2 2 4 2" xfId="28268"/>
    <cellStyle name="Normal 5 2 2 3 2 2 2 2 4 2 2" xfId="28269"/>
    <cellStyle name="Normal 5 2 2 3 2 2 2 2 4 3" xfId="28270"/>
    <cellStyle name="Normal 5 2 2 3 2 2 2 2 5" xfId="28271"/>
    <cellStyle name="Normal 5 2 2 3 2 2 2 2 5 2" xfId="28272"/>
    <cellStyle name="Normal 5 2 2 3 2 2 2 2 6" xfId="28273"/>
    <cellStyle name="Normal 5 2 2 3 2 2 2 3" xfId="28274"/>
    <cellStyle name="Normal 5 2 2 3 2 2 2 3 2" xfId="28275"/>
    <cellStyle name="Normal 5 2 2 3 2 2 2 3 2 2" xfId="28276"/>
    <cellStyle name="Normal 5 2 2 3 2 2 2 3 2 2 2" xfId="28277"/>
    <cellStyle name="Normal 5 2 2 3 2 2 2 3 2 2 2 2" xfId="28278"/>
    <cellStyle name="Normal 5 2 2 3 2 2 2 3 2 2 3" xfId="28279"/>
    <cellStyle name="Normal 5 2 2 3 2 2 2 3 2 3" xfId="28280"/>
    <cellStyle name="Normal 5 2 2 3 2 2 2 3 2 3 2" xfId="28281"/>
    <cellStyle name="Normal 5 2 2 3 2 2 2 3 2 4" xfId="28282"/>
    <cellStyle name="Normal 5 2 2 3 2 2 2 3 3" xfId="28283"/>
    <cellStyle name="Normal 5 2 2 3 2 2 2 3 3 2" xfId="28284"/>
    <cellStyle name="Normal 5 2 2 3 2 2 2 3 3 2 2" xfId="28285"/>
    <cellStyle name="Normal 5 2 2 3 2 2 2 3 3 3" xfId="28286"/>
    <cellStyle name="Normal 5 2 2 3 2 2 2 3 4" xfId="28287"/>
    <cellStyle name="Normal 5 2 2 3 2 2 2 3 4 2" xfId="28288"/>
    <cellStyle name="Normal 5 2 2 3 2 2 2 3 5" xfId="28289"/>
    <cellStyle name="Normal 5 2 2 3 2 2 2 4" xfId="28290"/>
    <cellStyle name="Normal 5 2 2 3 2 2 2 4 2" xfId="28291"/>
    <cellStyle name="Normal 5 2 2 3 2 2 2 4 2 2" xfId="28292"/>
    <cellStyle name="Normal 5 2 2 3 2 2 2 4 2 2 2" xfId="28293"/>
    <cellStyle name="Normal 5 2 2 3 2 2 2 4 2 3" xfId="28294"/>
    <cellStyle name="Normal 5 2 2 3 2 2 2 4 3" xfId="28295"/>
    <cellStyle name="Normal 5 2 2 3 2 2 2 4 3 2" xfId="28296"/>
    <cellStyle name="Normal 5 2 2 3 2 2 2 4 4" xfId="28297"/>
    <cellStyle name="Normal 5 2 2 3 2 2 2 5" xfId="28298"/>
    <cellStyle name="Normal 5 2 2 3 2 2 2 5 2" xfId="28299"/>
    <cellStyle name="Normal 5 2 2 3 2 2 2 5 2 2" xfId="28300"/>
    <cellStyle name="Normal 5 2 2 3 2 2 2 5 3" xfId="28301"/>
    <cellStyle name="Normal 5 2 2 3 2 2 2 6" xfId="28302"/>
    <cellStyle name="Normal 5 2 2 3 2 2 2 6 2" xfId="28303"/>
    <cellStyle name="Normal 5 2 2 3 2 2 2 7" xfId="28304"/>
    <cellStyle name="Normal 5 2 2 3 2 2 3" xfId="28305"/>
    <cellStyle name="Normal 5 2 2 3 2 2 3 2" xfId="28306"/>
    <cellStyle name="Normal 5 2 2 3 2 2 3 2 2" xfId="28307"/>
    <cellStyle name="Normal 5 2 2 3 2 2 3 2 2 2" xfId="28308"/>
    <cellStyle name="Normal 5 2 2 3 2 2 3 2 2 2 2" xfId="28309"/>
    <cellStyle name="Normal 5 2 2 3 2 2 3 2 2 2 2 2" xfId="28310"/>
    <cellStyle name="Normal 5 2 2 3 2 2 3 2 2 2 3" xfId="28311"/>
    <cellStyle name="Normal 5 2 2 3 2 2 3 2 2 3" xfId="28312"/>
    <cellStyle name="Normal 5 2 2 3 2 2 3 2 2 3 2" xfId="28313"/>
    <cellStyle name="Normal 5 2 2 3 2 2 3 2 2 4" xfId="28314"/>
    <cellStyle name="Normal 5 2 2 3 2 2 3 2 3" xfId="28315"/>
    <cellStyle name="Normal 5 2 2 3 2 2 3 2 3 2" xfId="28316"/>
    <cellStyle name="Normal 5 2 2 3 2 2 3 2 3 2 2" xfId="28317"/>
    <cellStyle name="Normal 5 2 2 3 2 2 3 2 3 3" xfId="28318"/>
    <cellStyle name="Normal 5 2 2 3 2 2 3 2 4" xfId="28319"/>
    <cellStyle name="Normal 5 2 2 3 2 2 3 2 4 2" xfId="28320"/>
    <cellStyle name="Normal 5 2 2 3 2 2 3 2 5" xfId="28321"/>
    <cellStyle name="Normal 5 2 2 3 2 2 3 3" xfId="28322"/>
    <cellStyle name="Normal 5 2 2 3 2 2 3 3 2" xfId="28323"/>
    <cellStyle name="Normal 5 2 2 3 2 2 3 3 2 2" xfId="28324"/>
    <cellStyle name="Normal 5 2 2 3 2 2 3 3 2 2 2" xfId="28325"/>
    <cellStyle name="Normal 5 2 2 3 2 2 3 3 2 3" xfId="28326"/>
    <cellStyle name="Normal 5 2 2 3 2 2 3 3 3" xfId="28327"/>
    <cellStyle name="Normal 5 2 2 3 2 2 3 3 3 2" xfId="28328"/>
    <cellStyle name="Normal 5 2 2 3 2 2 3 3 4" xfId="28329"/>
    <cellStyle name="Normal 5 2 2 3 2 2 3 4" xfId="28330"/>
    <cellStyle name="Normal 5 2 2 3 2 2 3 4 2" xfId="28331"/>
    <cellStyle name="Normal 5 2 2 3 2 2 3 4 2 2" xfId="28332"/>
    <cellStyle name="Normal 5 2 2 3 2 2 3 4 3" xfId="28333"/>
    <cellStyle name="Normal 5 2 2 3 2 2 3 5" xfId="28334"/>
    <cellStyle name="Normal 5 2 2 3 2 2 3 5 2" xfId="28335"/>
    <cellStyle name="Normal 5 2 2 3 2 2 3 6" xfId="28336"/>
    <cellStyle name="Normal 5 2 2 3 2 2 4" xfId="28337"/>
    <cellStyle name="Normal 5 2 2 3 2 2 4 2" xfId="28338"/>
    <cellStyle name="Normal 5 2 2 3 2 2 4 2 2" xfId="28339"/>
    <cellStyle name="Normal 5 2 2 3 2 2 4 2 2 2" xfId="28340"/>
    <cellStyle name="Normal 5 2 2 3 2 2 4 2 2 2 2" xfId="28341"/>
    <cellStyle name="Normal 5 2 2 3 2 2 4 2 2 3" xfId="28342"/>
    <cellStyle name="Normal 5 2 2 3 2 2 4 2 3" xfId="28343"/>
    <cellStyle name="Normal 5 2 2 3 2 2 4 2 3 2" xfId="28344"/>
    <cellStyle name="Normal 5 2 2 3 2 2 4 2 4" xfId="28345"/>
    <cellStyle name="Normal 5 2 2 3 2 2 4 3" xfId="28346"/>
    <cellStyle name="Normal 5 2 2 3 2 2 4 3 2" xfId="28347"/>
    <cellStyle name="Normal 5 2 2 3 2 2 4 3 2 2" xfId="28348"/>
    <cellStyle name="Normal 5 2 2 3 2 2 4 3 3" xfId="28349"/>
    <cellStyle name="Normal 5 2 2 3 2 2 4 4" xfId="28350"/>
    <cellStyle name="Normal 5 2 2 3 2 2 4 4 2" xfId="28351"/>
    <cellStyle name="Normal 5 2 2 3 2 2 4 5" xfId="28352"/>
    <cellStyle name="Normal 5 2 2 3 2 2 5" xfId="28353"/>
    <cellStyle name="Normal 5 2 2 3 2 2 5 2" xfId="28354"/>
    <cellStyle name="Normal 5 2 2 3 2 2 5 2 2" xfId="28355"/>
    <cellStyle name="Normal 5 2 2 3 2 2 5 2 2 2" xfId="28356"/>
    <cellStyle name="Normal 5 2 2 3 2 2 5 2 3" xfId="28357"/>
    <cellStyle name="Normal 5 2 2 3 2 2 5 3" xfId="28358"/>
    <cellStyle name="Normal 5 2 2 3 2 2 5 3 2" xfId="28359"/>
    <cellStyle name="Normal 5 2 2 3 2 2 5 4" xfId="28360"/>
    <cellStyle name="Normal 5 2 2 3 2 2 6" xfId="28361"/>
    <cellStyle name="Normal 5 2 2 3 2 2 6 2" xfId="28362"/>
    <cellStyle name="Normal 5 2 2 3 2 2 6 2 2" xfId="28363"/>
    <cellStyle name="Normal 5 2 2 3 2 2 6 3" xfId="28364"/>
    <cellStyle name="Normal 5 2 2 3 2 2 7" xfId="28365"/>
    <cellStyle name="Normal 5 2 2 3 2 2 7 2" xfId="28366"/>
    <cellStyle name="Normal 5 2 2 3 2 2 8" xfId="28367"/>
    <cellStyle name="Normal 5 2 2 3 2 3" xfId="28368"/>
    <cellStyle name="Normal 5 2 2 3 2 3 2" xfId="28369"/>
    <cellStyle name="Normal 5 2 2 3 2 3 2 2" xfId="28370"/>
    <cellStyle name="Normal 5 2 2 3 2 3 2 2 2" xfId="28371"/>
    <cellStyle name="Normal 5 2 2 3 2 3 2 2 2 2" xfId="28372"/>
    <cellStyle name="Normal 5 2 2 3 2 3 2 2 2 2 2" xfId="28373"/>
    <cellStyle name="Normal 5 2 2 3 2 3 2 2 2 2 2 2" xfId="28374"/>
    <cellStyle name="Normal 5 2 2 3 2 3 2 2 2 2 3" xfId="28375"/>
    <cellStyle name="Normal 5 2 2 3 2 3 2 2 2 3" xfId="28376"/>
    <cellStyle name="Normal 5 2 2 3 2 3 2 2 2 3 2" xfId="28377"/>
    <cellStyle name="Normal 5 2 2 3 2 3 2 2 2 4" xfId="28378"/>
    <cellStyle name="Normal 5 2 2 3 2 3 2 2 3" xfId="28379"/>
    <cellStyle name="Normal 5 2 2 3 2 3 2 2 3 2" xfId="28380"/>
    <cellStyle name="Normal 5 2 2 3 2 3 2 2 3 2 2" xfId="28381"/>
    <cellStyle name="Normal 5 2 2 3 2 3 2 2 3 3" xfId="28382"/>
    <cellStyle name="Normal 5 2 2 3 2 3 2 2 4" xfId="28383"/>
    <cellStyle name="Normal 5 2 2 3 2 3 2 2 4 2" xfId="28384"/>
    <cellStyle name="Normal 5 2 2 3 2 3 2 2 5" xfId="28385"/>
    <cellStyle name="Normal 5 2 2 3 2 3 2 3" xfId="28386"/>
    <cellStyle name="Normal 5 2 2 3 2 3 2 3 2" xfId="28387"/>
    <cellStyle name="Normal 5 2 2 3 2 3 2 3 2 2" xfId="28388"/>
    <cellStyle name="Normal 5 2 2 3 2 3 2 3 2 2 2" xfId="28389"/>
    <cellStyle name="Normal 5 2 2 3 2 3 2 3 2 3" xfId="28390"/>
    <cellStyle name="Normal 5 2 2 3 2 3 2 3 3" xfId="28391"/>
    <cellStyle name="Normal 5 2 2 3 2 3 2 3 3 2" xfId="28392"/>
    <cellStyle name="Normal 5 2 2 3 2 3 2 3 4" xfId="28393"/>
    <cellStyle name="Normal 5 2 2 3 2 3 2 4" xfId="28394"/>
    <cellStyle name="Normal 5 2 2 3 2 3 2 4 2" xfId="28395"/>
    <cellStyle name="Normal 5 2 2 3 2 3 2 4 2 2" xfId="28396"/>
    <cellStyle name="Normal 5 2 2 3 2 3 2 4 3" xfId="28397"/>
    <cellStyle name="Normal 5 2 2 3 2 3 2 5" xfId="28398"/>
    <cellStyle name="Normal 5 2 2 3 2 3 2 5 2" xfId="28399"/>
    <cellStyle name="Normal 5 2 2 3 2 3 2 6" xfId="28400"/>
    <cellStyle name="Normal 5 2 2 3 2 3 3" xfId="28401"/>
    <cellStyle name="Normal 5 2 2 3 2 3 3 2" xfId="28402"/>
    <cellStyle name="Normal 5 2 2 3 2 3 3 2 2" xfId="28403"/>
    <cellStyle name="Normal 5 2 2 3 2 3 3 2 2 2" xfId="28404"/>
    <cellStyle name="Normal 5 2 2 3 2 3 3 2 2 2 2" xfId="28405"/>
    <cellStyle name="Normal 5 2 2 3 2 3 3 2 2 3" xfId="28406"/>
    <cellStyle name="Normal 5 2 2 3 2 3 3 2 3" xfId="28407"/>
    <cellStyle name="Normal 5 2 2 3 2 3 3 2 3 2" xfId="28408"/>
    <cellStyle name="Normal 5 2 2 3 2 3 3 2 4" xfId="28409"/>
    <cellStyle name="Normal 5 2 2 3 2 3 3 3" xfId="28410"/>
    <cellStyle name="Normal 5 2 2 3 2 3 3 3 2" xfId="28411"/>
    <cellStyle name="Normal 5 2 2 3 2 3 3 3 2 2" xfId="28412"/>
    <cellStyle name="Normal 5 2 2 3 2 3 3 3 3" xfId="28413"/>
    <cellStyle name="Normal 5 2 2 3 2 3 3 4" xfId="28414"/>
    <cellStyle name="Normal 5 2 2 3 2 3 3 4 2" xfId="28415"/>
    <cellStyle name="Normal 5 2 2 3 2 3 3 5" xfId="28416"/>
    <cellStyle name="Normal 5 2 2 3 2 3 4" xfId="28417"/>
    <cellStyle name="Normal 5 2 2 3 2 3 4 2" xfId="28418"/>
    <cellStyle name="Normal 5 2 2 3 2 3 4 2 2" xfId="28419"/>
    <cellStyle name="Normal 5 2 2 3 2 3 4 2 2 2" xfId="28420"/>
    <cellStyle name="Normal 5 2 2 3 2 3 4 2 3" xfId="28421"/>
    <cellStyle name="Normal 5 2 2 3 2 3 4 3" xfId="28422"/>
    <cellStyle name="Normal 5 2 2 3 2 3 4 3 2" xfId="28423"/>
    <cellStyle name="Normal 5 2 2 3 2 3 4 4" xfId="28424"/>
    <cellStyle name="Normal 5 2 2 3 2 3 5" xfId="28425"/>
    <cellStyle name="Normal 5 2 2 3 2 3 5 2" xfId="28426"/>
    <cellStyle name="Normal 5 2 2 3 2 3 5 2 2" xfId="28427"/>
    <cellStyle name="Normal 5 2 2 3 2 3 5 3" xfId="28428"/>
    <cellStyle name="Normal 5 2 2 3 2 3 6" xfId="28429"/>
    <cellStyle name="Normal 5 2 2 3 2 3 6 2" xfId="28430"/>
    <cellStyle name="Normal 5 2 2 3 2 3 7" xfId="28431"/>
    <cellStyle name="Normal 5 2 2 3 2 4" xfId="28432"/>
    <cellStyle name="Normal 5 2 2 3 2 4 2" xfId="28433"/>
    <cellStyle name="Normal 5 2 2 3 2 4 2 2" xfId="28434"/>
    <cellStyle name="Normal 5 2 2 3 2 4 2 2 2" xfId="28435"/>
    <cellStyle name="Normal 5 2 2 3 2 4 2 2 2 2" xfId="28436"/>
    <cellStyle name="Normal 5 2 2 3 2 4 2 2 2 2 2" xfId="28437"/>
    <cellStyle name="Normal 5 2 2 3 2 4 2 2 2 3" xfId="28438"/>
    <cellStyle name="Normal 5 2 2 3 2 4 2 2 3" xfId="28439"/>
    <cellStyle name="Normal 5 2 2 3 2 4 2 2 3 2" xfId="28440"/>
    <cellStyle name="Normal 5 2 2 3 2 4 2 2 4" xfId="28441"/>
    <cellStyle name="Normal 5 2 2 3 2 4 2 3" xfId="28442"/>
    <cellStyle name="Normal 5 2 2 3 2 4 2 3 2" xfId="28443"/>
    <cellStyle name="Normal 5 2 2 3 2 4 2 3 2 2" xfId="28444"/>
    <cellStyle name="Normal 5 2 2 3 2 4 2 3 3" xfId="28445"/>
    <cellStyle name="Normal 5 2 2 3 2 4 2 4" xfId="28446"/>
    <cellStyle name="Normal 5 2 2 3 2 4 2 4 2" xfId="28447"/>
    <cellStyle name="Normal 5 2 2 3 2 4 2 5" xfId="28448"/>
    <cellStyle name="Normal 5 2 2 3 2 4 3" xfId="28449"/>
    <cellStyle name="Normal 5 2 2 3 2 4 3 2" xfId="28450"/>
    <cellStyle name="Normal 5 2 2 3 2 4 3 2 2" xfId="28451"/>
    <cellStyle name="Normal 5 2 2 3 2 4 3 2 2 2" xfId="28452"/>
    <cellStyle name="Normal 5 2 2 3 2 4 3 2 3" xfId="28453"/>
    <cellStyle name="Normal 5 2 2 3 2 4 3 3" xfId="28454"/>
    <cellStyle name="Normal 5 2 2 3 2 4 3 3 2" xfId="28455"/>
    <cellStyle name="Normal 5 2 2 3 2 4 3 4" xfId="28456"/>
    <cellStyle name="Normal 5 2 2 3 2 4 4" xfId="28457"/>
    <cellStyle name="Normal 5 2 2 3 2 4 4 2" xfId="28458"/>
    <cellStyle name="Normal 5 2 2 3 2 4 4 2 2" xfId="28459"/>
    <cellStyle name="Normal 5 2 2 3 2 4 4 3" xfId="28460"/>
    <cellStyle name="Normal 5 2 2 3 2 4 5" xfId="28461"/>
    <cellStyle name="Normal 5 2 2 3 2 4 5 2" xfId="28462"/>
    <cellStyle name="Normal 5 2 2 3 2 4 6" xfId="28463"/>
    <cellStyle name="Normal 5 2 2 3 2 5" xfId="28464"/>
    <cellStyle name="Normal 5 2 2 3 2 5 2" xfId="28465"/>
    <cellStyle name="Normal 5 2 2 3 2 5 2 2" xfId="28466"/>
    <cellStyle name="Normal 5 2 2 3 2 5 2 2 2" xfId="28467"/>
    <cellStyle name="Normal 5 2 2 3 2 5 2 2 2 2" xfId="28468"/>
    <cellStyle name="Normal 5 2 2 3 2 5 2 2 3" xfId="28469"/>
    <cellStyle name="Normal 5 2 2 3 2 5 2 3" xfId="28470"/>
    <cellStyle name="Normal 5 2 2 3 2 5 2 3 2" xfId="28471"/>
    <cellStyle name="Normal 5 2 2 3 2 5 2 4" xfId="28472"/>
    <cellStyle name="Normal 5 2 2 3 2 5 3" xfId="28473"/>
    <cellStyle name="Normal 5 2 2 3 2 5 3 2" xfId="28474"/>
    <cellStyle name="Normal 5 2 2 3 2 5 3 2 2" xfId="28475"/>
    <cellStyle name="Normal 5 2 2 3 2 5 3 3" xfId="28476"/>
    <cellStyle name="Normal 5 2 2 3 2 5 4" xfId="28477"/>
    <cellStyle name="Normal 5 2 2 3 2 5 4 2" xfId="28478"/>
    <cellStyle name="Normal 5 2 2 3 2 5 5" xfId="28479"/>
    <cellStyle name="Normal 5 2 2 3 2 6" xfId="28480"/>
    <cellStyle name="Normal 5 2 2 3 2 6 2" xfId="28481"/>
    <cellStyle name="Normal 5 2 2 3 2 6 2 2" xfId="28482"/>
    <cellStyle name="Normal 5 2 2 3 2 6 2 2 2" xfId="28483"/>
    <cellStyle name="Normal 5 2 2 3 2 6 2 3" xfId="28484"/>
    <cellStyle name="Normal 5 2 2 3 2 6 3" xfId="28485"/>
    <cellStyle name="Normal 5 2 2 3 2 6 3 2" xfId="28486"/>
    <cellStyle name="Normal 5 2 2 3 2 6 4" xfId="28487"/>
    <cellStyle name="Normal 5 2 2 3 2 7" xfId="28488"/>
    <cellStyle name="Normal 5 2 2 3 2 7 2" xfId="28489"/>
    <cellStyle name="Normal 5 2 2 3 2 7 2 2" xfId="28490"/>
    <cellStyle name="Normal 5 2 2 3 2 7 3" xfId="28491"/>
    <cellStyle name="Normal 5 2 2 3 2 8" xfId="28492"/>
    <cellStyle name="Normal 5 2 2 3 2 8 2" xfId="28493"/>
    <cellStyle name="Normal 5 2 2 3 2 9" xfId="28494"/>
    <cellStyle name="Normal 5 2 2 3 3" xfId="28495"/>
    <cellStyle name="Normal 5 2 2 3 3 2" xfId="28496"/>
    <cellStyle name="Normal 5 2 2 3 3 2 2" xfId="28497"/>
    <cellStyle name="Normal 5 2 2 3 3 2 2 2" xfId="28498"/>
    <cellStyle name="Normal 5 2 2 3 3 2 2 2 2" xfId="28499"/>
    <cellStyle name="Normal 5 2 2 3 3 2 2 2 2 2" xfId="28500"/>
    <cellStyle name="Normal 5 2 2 3 3 2 2 2 2 2 2" xfId="28501"/>
    <cellStyle name="Normal 5 2 2 3 3 2 2 2 2 2 2 2" xfId="28502"/>
    <cellStyle name="Normal 5 2 2 3 3 2 2 2 2 2 3" xfId="28503"/>
    <cellStyle name="Normal 5 2 2 3 3 2 2 2 2 3" xfId="28504"/>
    <cellStyle name="Normal 5 2 2 3 3 2 2 2 2 3 2" xfId="28505"/>
    <cellStyle name="Normal 5 2 2 3 3 2 2 2 2 4" xfId="28506"/>
    <cellStyle name="Normal 5 2 2 3 3 2 2 2 3" xfId="28507"/>
    <cellStyle name="Normal 5 2 2 3 3 2 2 2 3 2" xfId="28508"/>
    <cellStyle name="Normal 5 2 2 3 3 2 2 2 3 2 2" xfId="28509"/>
    <cellStyle name="Normal 5 2 2 3 3 2 2 2 3 3" xfId="28510"/>
    <cellStyle name="Normal 5 2 2 3 3 2 2 2 4" xfId="28511"/>
    <cellStyle name="Normal 5 2 2 3 3 2 2 2 4 2" xfId="28512"/>
    <cellStyle name="Normal 5 2 2 3 3 2 2 2 5" xfId="28513"/>
    <cellStyle name="Normal 5 2 2 3 3 2 2 3" xfId="28514"/>
    <cellStyle name="Normal 5 2 2 3 3 2 2 3 2" xfId="28515"/>
    <cellStyle name="Normal 5 2 2 3 3 2 2 3 2 2" xfId="28516"/>
    <cellStyle name="Normal 5 2 2 3 3 2 2 3 2 2 2" xfId="28517"/>
    <cellStyle name="Normal 5 2 2 3 3 2 2 3 2 3" xfId="28518"/>
    <cellStyle name="Normal 5 2 2 3 3 2 2 3 3" xfId="28519"/>
    <cellStyle name="Normal 5 2 2 3 3 2 2 3 3 2" xfId="28520"/>
    <cellStyle name="Normal 5 2 2 3 3 2 2 3 4" xfId="28521"/>
    <cellStyle name="Normal 5 2 2 3 3 2 2 4" xfId="28522"/>
    <cellStyle name="Normal 5 2 2 3 3 2 2 4 2" xfId="28523"/>
    <cellStyle name="Normal 5 2 2 3 3 2 2 4 2 2" xfId="28524"/>
    <cellStyle name="Normal 5 2 2 3 3 2 2 4 3" xfId="28525"/>
    <cellStyle name="Normal 5 2 2 3 3 2 2 5" xfId="28526"/>
    <cellStyle name="Normal 5 2 2 3 3 2 2 5 2" xfId="28527"/>
    <cellStyle name="Normal 5 2 2 3 3 2 2 6" xfId="28528"/>
    <cellStyle name="Normal 5 2 2 3 3 2 3" xfId="28529"/>
    <cellStyle name="Normal 5 2 2 3 3 2 3 2" xfId="28530"/>
    <cellStyle name="Normal 5 2 2 3 3 2 3 2 2" xfId="28531"/>
    <cellStyle name="Normal 5 2 2 3 3 2 3 2 2 2" xfId="28532"/>
    <cellStyle name="Normal 5 2 2 3 3 2 3 2 2 2 2" xfId="28533"/>
    <cellStyle name="Normal 5 2 2 3 3 2 3 2 2 3" xfId="28534"/>
    <cellStyle name="Normal 5 2 2 3 3 2 3 2 3" xfId="28535"/>
    <cellStyle name="Normal 5 2 2 3 3 2 3 2 3 2" xfId="28536"/>
    <cellStyle name="Normal 5 2 2 3 3 2 3 2 4" xfId="28537"/>
    <cellStyle name="Normal 5 2 2 3 3 2 3 3" xfId="28538"/>
    <cellStyle name="Normal 5 2 2 3 3 2 3 3 2" xfId="28539"/>
    <cellStyle name="Normal 5 2 2 3 3 2 3 3 2 2" xfId="28540"/>
    <cellStyle name="Normal 5 2 2 3 3 2 3 3 3" xfId="28541"/>
    <cellStyle name="Normal 5 2 2 3 3 2 3 4" xfId="28542"/>
    <cellStyle name="Normal 5 2 2 3 3 2 3 4 2" xfId="28543"/>
    <cellStyle name="Normal 5 2 2 3 3 2 3 5" xfId="28544"/>
    <cellStyle name="Normal 5 2 2 3 3 2 4" xfId="28545"/>
    <cellStyle name="Normal 5 2 2 3 3 2 4 2" xfId="28546"/>
    <cellStyle name="Normal 5 2 2 3 3 2 4 2 2" xfId="28547"/>
    <cellStyle name="Normal 5 2 2 3 3 2 4 2 2 2" xfId="28548"/>
    <cellStyle name="Normal 5 2 2 3 3 2 4 2 3" xfId="28549"/>
    <cellStyle name="Normal 5 2 2 3 3 2 4 3" xfId="28550"/>
    <cellStyle name="Normal 5 2 2 3 3 2 4 3 2" xfId="28551"/>
    <cellStyle name="Normal 5 2 2 3 3 2 4 4" xfId="28552"/>
    <cellStyle name="Normal 5 2 2 3 3 2 5" xfId="28553"/>
    <cellStyle name="Normal 5 2 2 3 3 2 5 2" xfId="28554"/>
    <cellStyle name="Normal 5 2 2 3 3 2 5 2 2" xfId="28555"/>
    <cellStyle name="Normal 5 2 2 3 3 2 5 3" xfId="28556"/>
    <cellStyle name="Normal 5 2 2 3 3 2 6" xfId="28557"/>
    <cellStyle name="Normal 5 2 2 3 3 2 6 2" xfId="28558"/>
    <cellStyle name="Normal 5 2 2 3 3 2 7" xfId="28559"/>
    <cellStyle name="Normal 5 2 2 3 3 3" xfId="28560"/>
    <cellStyle name="Normal 5 2 2 3 3 3 2" xfId="28561"/>
    <cellStyle name="Normal 5 2 2 3 3 3 2 2" xfId="28562"/>
    <cellStyle name="Normal 5 2 2 3 3 3 2 2 2" xfId="28563"/>
    <cellStyle name="Normal 5 2 2 3 3 3 2 2 2 2" xfId="28564"/>
    <cellStyle name="Normal 5 2 2 3 3 3 2 2 2 2 2" xfId="28565"/>
    <cellStyle name="Normal 5 2 2 3 3 3 2 2 2 3" xfId="28566"/>
    <cellStyle name="Normal 5 2 2 3 3 3 2 2 3" xfId="28567"/>
    <cellStyle name="Normal 5 2 2 3 3 3 2 2 3 2" xfId="28568"/>
    <cellStyle name="Normal 5 2 2 3 3 3 2 2 4" xfId="28569"/>
    <cellStyle name="Normal 5 2 2 3 3 3 2 3" xfId="28570"/>
    <cellStyle name="Normal 5 2 2 3 3 3 2 3 2" xfId="28571"/>
    <cellStyle name="Normal 5 2 2 3 3 3 2 3 2 2" xfId="28572"/>
    <cellStyle name="Normal 5 2 2 3 3 3 2 3 3" xfId="28573"/>
    <cellStyle name="Normal 5 2 2 3 3 3 2 4" xfId="28574"/>
    <cellStyle name="Normal 5 2 2 3 3 3 2 4 2" xfId="28575"/>
    <cellStyle name="Normal 5 2 2 3 3 3 2 5" xfId="28576"/>
    <cellStyle name="Normal 5 2 2 3 3 3 3" xfId="28577"/>
    <cellStyle name="Normal 5 2 2 3 3 3 3 2" xfId="28578"/>
    <cellStyle name="Normal 5 2 2 3 3 3 3 2 2" xfId="28579"/>
    <cellStyle name="Normal 5 2 2 3 3 3 3 2 2 2" xfId="28580"/>
    <cellStyle name="Normal 5 2 2 3 3 3 3 2 3" xfId="28581"/>
    <cellStyle name="Normal 5 2 2 3 3 3 3 3" xfId="28582"/>
    <cellStyle name="Normal 5 2 2 3 3 3 3 3 2" xfId="28583"/>
    <cellStyle name="Normal 5 2 2 3 3 3 3 4" xfId="28584"/>
    <cellStyle name="Normal 5 2 2 3 3 3 4" xfId="28585"/>
    <cellStyle name="Normal 5 2 2 3 3 3 4 2" xfId="28586"/>
    <cellStyle name="Normal 5 2 2 3 3 3 4 2 2" xfId="28587"/>
    <cellStyle name="Normal 5 2 2 3 3 3 4 3" xfId="28588"/>
    <cellStyle name="Normal 5 2 2 3 3 3 5" xfId="28589"/>
    <cellStyle name="Normal 5 2 2 3 3 3 5 2" xfId="28590"/>
    <cellStyle name="Normal 5 2 2 3 3 3 6" xfId="28591"/>
    <cellStyle name="Normal 5 2 2 3 3 4" xfId="28592"/>
    <cellStyle name="Normal 5 2 2 3 3 4 2" xfId="28593"/>
    <cellStyle name="Normal 5 2 2 3 3 4 2 2" xfId="28594"/>
    <cellStyle name="Normal 5 2 2 3 3 4 2 2 2" xfId="28595"/>
    <cellStyle name="Normal 5 2 2 3 3 4 2 2 2 2" xfId="28596"/>
    <cellStyle name="Normal 5 2 2 3 3 4 2 2 3" xfId="28597"/>
    <cellStyle name="Normal 5 2 2 3 3 4 2 3" xfId="28598"/>
    <cellStyle name="Normal 5 2 2 3 3 4 2 3 2" xfId="28599"/>
    <cellStyle name="Normal 5 2 2 3 3 4 2 4" xfId="28600"/>
    <cellStyle name="Normal 5 2 2 3 3 4 3" xfId="28601"/>
    <cellStyle name="Normal 5 2 2 3 3 4 3 2" xfId="28602"/>
    <cellStyle name="Normal 5 2 2 3 3 4 3 2 2" xfId="28603"/>
    <cellStyle name="Normal 5 2 2 3 3 4 3 3" xfId="28604"/>
    <cellStyle name="Normal 5 2 2 3 3 4 4" xfId="28605"/>
    <cellStyle name="Normal 5 2 2 3 3 4 4 2" xfId="28606"/>
    <cellStyle name="Normal 5 2 2 3 3 4 5" xfId="28607"/>
    <cellStyle name="Normal 5 2 2 3 3 5" xfId="28608"/>
    <cellStyle name="Normal 5 2 2 3 3 5 2" xfId="28609"/>
    <cellStyle name="Normal 5 2 2 3 3 5 2 2" xfId="28610"/>
    <cellStyle name="Normal 5 2 2 3 3 5 2 2 2" xfId="28611"/>
    <cellStyle name="Normal 5 2 2 3 3 5 2 3" xfId="28612"/>
    <cellStyle name="Normal 5 2 2 3 3 5 3" xfId="28613"/>
    <cellStyle name="Normal 5 2 2 3 3 5 3 2" xfId="28614"/>
    <cellStyle name="Normal 5 2 2 3 3 5 4" xfId="28615"/>
    <cellStyle name="Normal 5 2 2 3 3 6" xfId="28616"/>
    <cellStyle name="Normal 5 2 2 3 3 6 2" xfId="28617"/>
    <cellStyle name="Normal 5 2 2 3 3 6 2 2" xfId="28618"/>
    <cellStyle name="Normal 5 2 2 3 3 6 3" xfId="28619"/>
    <cellStyle name="Normal 5 2 2 3 3 7" xfId="28620"/>
    <cellStyle name="Normal 5 2 2 3 3 7 2" xfId="28621"/>
    <cellStyle name="Normal 5 2 2 3 3 8" xfId="28622"/>
    <cellStyle name="Normal 5 2 2 3 4" xfId="28623"/>
    <cellStyle name="Normal 5 2 2 3 4 2" xfId="28624"/>
    <cellStyle name="Normal 5 2 2 3 4 2 2" xfId="28625"/>
    <cellStyle name="Normal 5 2 2 3 4 2 2 2" xfId="28626"/>
    <cellStyle name="Normal 5 2 2 3 4 2 2 2 2" xfId="28627"/>
    <cellStyle name="Normal 5 2 2 3 4 2 2 2 2 2" xfId="28628"/>
    <cellStyle name="Normal 5 2 2 3 4 2 2 2 2 2 2" xfId="28629"/>
    <cellStyle name="Normal 5 2 2 3 4 2 2 2 2 3" xfId="28630"/>
    <cellStyle name="Normal 5 2 2 3 4 2 2 2 3" xfId="28631"/>
    <cellStyle name="Normal 5 2 2 3 4 2 2 2 3 2" xfId="28632"/>
    <cellStyle name="Normal 5 2 2 3 4 2 2 2 4" xfId="28633"/>
    <cellStyle name="Normal 5 2 2 3 4 2 2 3" xfId="28634"/>
    <cellStyle name="Normal 5 2 2 3 4 2 2 3 2" xfId="28635"/>
    <cellStyle name="Normal 5 2 2 3 4 2 2 3 2 2" xfId="28636"/>
    <cellStyle name="Normal 5 2 2 3 4 2 2 3 3" xfId="28637"/>
    <cellStyle name="Normal 5 2 2 3 4 2 2 4" xfId="28638"/>
    <cellStyle name="Normal 5 2 2 3 4 2 2 4 2" xfId="28639"/>
    <cellStyle name="Normal 5 2 2 3 4 2 2 5" xfId="28640"/>
    <cellStyle name="Normal 5 2 2 3 4 2 3" xfId="28641"/>
    <cellStyle name="Normal 5 2 2 3 4 2 3 2" xfId="28642"/>
    <cellStyle name="Normal 5 2 2 3 4 2 3 2 2" xfId="28643"/>
    <cellStyle name="Normal 5 2 2 3 4 2 3 2 2 2" xfId="28644"/>
    <cellStyle name="Normal 5 2 2 3 4 2 3 2 3" xfId="28645"/>
    <cellStyle name="Normal 5 2 2 3 4 2 3 3" xfId="28646"/>
    <cellStyle name="Normal 5 2 2 3 4 2 3 3 2" xfId="28647"/>
    <cellStyle name="Normal 5 2 2 3 4 2 3 4" xfId="28648"/>
    <cellStyle name="Normal 5 2 2 3 4 2 4" xfId="28649"/>
    <cellStyle name="Normal 5 2 2 3 4 2 4 2" xfId="28650"/>
    <cellStyle name="Normal 5 2 2 3 4 2 4 2 2" xfId="28651"/>
    <cellStyle name="Normal 5 2 2 3 4 2 4 3" xfId="28652"/>
    <cellStyle name="Normal 5 2 2 3 4 2 5" xfId="28653"/>
    <cellStyle name="Normal 5 2 2 3 4 2 5 2" xfId="28654"/>
    <cellStyle name="Normal 5 2 2 3 4 2 6" xfId="28655"/>
    <cellStyle name="Normal 5 2 2 3 4 3" xfId="28656"/>
    <cellStyle name="Normal 5 2 2 3 4 3 2" xfId="28657"/>
    <cellStyle name="Normal 5 2 2 3 4 3 2 2" xfId="28658"/>
    <cellStyle name="Normal 5 2 2 3 4 3 2 2 2" xfId="28659"/>
    <cellStyle name="Normal 5 2 2 3 4 3 2 2 2 2" xfId="28660"/>
    <cellStyle name="Normal 5 2 2 3 4 3 2 2 3" xfId="28661"/>
    <cellStyle name="Normal 5 2 2 3 4 3 2 3" xfId="28662"/>
    <cellStyle name="Normal 5 2 2 3 4 3 2 3 2" xfId="28663"/>
    <cellStyle name="Normal 5 2 2 3 4 3 2 4" xfId="28664"/>
    <cellStyle name="Normal 5 2 2 3 4 3 3" xfId="28665"/>
    <cellStyle name="Normal 5 2 2 3 4 3 3 2" xfId="28666"/>
    <cellStyle name="Normal 5 2 2 3 4 3 3 2 2" xfId="28667"/>
    <cellStyle name="Normal 5 2 2 3 4 3 3 3" xfId="28668"/>
    <cellStyle name="Normal 5 2 2 3 4 3 4" xfId="28669"/>
    <cellStyle name="Normal 5 2 2 3 4 3 4 2" xfId="28670"/>
    <cellStyle name="Normal 5 2 2 3 4 3 5" xfId="28671"/>
    <cellStyle name="Normal 5 2 2 3 4 4" xfId="28672"/>
    <cellStyle name="Normal 5 2 2 3 4 4 2" xfId="28673"/>
    <cellStyle name="Normal 5 2 2 3 4 4 2 2" xfId="28674"/>
    <cellStyle name="Normal 5 2 2 3 4 4 2 2 2" xfId="28675"/>
    <cellStyle name="Normal 5 2 2 3 4 4 2 3" xfId="28676"/>
    <cellStyle name="Normal 5 2 2 3 4 4 3" xfId="28677"/>
    <cellStyle name="Normal 5 2 2 3 4 4 3 2" xfId="28678"/>
    <cellStyle name="Normal 5 2 2 3 4 4 4" xfId="28679"/>
    <cellStyle name="Normal 5 2 2 3 4 5" xfId="28680"/>
    <cellStyle name="Normal 5 2 2 3 4 5 2" xfId="28681"/>
    <cellStyle name="Normal 5 2 2 3 4 5 2 2" xfId="28682"/>
    <cellStyle name="Normal 5 2 2 3 4 5 3" xfId="28683"/>
    <cellStyle name="Normal 5 2 2 3 4 6" xfId="28684"/>
    <cellStyle name="Normal 5 2 2 3 4 6 2" xfId="28685"/>
    <cellStyle name="Normal 5 2 2 3 4 7" xfId="28686"/>
    <cellStyle name="Normal 5 2 2 3 5" xfId="28687"/>
    <cellStyle name="Normal 5 2 2 3 5 2" xfId="28688"/>
    <cellStyle name="Normal 5 2 2 3 5 2 2" xfId="28689"/>
    <cellStyle name="Normal 5 2 2 3 5 2 2 2" xfId="28690"/>
    <cellStyle name="Normal 5 2 2 3 5 2 2 2 2" xfId="28691"/>
    <cellStyle name="Normal 5 2 2 3 5 2 2 2 2 2" xfId="28692"/>
    <cellStyle name="Normal 5 2 2 3 5 2 2 2 3" xfId="28693"/>
    <cellStyle name="Normal 5 2 2 3 5 2 2 3" xfId="28694"/>
    <cellStyle name="Normal 5 2 2 3 5 2 2 3 2" xfId="28695"/>
    <cellStyle name="Normal 5 2 2 3 5 2 2 4" xfId="28696"/>
    <cellStyle name="Normal 5 2 2 3 5 2 3" xfId="28697"/>
    <cellStyle name="Normal 5 2 2 3 5 2 3 2" xfId="28698"/>
    <cellStyle name="Normal 5 2 2 3 5 2 3 2 2" xfId="28699"/>
    <cellStyle name="Normal 5 2 2 3 5 2 3 3" xfId="28700"/>
    <cellStyle name="Normal 5 2 2 3 5 2 4" xfId="28701"/>
    <cellStyle name="Normal 5 2 2 3 5 2 4 2" xfId="28702"/>
    <cellStyle name="Normal 5 2 2 3 5 2 5" xfId="28703"/>
    <cellStyle name="Normal 5 2 2 3 5 3" xfId="28704"/>
    <cellStyle name="Normal 5 2 2 3 5 3 2" xfId="28705"/>
    <cellStyle name="Normal 5 2 2 3 5 3 2 2" xfId="28706"/>
    <cellStyle name="Normal 5 2 2 3 5 3 2 2 2" xfId="28707"/>
    <cellStyle name="Normal 5 2 2 3 5 3 2 3" xfId="28708"/>
    <cellStyle name="Normal 5 2 2 3 5 3 3" xfId="28709"/>
    <cellStyle name="Normal 5 2 2 3 5 3 3 2" xfId="28710"/>
    <cellStyle name="Normal 5 2 2 3 5 3 4" xfId="28711"/>
    <cellStyle name="Normal 5 2 2 3 5 4" xfId="28712"/>
    <cellStyle name="Normal 5 2 2 3 5 4 2" xfId="28713"/>
    <cellStyle name="Normal 5 2 2 3 5 4 2 2" xfId="28714"/>
    <cellStyle name="Normal 5 2 2 3 5 4 3" xfId="28715"/>
    <cellStyle name="Normal 5 2 2 3 5 5" xfId="28716"/>
    <cellStyle name="Normal 5 2 2 3 5 5 2" xfId="28717"/>
    <cellStyle name="Normal 5 2 2 3 5 6" xfId="28718"/>
    <cellStyle name="Normal 5 2 2 3 6" xfId="28719"/>
    <cellStyle name="Normal 5 2 2 3 6 2" xfId="28720"/>
    <cellStyle name="Normal 5 2 2 3 6 2 2" xfId="28721"/>
    <cellStyle name="Normal 5 2 2 3 6 2 2 2" xfId="28722"/>
    <cellStyle name="Normal 5 2 2 3 6 2 2 2 2" xfId="28723"/>
    <cellStyle name="Normal 5 2 2 3 6 2 2 3" xfId="28724"/>
    <cellStyle name="Normal 5 2 2 3 6 2 3" xfId="28725"/>
    <cellStyle name="Normal 5 2 2 3 6 2 3 2" xfId="28726"/>
    <cellStyle name="Normal 5 2 2 3 6 2 4" xfId="28727"/>
    <cellStyle name="Normal 5 2 2 3 6 3" xfId="28728"/>
    <cellStyle name="Normal 5 2 2 3 6 3 2" xfId="28729"/>
    <cellStyle name="Normal 5 2 2 3 6 3 2 2" xfId="28730"/>
    <cellStyle name="Normal 5 2 2 3 6 3 3" xfId="28731"/>
    <cellStyle name="Normal 5 2 2 3 6 4" xfId="28732"/>
    <cellStyle name="Normal 5 2 2 3 6 4 2" xfId="28733"/>
    <cellStyle name="Normal 5 2 2 3 6 5" xfId="28734"/>
    <cellStyle name="Normal 5 2 2 3 7" xfId="28735"/>
    <cellStyle name="Normal 5 2 2 3 7 2" xfId="28736"/>
    <cellStyle name="Normal 5 2 2 3 7 2 2" xfId="28737"/>
    <cellStyle name="Normal 5 2 2 3 7 2 2 2" xfId="28738"/>
    <cellStyle name="Normal 5 2 2 3 7 2 3" xfId="28739"/>
    <cellStyle name="Normal 5 2 2 3 7 3" xfId="28740"/>
    <cellStyle name="Normal 5 2 2 3 7 3 2" xfId="28741"/>
    <cellStyle name="Normal 5 2 2 3 7 4" xfId="28742"/>
    <cellStyle name="Normal 5 2 2 3 8" xfId="28743"/>
    <cellStyle name="Normal 5 2 2 3 8 2" xfId="28744"/>
    <cellStyle name="Normal 5 2 2 3 8 2 2" xfId="28745"/>
    <cellStyle name="Normal 5 2 2 3 8 3" xfId="28746"/>
    <cellStyle name="Normal 5 2 2 3 9" xfId="28747"/>
    <cellStyle name="Normal 5 2 2 3 9 2" xfId="28748"/>
    <cellStyle name="Normal 5 2 2 4" xfId="28749"/>
    <cellStyle name="Normal 5 2 2 4 2" xfId="28750"/>
    <cellStyle name="Normal 5 2 2 4 2 2" xfId="28751"/>
    <cellStyle name="Normal 5 2 2 4 2 2 2" xfId="28752"/>
    <cellStyle name="Normal 5 2 2 4 2 2 2 2" xfId="28753"/>
    <cellStyle name="Normal 5 2 2 4 2 2 2 2 2" xfId="28754"/>
    <cellStyle name="Normal 5 2 2 4 2 2 2 2 2 2" xfId="28755"/>
    <cellStyle name="Normal 5 2 2 4 2 2 2 2 2 2 2" xfId="28756"/>
    <cellStyle name="Normal 5 2 2 4 2 2 2 2 2 2 2 2" xfId="28757"/>
    <cellStyle name="Normal 5 2 2 4 2 2 2 2 2 2 3" xfId="28758"/>
    <cellStyle name="Normal 5 2 2 4 2 2 2 2 2 3" xfId="28759"/>
    <cellStyle name="Normal 5 2 2 4 2 2 2 2 2 3 2" xfId="28760"/>
    <cellStyle name="Normal 5 2 2 4 2 2 2 2 2 4" xfId="28761"/>
    <cellStyle name="Normal 5 2 2 4 2 2 2 2 3" xfId="28762"/>
    <cellStyle name="Normal 5 2 2 4 2 2 2 2 3 2" xfId="28763"/>
    <cellStyle name="Normal 5 2 2 4 2 2 2 2 3 2 2" xfId="28764"/>
    <cellStyle name="Normal 5 2 2 4 2 2 2 2 3 3" xfId="28765"/>
    <cellStyle name="Normal 5 2 2 4 2 2 2 2 4" xfId="28766"/>
    <cellStyle name="Normal 5 2 2 4 2 2 2 2 4 2" xfId="28767"/>
    <cellStyle name="Normal 5 2 2 4 2 2 2 2 5" xfId="28768"/>
    <cellStyle name="Normal 5 2 2 4 2 2 2 3" xfId="28769"/>
    <cellStyle name="Normal 5 2 2 4 2 2 2 3 2" xfId="28770"/>
    <cellStyle name="Normal 5 2 2 4 2 2 2 3 2 2" xfId="28771"/>
    <cellStyle name="Normal 5 2 2 4 2 2 2 3 2 2 2" xfId="28772"/>
    <cellStyle name="Normal 5 2 2 4 2 2 2 3 2 3" xfId="28773"/>
    <cellStyle name="Normal 5 2 2 4 2 2 2 3 3" xfId="28774"/>
    <cellStyle name="Normal 5 2 2 4 2 2 2 3 3 2" xfId="28775"/>
    <cellStyle name="Normal 5 2 2 4 2 2 2 3 4" xfId="28776"/>
    <cellStyle name="Normal 5 2 2 4 2 2 2 4" xfId="28777"/>
    <cellStyle name="Normal 5 2 2 4 2 2 2 4 2" xfId="28778"/>
    <cellStyle name="Normal 5 2 2 4 2 2 2 4 2 2" xfId="28779"/>
    <cellStyle name="Normal 5 2 2 4 2 2 2 4 3" xfId="28780"/>
    <cellStyle name="Normal 5 2 2 4 2 2 2 5" xfId="28781"/>
    <cellStyle name="Normal 5 2 2 4 2 2 2 5 2" xfId="28782"/>
    <cellStyle name="Normal 5 2 2 4 2 2 2 6" xfId="28783"/>
    <cellStyle name="Normal 5 2 2 4 2 2 3" xfId="28784"/>
    <cellStyle name="Normal 5 2 2 4 2 2 3 2" xfId="28785"/>
    <cellStyle name="Normal 5 2 2 4 2 2 3 2 2" xfId="28786"/>
    <cellStyle name="Normal 5 2 2 4 2 2 3 2 2 2" xfId="28787"/>
    <cellStyle name="Normal 5 2 2 4 2 2 3 2 2 2 2" xfId="28788"/>
    <cellStyle name="Normal 5 2 2 4 2 2 3 2 2 3" xfId="28789"/>
    <cellStyle name="Normal 5 2 2 4 2 2 3 2 3" xfId="28790"/>
    <cellStyle name="Normal 5 2 2 4 2 2 3 2 3 2" xfId="28791"/>
    <cellStyle name="Normal 5 2 2 4 2 2 3 2 4" xfId="28792"/>
    <cellStyle name="Normal 5 2 2 4 2 2 3 3" xfId="28793"/>
    <cellStyle name="Normal 5 2 2 4 2 2 3 3 2" xfId="28794"/>
    <cellStyle name="Normal 5 2 2 4 2 2 3 3 2 2" xfId="28795"/>
    <cellStyle name="Normal 5 2 2 4 2 2 3 3 3" xfId="28796"/>
    <cellStyle name="Normal 5 2 2 4 2 2 3 4" xfId="28797"/>
    <cellStyle name="Normal 5 2 2 4 2 2 3 4 2" xfId="28798"/>
    <cellStyle name="Normal 5 2 2 4 2 2 3 5" xfId="28799"/>
    <cellStyle name="Normal 5 2 2 4 2 2 4" xfId="28800"/>
    <cellStyle name="Normal 5 2 2 4 2 2 4 2" xfId="28801"/>
    <cellStyle name="Normal 5 2 2 4 2 2 4 2 2" xfId="28802"/>
    <cellStyle name="Normal 5 2 2 4 2 2 4 2 2 2" xfId="28803"/>
    <cellStyle name="Normal 5 2 2 4 2 2 4 2 3" xfId="28804"/>
    <cellStyle name="Normal 5 2 2 4 2 2 4 3" xfId="28805"/>
    <cellStyle name="Normal 5 2 2 4 2 2 4 3 2" xfId="28806"/>
    <cellStyle name="Normal 5 2 2 4 2 2 4 4" xfId="28807"/>
    <cellStyle name="Normal 5 2 2 4 2 2 5" xfId="28808"/>
    <cellStyle name="Normal 5 2 2 4 2 2 5 2" xfId="28809"/>
    <cellStyle name="Normal 5 2 2 4 2 2 5 2 2" xfId="28810"/>
    <cellStyle name="Normal 5 2 2 4 2 2 5 3" xfId="28811"/>
    <cellStyle name="Normal 5 2 2 4 2 2 6" xfId="28812"/>
    <cellStyle name="Normal 5 2 2 4 2 2 6 2" xfId="28813"/>
    <cellStyle name="Normal 5 2 2 4 2 2 7" xfId="28814"/>
    <cellStyle name="Normal 5 2 2 4 2 3" xfId="28815"/>
    <cellStyle name="Normal 5 2 2 4 2 3 2" xfId="28816"/>
    <cellStyle name="Normal 5 2 2 4 2 3 2 2" xfId="28817"/>
    <cellStyle name="Normal 5 2 2 4 2 3 2 2 2" xfId="28818"/>
    <cellStyle name="Normal 5 2 2 4 2 3 2 2 2 2" xfId="28819"/>
    <cellStyle name="Normal 5 2 2 4 2 3 2 2 2 2 2" xfId="28820"/>
    <cellStyle name="Normal 5 2 2 4 2 3 2 2 2 3" xfId="28821"/>
    <cellStyle name="Normal 5 2 2 4 2 3 2 2 3" xfId="28822"/>
    <cellStyle name="Normal 5 2 2 4 2 3 2 2 3 2" xfId="28823"/>
    <cellStyle name="Normal 5 2 2 4 2 3 2 2 4" xfId="28824"/>
    <cellStyle name="Normal 5 2 2 4 2 3 2 3" xfId="28825"/>
    <cellStyle name="Normal 5 2 2 4 2 3 2 3 2" xfId="28826"/>
    <cellStyle name="Normal 5 2 2 4 2 3 2 3 2 2" xfId="28827"/>
    <cellStyle name="Normal 5 2 2 4 2 3 2 3 3" xfId="28828"/>
    <cellStyle name="Normal 5 2 2 4 2 3 2 4" xfId="28829"/>
    <cellStyle name="Normal 5 2 2 4 2 3 2 4 2" xfId="28830"/>
    <cellStyle name="Normal 5 2 2 4 2 3 2 5" xfId="28831"/>
    <cellStyle name="Normal 5 2 2 4 2 3 3" xfId="28832"/>
    <cellStyle name="Normal 5 2 2 4 2 3 3 2" xfId="28833"/>
    <cellStyle name="Normal 5 2 2 4 2 3 3 2 2" xfId="28834"/>
    <cellStyle name="Normal 5 2 2 4 2 3 3 2 2 2" xfId="28835"/>
    <cellStyle name="Normal 5 2 2 4 2 3 3 2 3" xfId="28836"/>
    <cellStyle name="Normal 5 2 2 4 2 3 3 3" xfId="28837"/>
    <cellStyle name="Normal 5 2 2 4 2 3 3 3 2" xfId="28838"/>
    <cellStyle name="Normal 5 2 2 4 2 3 3 4" xfId="28839"/>
    <cellStyle name="Normal 5 2 2 4 2 3 4" xfId="28840"/>
    <cellStyle name="Normal 5 2 2 4 2 3 4 2" xfId="28841"/>
    <cellStyle name="Normal 5 2 2 4 2 3 4 2 2" xfId="28842"/>
    <cellStyle name="Normal 5 2 2 4 2 3 4 3" xfId="28843"/>
    <cellStyle name="Normal 5 2 2 4 2 3 5" xfId="28844"/>
    <cellStyle name="Normal 5 2 2 4 2 3 5 2" xfId="28845"/>
    <cellStyle name="Normal 5 2 2 4 2 3 6" xfId="28846"/>
    <cellStyle name="Normal 5 2 2 4 2 4" xfId="28847"/>
    <cellStyle name="Normal 5 2 2 4 2 4 2" xfId="28848"/>
    <cellStyle name="Normal 5 2 2 4 2 4 2 2" xfId="28849"/>
    <cellStyle name="Normal 5 2 2 4 2 4 2 2 2" xfId="28850"/>
    <cellStyle name="Normal 5 2 2 4 2 4 2 2 2 2" xfId="28851"/>
    <cellStyle name="Normal 5 2 2 4 2 4 2 2 3" xfId="28852"/>
    <cellStyle name="Normal 5 2 2 4 2 4 2 3" xfId="28853"/>
    <cellStyle name="Normal 5 2 2 4 2 4 2 3 2" xfId="28854"/>
    <cellStyle name="Normal 5 2 2 4 2 4 2 4" xfId="28855"/>
    <cellStyle name="Normal 5 2 2 4 2 4 3" xfId="28856"/>
    <cellStyle name="Normal 5 2 2 4 2 4 3 2" xfId="28857"/>
    <cellStyle name="Normal 5 2 2 4 2 4 3 2 2" xfId="28858"/>
    <cellStyle name="Normal 5 2 2 4 2 4 3 3" xfId="28859"/>
    <cellStyle name="Normal 5 2 2 4 2 4 4" xfId="28860"/>
    <cellStyle name="Normal 5 2 2 4 2 4 4 2" xfId="28861"/>
    <cellStyle name="Normal 5 2 2 4 2 4 5" xfId="28862"/>
    <cellStyle name="Normal 5 2 2 4 2 5" xfId="28863"/>
    <cellStyle name="Normal 5 2 2 4 2 5 2" xfId="28864"/>
    <cellStyle name="Normal 5 2 2 4 2 5 2 2" xfId="28865"/>
    <cellStyle name="Normal 5 2 2 4 2 5 2 2 2" xfId="28866"/>
    <cellStyle name="Normal 5 2 2 4 2 5 2 3" xfId="28867"/>
    <cellStyle name="Normal 5 2 2 4 2 5 3" xfId="28868"/>
    <cellStyle name="Normal 5 2 2 4 2 5 3 2" xfId="28869"/>
    <cellStyle name="Normal 5 2 2 4 2 5 4" xfId="28870"/>
    <cellStyle name="Normal 5 2 2 4 2 6" xfId="28871"/>
    <cellStyle name="Normal 5 2 2 4 2 6 2" xfId="28872"/>
    <cellStyle name="Normal 5 2 2 4 2 6 2 2" xfId="28873"/>
    <cellStyle name="Normal 5 2 2 4 2 6 3" xfId="28874"/>
    <cellStyle name="Normal 5 2 2 4 2 7" xfId="28875"/>
    <cellStyle name="Normal 5 2 2 4 2 7 2" xfId="28876"/>
    <cellStyle name="Normal 5 2 2 4 2 8" xfId="28877"/>
    <cellStyle name="Normal 5 2 2 4 3" xfId="28878"/>
    <cellStyle name="Normal 5 2 2 4 3 2" xfId="28879"/>
    <cellStyle name="Normal 5 2 2 4 3 2 2" xfId="28880"/>
    <cellStyle name="Normal 5 2 2 4 3 2 2 2" xfId="28881"/>
    <cellStyle name="Normal 5 2 2 4 3 2 2 2 2" xfId="28882"/>
    <cellStyle name="Normal 5 2 2 4 3 2 2 2 2 2" xfId="28883"/>
    <cellStyle name="Normal 5 2 2 4 3 2 2 2 2 2 2" xfId="28884"/>
    <cellStyle name="Normal 5 2 2 4 3 2 2 2 2 3" xfId="28885"/>
    <cellStyle name="Normal 5 2 2 4 3 2 2 2 3" xfId="28886"/>
    <cellStyle name="Normal 5 2 2 4 3 2 2 2 3 2" xfId="28887"/>
    <cellStyle name="Normal 5 2 2 4 3 2 2 2 4" xfId="28888"/>
    <cellStyle name="Normal 5 2 2 4 3 2 2 3" xfId="28889"/>
    <cellStyle name="Normal 5 2 2 4 3 2 2 3 2" xfId="28890"/>
    <cellStyle name="Normal 5 2 2 4 3 2 2 3 2 2" xfId="28891"/>
    <cellStyle name="Normal 5 2 2 4 3 2 2 3 3" xfId="28892"/>
    <cellStyle name="Normal 5 2 2 4 3 2 2 4" xfId="28893"/>
    <cellStyle name="Normal 5 2 2 4 3 2 2 4 2" xfId="28894"/>
    <cellStyle name="Normal 5 2 2 4 3 2 2 5" xfId="28895"/>
    <cellStyle name="Normal 5 2 2 4 3 2 3" xfId="28896"/>
    <cellStyle name="Normal 5 2 2 4 3 2 3 2" xfId="28897"/>
    <cellStyle name="Normal 5 2 2 4 3 2 3 2 2" xfId="28898"/>
    <cellStyle name="Normal 5 2 2 4 3 2 3 2 2 2" xfId="28899"/>
    <cellStyle name="Normal 5 2 2 4 3 2 3 2 3" xfId="28900"/>
    <cellStyle name="Normal 5 2 2 4 3 2 3 3" xfId="28901"/>
    <cellStyle name="Normal 5 2 2 4 3 2 3 3 2" xfId="28902"/>
    <cellStyle name="Normal 5 2 2 4 3 2 3 4" xfId="28903"/>
    <cellStyle name="Normal 5 2 2 4 3 2 4" xfId="28904"/>
    <cellStyle name="Normal 5 2 2 4 3 2 4 2" xfId="28905"/>
    <cellStyle name="Normal 5 2 2 4 3 2 4 2 2" xfId="28906"/>
    <cellStyle name="Normal 5 2 2 4 3 2 4 3" xfId="28907"/>
    <cellStyle name="Normal 5 2 2 4 3 2 5" xfId="28908"/>
    <cellStyle name="Normal 5 2 2 4 3 2 5 2" xfId="28909"/>
    <cellStyle name="Normal 5 2 2 4 3 2 6" xfId="28910"/>
    <cellStyle name="Normal 5 2 2 4 3 3" xfId="28911"/>
    <cellStyle name="Normal 5 2 2 4 3 3 2" xfId="28912"/>
    <cellStyle name="Normal 5 2 2 4 3 3 2 2" xfId="28913"/>
    <cellStyle name="Normal 5 2 2 4 3 3 2 2 2" xfId="28914"/>
    <cellStyle name="Normal 5 2 2 4 3 3 2 2 2 2" xfId="28915"/>
    <cellStyle name="Normal 5 2 2 4 3 3 2 2 3" xfId="28916"/>
    <cellStyle name="Normal 5 2 2 4 3 3 2 3" xfId="28917"/>
    <cellStyle name="Normal 5 2 2 4 3 3 2 3 2" xfId="28918"/>
    <cellStyle name="Normal 5 2 2 4 3 3 2 4" xfId="28919"/>
    <cellStyle name="Normal 5 2 2 4 3 3 3" xfId="28920"/>
    <cellStyle name="Normal 5 2 2 4 3 3 3 2" xfId="28921"/>
    <cellStyle name="Normal 5 2 2 4 3 3 3 2 2" xfId="28922"/>
    <cellStyle name="Normal 5 2 2 4 3 3 3 3" xfId="28923"/>
    <cellStyle name="Normal 5 2 2 4 3 3 4" xfId="28924"/>
    <cellStyle name="Normal 5 2 2 4 3 3 4 2" xfId="28925"/>
    <cellStyle name="Normal 5 2 2 4 3 3 5" xfId="28926"/>
    <cellStyle name="Normal 5 2 2 4 3 4" xfId="28927"/>
    <cellStyle name="Normal 5 2 2 4 3 4 2" xfId="28928"/>
    <cellStyle name="Normal 5 2 2 4 3 4 2 2" xfId="28929"/>
    <cellStyle name="Normal 5 2 2 4 3 4 2 2 2" xfId="28930"/>
    <cellStyle name="Normal 5 2 2 4 3 4 2 3" xfId="28931"/>
    <cellStyle name="Normal 5 2 2 4 3 4 3" xfId="28932"/>
    <cellStyle name="Normal 5 2 2 4 3 4 3 2" xfId="28933"/>
    <cellStyle name="Normal 5 2 2 4 3 4 4" xfId="28934"/>
    <cellStyle name="Normal 5 2 2 4 3 5" xfId="28935"/>
    <cellStyle name="Normal 5 2 2 4 3 5 2" xfId="28936"/>
    <cellStyle name="Normal 5 2 2 4 3 5 2 2" xfId="28937"/>
    <cellStyle name="Normal 5 2 2 4 3 5 3" xfId="28938"/>
    <cellStyle name="Normal 5 2 2 4 3 6" xfId="28939"/>
    <cellStyle name="Normal 5 2 2 4 3 6 2" xfId="28940"/>
    <cellStyle name="Normal 5 2 2 4 3 7" xfId="28941"/>
    <cellStyle name="Normal 5 2 2 4 4" xfId="28942"/>
    <cellStyle name="Normal 5 2 2 4 4 2" xfId="28943"/>
    <cellStyle name="Normal 5 2 2 4 4 2 2" xfId="28944"/>
    <cellStyle name="Normal 5 2 2 4 4 2 2 2" xfId="28945"/>
    <cellStyle name="Normal 5 2 2 4 4 2 2 2 2" xfId="28946"/>
    <cellStyle name="Normal 5 2 2 4 4 2 2 2 2 2" xfId="28947"/>
    <cellStyle name="Normal 5 2 2 4 4 2 2 2 3" xfId="28948"/>
    <cellStyle name="Normal 5 2 2 4 4 2 2 3" xfId="28949"/>
    <cellStyle name="Normal 5 2 2 4 4 2 2 3 2" xfId="28950"/>
    <cellStyle name="Normal 5 2 2 4 4 2 2 4" xfId="28951"/>
    <cellStyle name="Normal 5 2 2 4 4 2 3" xfId="28952"/>
    <cellStyle name="Normal 5 2 2 4 4 2 3 2" xfId="28953"/>
    <cellStyle name="Normal 5 2 2 4 4 2 3 2 2" xfId="28954"/>
    <cellStyle name="Normal 5 2 2 4 4 2 3 3" xfId="28955"/>
    <cellStyle name="Normal 5 2 2 4 4 2 4" xfId="28956"/>
    <cellStyle name="Normal 5 2 2 4 4 2 4 2" xfId="28957"/>
    <cellStyle name="Normal 5 2 2 4 4 2 5" xfId="28958"/>
    <cellStyle name="Normal 5 2 2 4 4 3" xfId="28959"/>
    <cellStyle name="Normal 5 2 2 4 4 3 2" xfId="28960"/>
    <cellStyle name="Normal 5 2 2 4 4 3 2 2" xfId="28961"/>
    <cellStyle name="Normal 5 2 2 4 4 3 2 2 2" xfId="28962"/>
    <cellStyle name="Normal 5 2 2 4 4 3 2 3" xfId="28963"/>
    <cellStyle name="Normal 5 2 2 4 4 3 3" xfId="28964"/>
    <cellStyle name="Normal 5 2 2 4 4 3 3 2" xfId="28965"/>
    <cellStyle name="Normal 5 2 2 4 4 3 4" xfId="28966"/>
    <cellStyle name="Normal 5 2 2 4 4 4" xfId="28967"/>
    <cellStyle name="Normal 5 2 2 4 4 4 2" xfId="28968"/>
    <cellStyle name="Normal 5 2 2 4 4 4 2 2" xfId="28969"/>
    <cellStyle name="Normal 5 2 2 4 4 4 3" xfId="28970"/>
    <cellStyle name="Normal 5 2 2 4 4 5" xfId="28971"/>
    <cellStyle name="Normal 5 2 2 4 4 5 2" xfId="28972"/>
    <cellStyle name="Normal 5 2 2 4 4 6" xfId="28973"/>
    <cellStyle name="Normal 5 2 2 4 5" xfId="28974"/>
    <cellStyle name="Normal 5 2 2 4 5 2" xfId="28975"/>
    <cellStyle name="Normal 5 2 2 4 5 2 2" xfId="28976"/>
    <cellStyle name="Normal 5 2 2 4 5 2 2 2" xfId="28977"/>
    <cellStyle name="Normal 5 2 2 4 5 2 2 2 2" xfId="28978"/>
    <cellStyle name="Normal 5 2 2 4 5 2 2 3" xfId="28979"/>
    <cellStyle name="Normal 5 2 2 4 5 2 3" xfId="28980"/>
    <cellStyle name="Normal 5 2 2 4 5 2 3 2" xfId="28981"/>
    <cellStyle name="Normal 5 2 2 4 5 2 4" xfId="28982"/>
    <cellStyle name="Normal 5 2 2 4 5 3" xfId="28983"/>
    <cellStyle name="Normal 5 2 2 4 5 3 2" xfId="28984"/>
    <cellStyle name="Normal 5 2 2 4 5 3 2 2" xfId="28985"/>
    <cellStyle name="Normal 5 2 2 4 5 3 3" xfId="28986"/>
    <cellStyle name="Normal 5 2 2 4 5 4" xfId="28987"/>
    <cellStyle name="Normal 5 2 2 4 5 4 2" xfId="28988"/>
    <cellStyle name="Normal 5 2 2 4 5 5" xfId="28989"/>
    <cellStyle name="Normal 5 2 2 4 6" xfId="28990"/>
    <cellStyle name="Normal 5 2 2 4 6 2" xfId="28991"/>
    <cellStyle name="Normal 5 2 2 4 6 2 2" xfId="28992"/>
    <cellStyle name="Normal 5 2 2 4 6 2 2 2" xfId="28993"/>
    <cellStyle name="Normal 5 2 2 4 6 2 3" xfId="28994"/>
    <cellStyle name="Normal 5 2 2 4 6 3" xfId="28995"/>
    <cellStyle name="Normal 5 2 2 4 6 3 2" xfId="28996"/>
    <cellStyle name="Normal 5 2 2 4 6 4" xfId="28997"/>
    <cellStyle name="Normal 5 2 2 4 7" xfId="28998"/>
    <cellStyle name="Normal 5 2 2 4 7 2" xfId="28999"/>
    <cellStyle name="Normal 5 2 2 4 7 2 2" xfId="29000"/>
    <cellStyle name="Normal 5 2 2 4 7 3" xfId="29001"/>
    <cellStyle name="Normal 5 2 2 4 8" xfId="29002"/>
    <cellStyle name="Normal 5 2 2 4 8 2" xfId="29003"/>
    <cellStyle name="Normal 5 2 2 4 9" xfId="29004"/>
    <cellStyle name="Normal 5 2 2 5" xfId="29005"/>
    <cellStyle name="Normal 5 2 2 5 2" xfId="29006"/>
    <cellStyle name="Normal 5 2 2 5 2 2" xfId="29007"/>
    <cellStyle name="Normal 5 2 2 5 2 2 2" xfId="29008"/>
    <cellStyle name="Normal 5 2 2 5 2 2 2 2" xfId="29009"/>
    <cellStyle name="Normal 5 2 2 5 2 2 2 2 2" xfId="29010"/>
    <cellStyle name="Normal 5 2 2 5 2 2 2 2 2 2" xfId="29011"/>
    <cellStyle name="Normal 5 2 2 5 2 2 2 2 2 2 2" xfId="29012"/>
    <cellStyle name="Normal 5 2 2 5 2 2 2 2 2 3" xfId="29013"/>
    <cellStyle name="Normal 5 2 2 5 2 2 2 2 3" xfId="29014"/>
    <cellStyle name="Normal 5 2 2 5 2 2 2 2 3 2" xfId="29015"/>
    <cellStyle name="Normal 5 2 2 5 2 2 2 2 4" xfId="29016"/>
    <cellStyle name="Normal 5 2 2 5 2 2 2 3" xfId="29017"/>
    <cellStyle name="Normal 5 2 2 5 2 2 2 3 2" xfId="29018"/>
    <cellStyle name="Normal 5 2 2 5 2 2 2 3 2 2" xfId="29019"/>
    <cellStyle name="Normal 5 2 2 5 2 2 2 3 3" xfId="29020"/>
    <cellStyle name="Normal 5 2 2 5 2 2 2 4" xfId="29021"/>
    <cellStyle name="Normal 5 2 2 5 2 2 2 4 2" xfId="29022"/>
    <cellStyle name="Normal 5 2 2 5 2 2 2 5" xfId="29023"/>
    <cellStyle name="Normal 5 2 2 5 2 2 3" xfId="29024"/>
    <cellStyle name="Normal 5 2 2 5 2 2 3 2" xfId="29025"/>
    <cellStyle name="Normal 5 2 2 5 2 2 3 2 2" xfId="29026"/>
    <cellStyle name="Normal 5 2 2 5 2 2 3 2 2 2" xfId="29027"/>
    <cellStyle name="Normal 5 2 2 5 2 2 3 2 3" xfId="29028"/>
    <cellStyle name="Normal 5 2 2 5 2 2 3 3" xfId="29029"/>
    <cellStyle name="Normal 5 2 2 5 2 2 3 3 2" xfId="29030"/>
    <cellStyle name="Normal 5 2 2 5 2 2 3 4" xfId="29031"/>
    <cellStyle name="Normal 5 2 2 5 2 2 4" xfId="29032"/>
    <cellStyle name="Normal 5 2 2 5 2 2 4 2" xfId="29033"/>
    <cellStyle name="Normal 5 2 2 5 2 2 4 2 2" xfId="29034"/>
    <cellStyle name="Normal 5 2 2 5 2 2 4 3" xfId="29035"/>
    <cellStyle name="Normal 5 2 2 5 2 2 5" xfId="29036"/>
    <cellStyle name="Normal 5 2 2 5 2 2 5 2" xfId="29037"/>
    <cellStyle name="Normal 5 2 2 5 2 2 6" xfId="29038"/>
    <cellStyle name="Normal 5 2 2 5 2 3" xfId="29039"/>
    <cellStyle name="Normal 5 2 2 5 2 3 2" xfId="29040"/>
    <cellStyle name="Normal 5 2 2 5 2 3 2 2" xfId="29041"/>
    <cellStyle name="Normal 5 2 2 5 2 3 2 2 2" xfId="29042"/>
    <cellStyle name="Normal 5 2 2 5 2 3 2 2 2 2" xfId="29043"/>
    <cellStyle name="Normal 5 2 2 5 2 3 2 2 3" xfId="29044"/>
    <cellStyle name="Normal 5 2 2 5 2 3 2 3" xfId="29045"/>
    <cellStyle name="Normal 5 2 2 5 2 3 2 3 2" xfId="29046"/>
    <cellStyle name="Normal 5 2 2 5 2 3 2 4" xfId="29047"/>
    <cellStyle name="Normal 5 2 2 5 2 3 3" xfId="29048"/>
    <cellStyle name="Normal 5 2 2 5 2 3 3 2" xfId="29049"/>
    <cellStyle name="Normal 5 2 2 5 2 3 3 2 2" xfId="29050"/>
    <cellStyle name="Normal 5 2 2 5 2 3 3 3" xfId="29051"/>
    <cellStyle name="Normal 5 2 2 5 2 3 4" xfId="29052"/>
    <cellStyle name="Normal 5 2 2 5 2 3 4 2" xfId="29053"/>
    <cellStyle name="Normal 5 2 2 5 2 3 5" xfId="29054"/>
    <cellStyle name="Normal 5 2 2 5 2 4" xfId="29055"/>
    <cellStyle name="Normal 5 2 2 5 2 4 2" xfId="29056"/>
    <cellStyle name="Normal 5 2 2 5 2 4 2 2" xfId="29057"/>
    <cellStyle name="Normal 5 2 2 5 2 4 2 2 2" xfId="29058"/>
    <cellStyle name="Normal 5 2 2 5 2 4 2 3" xfId="29059"/>
    <cellStyle name="Normal 5 2 2 5 2 4 3" xfId="29060"/>
    <cellStyle name="Normal 5 2 2 5 2 4 3 2" xfId="29061"/>
    <cellStyle name="Normal 5 2 2 5 2 4 4" xfId="29062"/>
    <cellStyle name="Normal 5 2 2 5 2 5" xfId="29063"/>
    <cellStyle name="Normal 5 2 2 5 2 5 2" xfId="29064"/>
    <cellStyle name="Normal 5 2 2 5 2 5 2 2" xfId="29065"/>
    <cellStyle name="Normal 5 2 2 5 2 5 3" xfId="29066"/>
    <cellStyle name="Normal 5 2 2 5 2 6" xfId="29067"/>
    <cellStyle name="Normal 5 2 2 5 2 6 2" xfId="29068"/>
    <cellStyle name="Normal 5 2 2 5 2 7" xfId="29069"/>
    <cellStyle name="Normal 5 2 2 5 3" xfId="29070"/>
    <cellStyle name="Normal 5 2 2 5 3 2" xfId="29071"/>
    <cellStyle name="Normal 5 2 2 5 3 2 2" xfId="29072"/>
    <cellStyle name="Normal 5 2 2 5 3 2 2 2" xfId="29073"/>
    <cellStyle name="Normal 5 2 2 5 3 2 2 2 2" xfId="29074"/>
    <cellStyle name="Normal 5 2 2 5 3 2 2 2 2 2" xfId="29075"/>
    <cellStyle name="Normal 5 2 2 5 3 2 2 2 3" xfId="29076"/>
    <cellStyle name="Normal 5 2 2 5 3 2 2 3" xfId="29077"/>
    <cellStyle name="Normal 5 2 2 5 3 2 2 3 2" xfId="29078"/>
    <cellStyle name="Normal 5 2 2 5 3 2 2 4" xfId="29079"/>
    <cellStyle name="Normal 5 2 2 5 3 2 3" xfId="29080"/>
    <cellStyle name="Normal 5 2 2 5 3 2 3 2" xfId="29081"/>
    <cellStyle name="Normal 5 2 2 5 3 2 3 2 2" xfId="29082"/>
    <cellStyle name="Normal 5 2 2 5 3 2 3 3" xfId="29083"/>
    <cellStyle name="Normal 5 2 2 5 3 2 4" xfId="29084"/>
    <cellStyle name="Normal 5 2 2 5 3 2 4 2" xfId="29085"/>
    <cellStyle name="Normal 5 2 2 5 3 2 5" xfId="29086"/>
    <cellStyle name="Normal 5 2 2 5 3 3" xfId="29087"/>
    <cellStyle name="Normal 5 2 2 5 3 3 2" xfId="29088"/>
    <cellStyle name="Normal 5 2 2 5 3 3 2 2" xfId="29089"/>
    <cellStyle name="Normal 5 2 2 5 3 3 2 2 2" xfId="29090"/>
    <cellStyle name="Normal 5 2 2 5 3 3 2 3" xfId="29091"/>
    <cellStyle name="Normal 5 2 2 5 3 3 3" xfId="29092"/>
    <cellStyle name="Normal 5 2 2 5 3 3 3 2" xfId="29093"/>
    <cellStyle name="Normal 5 2 2 5 3 3 4" xfId="29094"/>
    <cellStyle name="Normal 5 2 2 5 3 4" xfId="29095"/>
    <cellStyle name="Normal 5 2 2 5 3 4 2" xfId="29096"/>
    <cellStyle name="Normal 5 2 2 5 3 4 2 2" xfId="29097"/>
    <cellStyle name="Normal 5 2 2 5 3 4 3" xfId="29098"/>
    <cellStyle name="Normal 5 2 2 5 3 5" xfId="29099"/>
    <cellStyle name="Normal 5 2 2 5 3 5 2" xfId="29100"/>
    <cellStyle name="Normal 5 2 2 5 3 6" xfId="29101"/>
    <cellStyle name="Normal 5 2 2 5 4" xfId="29102"/>
    <cellStyle name="Normal 5 2 2 5 4 2" xfId="29103"/>
    <cellStyle name="Normal 5 2 2 5 4 2 2" xfId="29104"/>
    <cellStyle name="Normal 5 2 2 5 4 2 2 2" xfId="29105"/>
    <cellStyle name="Normal 5 2 2 5 4 2 2 2 2" xfId="29106"/>
    <cellStyle name="Normal 5 2 2 5 4 2 2 3" xfId="29107"/>
    <cellStyle name="Normal 5 2 2 5 4 2 3" xfId="29108"/>
    <cellStyle name="Normal 5 2 2 5 4 2 3 2" xfId="29109"/>
    <cellStyle name="Normal 5 2 2 5 4 2 4" xfId="29110"/>
    <cellStyle name="Normal 5 2 2 5 4 3" xfId="29111"/>
    <cellStyle name="Normal 5 2 2 5 4 3 2" xfId="29112"/>
    <cellStyle name="Normal 5 2 2 5 4 3 2 2" xfId="29113"/>
    <cellStyle name="Normal 5 2 2 5 4 3 3" xfId="29114"/>
    <cellStyle name="Normal 5 2 2 5 4 4" xfId="29115"/>
    <cellStyle name="Normal 5 2 2 5 4 4 2" xfId="29116"/>
    <cellStyle name="Normal 5 2 2 5 4 5" xfId="29117"/>
    <cellStyle name="Normal 5 2 2 5 5" xfId="29118"/>
    <cellStyle name="Normal 5 2 2 5 5 2" xfId="29119"/>
    <cellStyle name="Normal 5 2 2 5 5 2 2" xfId="29120"/>
    <cellStyle name="Normal 5 2 2 5 5 2 2 2" xfId="29121"/>
    <cellStyle name="Normal 5 2 2 5 5 2 3" xfId="29122"/>
    <cellStyle name="Normal 5 2 2 5 5 3" xfId="29123"/>
    <cellStyle name="Normal 5 2 2 5 5 3 2" xfId="29124"/>
    <cellStyle name="Normal 5 2 2 5 5 4" xfId="29125"/>
    <cellStyle name="Normal 5 2 2 5 6" xfId="29126"/>
    <cellStyle name="Normal 5 2 2 5 6 2" xfId="29127"/>
    <cellStyle name="Normal 5 2 2 5 6 2 2" xfId="29128"/>
    <cellStyle name="Normal 5 2 2 5 6 3" xfId="29129"/>
    <cellStyle name="Normal 5 2 2 5 7" xfId="29130"/>
    <cellStyle name="Normal 5 2 2 5 7 2" xfId="29131"/>
    <cellStyle name="Normal 5 2 2 5 8" xfId="29132"/>
    <cellStyle name="Normal 5 2 2 6" xfId="29133"/>
    <cellStyle name="Normal 5 2 2 6 2" xfId="29134"/>
    <cellStyle name="Normal 5 2 2 6 2 2" xfId="29135"/>
    <cellStyle name="Normal 5 2 2 6 2 2 2" xfId="29136"/>
    <cellStyle name="Normal 5 2 2 6 2 2 2 2" xfId="29137"/>
    <cellStyle name="Normal 5 2 2 6 2 2 2 2 2" xfId="29138"/>
    <cellStyle name="Normal 5 2 2 6 2 2 2 2 2 2" xfId="29139"/>
    <cellStyle name="Normal 5 2 2 6 2 2 2 2 3" xfId="29140"/>
    <cellStyle name="Normal 5 2 2 6 2 2 2 3" xfId="29141"/>
    <cellStyle name="Normal 5 2 2 6 2 2 2 3 2" xfId="29142"/>
    <cellStyle name="Normal 5 2 2 6 2 2 2 4" xfId="29143"/>
    <cellStyle name="Normal 5 2 2 6 2 2 3" xfId="29144"/>
    <cellStyle name="Normal 5 2 2 6 2 2 3 2" xfId="29145"/>
    <cellStyle name="Normal 5 2 2 6 2 2 3 2 2" xfId="29146"/>
    <cellStyle name="Normal 5 2 2 6 2 2 3 3" xfId="29147"/>
    <cellStyle name="Normal 5 2 2 6 2 2 4" xfId="29148"/>
    <cellStyle name="Normal 5 2 2 6 2 2 4 2" xfId="29149"/>
    <cellStyle name="Normal 5 2 2 6 2 2 5" xfId="29150"/>
    <cellStyle name="Normal 5 2 2 6 2 3" xfId="29151"/>
    <cellStyle name="Normal 5 2 2 6 2 3 2" xfId="29152"/>
    <cellStyle name="Normal 5 2 2 6 2 3 2 2" xfId="29153"/>
    <cellStyle name="Normal 5 2 2 6 2 3 2 2 2" xfId="29154"/>
    <cellStyle name="Normal 5 2 2 6 2 3 2 3" xfId="29155"/>
    <cellStyle name="Normal 5 2 2 6 2 3 3" xfId="29156"/>
    <cellStyle name="Normal 5 2 2 6 2 3 3 2" xfId="29157"/>
    <cellStyle name="Normal 5 2 2 6 2 3 4" xfId="29158"/>
    <cellStyle name="Normal 5 2 2 6 2 4" xfId="29159"/>
    <cellStyle name="Normal 5 2 2 6 2 4 2" xfId="29160"/>
    <cellStyle name="Normal 5 2 2 6 2 4 2 2" xfId="29161"/>
    <cellStyle name="Normal 5 2 2 6 2 4 3" xfId="29162"/>
    <cellStyle name="Normal 5 2 2 6 2 5" xfId="29163"/>
    <cellStyle name="Normal 5 2 2 6 2 5 2" xfId="29164"/>
    <cellStyle name="Normal 5 2 2 6 2 6" xfId="29165"/>
    <cellStyle name="Normal 5 2 2 6 3" xfId="29166"/>
    <cellStyle name="Normal 5 2 2 6 3 2" xfId="29167"/>
    <cellStyle name="Normal 5 2 2 6 3 2 2" xfId="29168"/>
    <cellStyle name="Normal 5 2 2 6 3 2 2 2" xfId="29169"/>
    <cellStyle name="Normal 5 2 2 6 3 2 2 2 2" xfId="29170"/>
    <cellStyle name="Normal 5 2 2 6 3 2 2 3" xfId="29171"/>
    <cellStyle name="Normal 5 2 2 6 3 2 3" xfId="29172"/>
    <cellStyle name="Normal 5 2 2 6 3 2 3 2" xfId="29173"/>
    <cellStyle name="Normal 5 2 2 6 3 2 4" xfId="29174"/>
    <cellStyle name="Normal 5 2 2 6 3 3" xfId="29175"/>
    <cellStyle name="Normal 5 2 2 6 3 3 2" xfId="29176"/>
    <cellStyle name="Normal 5 2 2 6 3 3 2 2" xfId="29177"/>
    <cellStyle name="Normal 5 2 2 6 3 3 3" xfId="29178"/>
    <cellStyle name="Normal 5 2 2 6 3 4" xfId="29179"/>
    <cellStyle name="Normal 5 2 2 6 3 4 2" xfId="29180"/>
    <cellStyle name="Normal 5 2 2 6 3 5" xfId="29181"/>
    <cellStyle name="Normal 5 2 2 6 4" xfId="29182"/>
    <cellStyle name="Normal 5 2 2 6 4 2" xfId="29183"/>
    <cellStyle name="Normal 5 2 2 6 4 2 2" xfId="29184"/>
    <cellStyle name="Normal 5 2 2 6 4 2 2 2" xfId="29185"/>
    <cellStyle name="Normal 5 2 2 6 4 2 3" xfId="29186"/>
    <cellStyle name="Normal 5 2 2 6 4 3" xfId="29187"/>
    <cellStyle name="Normal 5 2 2 6 4 3 2" xfId="29188"/>
    <cellStyle name="Normal 5 2 2 6 4 4" xfId="29189"/>
    <cellStyle name="Normal 5 2 2 6 5" xfId="29190"/>
    <cellStyle name="Normal 5 2 2 6 5 2" xfId="29191"/>
    <cellStyle name="Normal 5 2 2 6 5 2 2" xfId="29192"/>
    <cellStyle name="Normal 5 2 2 6 5 3" xfId="29193"/>
    <cellStyle name="Normal 5 2 2 6 6" xfId="29194"/>
    <cellStyle name="Normal 5 2 2 6 6 2" xfId="29195"/>
    <cellStyle name="Normal 5 2 2 6 7" xfId="29196"/>
    <cellStyle name="Normal 5 2 2 7" xfId="29197"/>
    <cellStyle name="Normal 5 2 2 7 2" xfId="29198"/>
    <cellStyle name="Normal 5 2 2 7 2 2" xfId="29199"/>
    <cellStyle name="Normal 5 2 2 7 2 2 2" xfId="29200"/>
    <cellStyle name="Normal 5 2 2 7 2 2 2 2" xfId="29201"/>
    <cellStyle name="Normal 5 2 2 7 2 2 2 2 2" xfId="29202"/>
    <cellStyle name="Normal 5 2 2 7 2 2 2 3" xfId="29203"/>
    <cellStyle name="Normal 5 2 2 7 2 2 3" xfId="29204"/>
    <cellStyle name="Normal 5 2 2 7 2 2 3 2" xfId="29205"/>
    <cellStyle name="Normal 5 2 2 7 2 2 4" xfId="29206"/>
    <cellStyle name="Normal 5 2 2 7 2 3" xfId="29207"/>
    <cellStyle name="Normal 5 2 2 7 2 3 2" xfId="29208"/>
    <cellStyle name="Normal 5 2 2 7 2 3 2 2" xfId="29209"/>
    <cellStyle name="Normal 5 2 2 7 2 3 3" xfId="29210"/>
    <cellStyle name="Normal 5 2 2 7 2 4" xfId="29211"/>
    <cellStyle name="Normal 5 2 2 7 2 4 2" xfId="29212"/>
    <cellStyle name="Normal 5 2 2 7 2 5" xfId="29213"/>
    <cellStyle name="Normal 5 2 2 7 3" xfId="29214"/>
    <cellStyle name="Normal 5 2 2 7 3 2" xfId="29215"/>
    <cellStyle name="Normal 5 2 2 7 3 2 2" xfId="29216"/>
    <cellStyle name="Normal 5 2 2 7 3 2 2 2" xfId="29217"/>
    <cellStyle name="Normal 5 2 2 7 3 2 3" xfId="29218"/>
    <cellStyle name="Normal 5 2 2 7 3 3" xfId="29219"/>
    <cellStyle name="Normal 5 2 2 7 3 3 2" xfId="29220"/>
    <cellStyle name="Normal 5 2 2 7 3 4" xfId="29221"/>
    <cellStyle name="Normal 5 2 2 7 4" xfId="29222"/>
    <cellStyle name="Normal 5 2 2 7 4 2" xfId="29223"/>
    <cellStyle name="Normal 5 2 2 7 4 2 2" xfId="29224"/>
    <cellStyle name="Normal 5 2 2 7 4 3" xfId="29225"/>
    <cellStyle name="Normal 5 2 2 7 5" xfId="29226"/>
    <cellStyle name="Normal 5 2 2 7 5 2" xfId="29227"/>
    <cellStyle name="Normal 5 2 2 7 6" xfId="29228"/>
    <cellStyle name="Normal 5 2 2 8" xfId="29229"/>
    <cellStyle name="Normal 5 2 2 8 2" xfId="29230"/>
    <cellStyle name="Normal 5 2 2 8 2 2" xfId="29231"/>
    <cellStyle name="Normal 5 2 2 8 2 2 2" xfId="29232"/>
    <cellStyle name="Normal 5 2 2 8 2 2 2 2" xfId="29233"/>
    <cellStyle name="Normal 5 2 2 8 2 2 3" xfId="29234"/>
    <cellStyle name="Normal 5 2 2 8 2 3" xfId="29235"/>
    <cellStyle name="Normal 5 2 2 8 2 3 2" xfId="29236"/>
    <cellStyle name="Normal 5 2 2 8 2 4" xfId="29237"/>
    <cellStyle name="Normal 5 2 2 8 3" xfId="29238"/>
    <cellStyle name="Normal 5 2 2 8 3 2" xfId="29239"/>
    <cellStyle name="Normal 5 2 2 8 3 2 2" xfId="29240"/>
    <cellStyle name="Normal 5 2 2 8 3 3" xfId="29241"/>
    <cellStyle name="Normal 5 2 2 8 4" xfId="29242"/>
    <cellStyle name="Normal 5 2 2 8 4 2" xfId="29243"/>
    <cellStyle name="Normal 5 2 2 8 5" xfId="29244"/>
    <cellStyle name="Normal 5 2 2 9" xfId="29245"/>
    <cellStyle name="Normal 5 2 2 9 2" xfId="29246"/>
    <cellStyle name="Normal 5 2 2 9 2 2" xfId="29247"/>
    <cellStyle name="Normal 5 2 2 9 2 2 2" xfId="29248"/>
    <cellStyle name="Normal 5 2 2 9 2 3" xfId="29249"/>
    <cellStyle name="Normal 5 2 2 9 3" xfId="29250"/>
    <cellStyle name="Normal 5 2 2 9 3 2" xfId="29251"/>
    <cellStyle name="Normal 5 2 2 9 4" xfId="29252"/>
    <cellStyle name="Normal 5 2 3" xfId="29253"/>
    <cellStyle name="Normal 5 2 3 10" xfId="29254"/>
    <cellStyle name="Normal 5 2 3 10 2" xfId="29255"/>
    <cellStyle name="Normal 5 2 3 11" xfId="29256"/>
    <cellStyle name="Normal 5 2 3 2" xfId="29257"/>
    <cellStyle name="Normal 5 2 3 2 10" xfId="29258"/>
    <cellStyle name="Normal 5 2 3 2 2" xfId="29259"/>
    <cellStyle name="Normal 5 2 3 2 2 2" xfId="29260"/>
    <cellStyle name="Normal 5 2 3 2 2 2 2" xfId="29261"/>
    <cellStyle name="Normal 5 2 3 2 2 2 2 2" xfId="29262"/>
    <cellStyle name="Normal 5 2 3 2 2 2 2 2 2" xfId="29263"/>
    <cellStyle name="Normal 5 2 3 2 2 2 2 2 2 2" xfId="29264"/>
    <cellStyle name="Normal 5 2 3 2 2 2 2 2 2 2 2" xfId="29265"/>
    <cellStyle name="Normal 5 2 3 2 2 2 2 2 2 2 2 2" xfId="29266"/>
    <cellStyle name="Normal 5 2 3 2 2 2 2 2 2 2 2 2 2" xfId="29267"/>
    <cellStyle name="Normal 5 2 3 2 2 2 2 2 2 2 2 3" xfId="29268"/>
    <cellStyle name="Normal 5 2 3 2 2 2 2 2 2 2 3" xfId="29269"/>
    <cellStyle name="Normal 5 2 3 2 2 2 2 2 2 2 3 2" xfId="29270"/>
    <cellStyle name="Normal 5 2 3 2 2 2 2 2 2 2 4" xfId="29271"/>
    <cellStyle name="Normal 5 2 3 2 2 2 2 2 2 3" xfId="29272"/>
    <cellStyle name="Normal 5 2 3 2 2 2 2 2 2 3 2" xfId="29273"/>
    <cellStyle name="Normal 5 2 3 2 2 2 2 2 2 3 2 2" xfId="29274"/>
    <cellStyle name="Normal 5 2 3 2 2 2 2 2 2 3 3" xfId="29275"/>
    <cellStyle name="Normal 5 2 3 2 2 2 2 2 2 4" xfId="29276"/>
    <cellStyle name="Normal 5 2 3 2 2 2 2 2 2 4 2" xfId="29277"/>
    <cellStyle name="Normal 5 2 3 2 2 2 2 2 2 5" xfId="29278"/>
    <cellStyle name="Normal 5 2 3 2 2 2 2 2 3" xfId="29279"/>
    <cellStyle name="Normal 5 2 3 2 2 2 2 2 3 2" xfId="29280"/>
    <cellStyle name="Normal 5 2 3 2 2 2 2 2 3 2 2" xfId="29281"/>
    <cellStyle name="Normal 5 2 3 2 2 2 2 2 3 2 2 2" xfId="29282"/>
    <cellStyle name="Normal 5 2 3 2 2 2 2 2 3 2 3" xfId="29283"/>
    <cellStyle name="Normal 5 2 3 2 2 2 2 2 3 3" xfId="29284"/>
    <cellStyle name="Normal 5 2 3 2 2 2 2 2 3 3 2" xfId="29285"/>
    <cellStyle name="Normal 5 2 3 2 2 2 2 2 3 4" xfId="29286"/>
    <cellStyle name="Normal 5 2 3 2 2 2 2 2 4" xfId="29287"/>
    <cellStyle name="Normal 5 2 3 2 2 2 2 2 4 2" xfId="29288"/>
    <cellStyle name="Normal 5 2 3 2 2 2 2 2 4 2 2" xfId="29289"/>
    <cellStyle name="Normal 5 2 3 2 2 2 2 2 4 3" xfId="29290"/>
    <cellStyle name="Normal 5 2 3 2 2 2 2 2 5" xfId="29291"/>
    <cellStyle name="Normal 5 2 3 2 2 2 2 2 5 2" xfId="29292"/>
    <cellStyle name="Normal 5 2 3 2 2 2 2 2 6" xfId="29293"/>
    <cellStyle name="Normal 5 2 3 2 2 2 2 3" xfId="29294"/>
    <cellStyle name="Normal 5 2 3 2 2 2 2 3 2" xfId="29295"/>
    <cellStyle name="Normal 5 2 3 2 2 2 2 3 2 2" xfId="29296"/>
    <cellStyle name="Normal 5 2 3 2 2 2 2 3 2 2 2" xfId="29297"/>
    <cellStyle name="Normal 5 2 3 2 2 2 2 3 2 2 2 2" xfId="29298"/>
    <cellStyle name="Normal 5 2 3 2 2 2 2 3 2 2 3" xfId="29299"/>
    <cellStyle name="Normal 5 2 3 2 2 2 2 3 2 3" xfId="29300"/>
    <cellStyle name="Normal 5 2 3 2 2 2 2 3 2 3 2" xfId="29301"/>
    <cellStyle name="Normal 5 2 3 2 2 2 2 3 2 4" xfId="29302"/>
    <cellStyle name="Normal 5 2 3 2 2 2 2 3 3" xfId="29303"/>
    <cellStyle name="Normal 5 2 3 2 2 2 2 3 3 2" xfId="29304"/>
    <cellStyle name="Normal 5 2 3 2 2 2 2 3 3 2 2" xfId="29305"/>
    <cellStyle name="Normal 5 2 3 2 2 2 2 3 3 3" xfId="29306"/>
    <cellStyle name="Normal 5 2 3 2 2 2 2 3 4" xfId="29307"/>
    <cellStyle name="Normal 5 2 3 2 2 2 2 3 4 2" xfId="29308"/>
    <cellStyle name="Normal 5 2 3 2 2 2 2 3 5" xfId="29309"/>
    <cellStyle name="Normal 5 2 3 2 2 2 2 4" xfId="29310"/>
    <cellStyle name="Normal 5 2 3 2 2 2 2 4 2" xfId="29311"/>
    <cellStyle name="Normal 5 2 3 2 2 2 2 4 2 2" xfId="29312"/>
    <cellStyle name="Normal 5 2 3 2 2 2 2 4 2 2 2" xfId="29313"/>
    <cellStyle name="Normal 5 2 3 2 2 2 2 4 2 3" xfId="29314"/>
    <cellStyle name="Normal 5 2 3 2 2 2 2 4 3" xfId="29315"/>
    <cellStyle name="Normal 5 2 3 2 2 2 2 4 3 2" xfId="29316"/>
    <cellStyle name="Normal 5 2 3 2 2 2 2 4 4" xfId="29317"/>
    <cellStyle name="Normal 5 2 3 2 2 2 2 5" xfId="29318"/>
    <cellStyle name="Normal 5 2 3 2 2 2 2 5 2" xfId="29319"/>
    <cellStyle name="Normal 5 2 3 2 2 2 2 5 2 2" xfId="29320"/>
    <cellStyle name="Normal 5 2 3 2 2 2 2 5 3" xfId="29321"/>
    <cellStyle name="Normal 5 2 3 2 2 2 2 6" xfId="29322"/>
    <cellStyle name="Normal 5 2 3 2 2 2 2 6 2" xfId="29323"/>
    <cellStyle name="Normal 5 2 3 2 2 2 2 7" xfId="29324"/>
    <cellStyle name="Normal 5 2 3 2 2 2 3" xfId="29325"/>
    <cellStyle name="Normal 5 2 3 2 2 2 3 2" xfId="29326"/>
    <cellStyle name="Normal 5 2 3 2 2 2 3 2 2" xfId="29327"/>
    <cellStyle name="Normal 5 2 3 2 2 2 3 2 2 2" xfId="29328"/>
    <cellStyle name="Normal 5 2 3 2 2 2 3 2 2 2 2" xfId="29329"/>
    <cellStyle name="Normal 5 2 3 2 2 2 3 2 2 2 2 2" xfId="29330"/>
    <cellStyle name="Normal 5 2 3 2 2 2 3 2 2 2 3" xfId="29331"/>
    <cellStyle name="Normal 5 2 3 2 2 2 3 2 2 3" xfId="29332"/>
    <cellStyle name="Normal 5 2 3 2 2 2 3 2 2 3 2" xfId="29333"/>
    <cellStyle name="Normal 5 2 3 2 2 2 3 2 2 4" xfId="29334"/>
    <cellStyle name="Normal 5 2 3 2 2 2 3 2 3" xfId="29335"/>
    <cellStyle name="Normal 5 2 3 2 2 2 3 2 3 2" xfId="29336"/>
    <cellStyle name="Normal 5 2 3 2 2 2 3 2 3 2 2" xfId="29337"/>
    <cellStyle name="Normal 5 2 3 2 2 2 3 2 3 3" xfId="29338"/>
    <cellStyle name="Normal 5 2 3 2 2 2 3 2 4" xfId="29339"/>
    <cellStyle name="Normal 5 2 3 2 2 2 3 2 4 2" xfId="29340"/>
    <cellStyle name="Normal 5 2 3 2 2 2 3 2 5" xfId="29341"/>
    <cellStyle name="Normal 5 2 3 2 2 2 3 3" xfId="29342"/>
    <cellStyle name="Normal 5 2 3 2 2 2 3 3 2" xfId="29343"/>
    <cellStyle name="Normal 5 2 3 2 2 2 3 3 2 2" xfId="29344"/>
    <cellStyle name="Normal 5 2 3 2 2 2 3 3 2 2 2" xfId="29345"/>
    <cellStyle name="Normal 5 2 3 2 2 2 3 3 2 3" xfId="29346"/>
    <cellStyle name="Normal 5 2 3 2 2 2 3 3 3" xfId="29347"/>
    <cellStyle name="Normal 5 2 3 2 2 2 3 3 3 2" xfId="29348"/>
    <cellStyle name="Normal 5 2 3 2 2 2 3 3 4" xfId="29349"/>
    <cellStyle name="Normal 5 2 3 2 2 2 3 4" xfId="29350"/>
    <cellStyle name="Normal 5 2 3 2 2 2 3 4 2" xfId="29351"/>
    <cellStyle name="Normal 5 2 3 2 2 2 3 4 2 2" xfId="29352"/>
    <cellStyle name="Normal 5 2 3 2 2 2 3 4 3" xfId="29353"/>
    <cellStyle name="Normal 5 2 3 2 2 2 3 5" xfId="29354"/>
    <cellStyle name="Normal 5 2 3 2 2 2 3 5 2" xfId="29355"/>
    <cellStyle name="Normal 5 2 3 2 2 2 3 6" xfId="29356"/>
    <cellStyle name="Normal 5 2 3 2 2 2 4" xfId="29357"/>
    <cellStyle name="Normal 5 2 3 2 2 2 4 2" xfId="29358"/>
    <cellStyle name="Normal 5 2 3 2 2 2 4 2 2" xfId="29359"/>
    <cellStyle name="Normal 5 2 3 2 2 2 4 2 2 2" xfId="29360"/>
    <cellStyle name="Normal 5 2 3 2 2 2 4 2 2 2 2" xfId="29361"/>
    <cellStyle name="Normal 5 2 3 2 2 2 4 2 2 3" xfId="29362"/>
    <cellStyle name="Normal 5 2 3 2 2 2 4 2 3" xfId="29363"/>
    <cellStyle name="Normal 5 2 3 2 2 2 4 2 3 2" xfId="29364"/>
    <cellStyle name="Normal 5 2 3 2 2 2 4 2 4" xfId="29365"/>
    <cellStyle name="Normal 5 2 3 2 2 2 4 3" xfId="29366"/>
    <cellStyle name="Normal 5 2 3 2 2 2 4 3 2" xfId="29367"/>
    <cellStyle name="Normal 5 2 3 2 2 2 4 3 2 2" xfId="29368"/>
    <cellStyle name="Normal 5 2 3 2 2 2 4 3 3" xfId="29369"/>
    <cellStyle name="Normal 5 2 3 2 2 2 4 4" xfId="29370"/>
    <cellStyle name="Normal 5 2 3 2 2 2 4 4 2" xfId="29371"/>
    <cellStyle name="Normal 5 2 3 2 2 2 4 5" xfId="29372"/>
    <cellStyle name="Normal 5 2 3 2 2 2 5" xfId="29373"/>
    <cellStyle name="Normal 5 2 3 2 2 2 5 2" xfId="29374"/>
    <cellStyle name="Normal 5 2 3 2 2 2 5 2 2" xfId="29375"/>
    <cellStyle name="Normal 5 2 3 2 2 2 5 2 2 2" xfId="29376"/>
    <cellStyle name="Normal 5 2 3 2 2 2 5 2 3" xfId="29377"/>
    <cellStyle name="Normal 5 2 3 2 2 2 5 3" xfId="29378"/>
    <cellStyle name="Normal 5 2 3 2 2 2 5 3 2" xfId="29379"/>
    <cellStyle name="Normal 5 2 3 2 2 2 5 4" xfId="29380"/>
    <cellStyle name="Normal 5 2 3 2 2 2 6" xfId="29381"/>
    <cellStyle name="Normal 5 2 3 2 2 2 6 2" xfId="29382"/>
    <cellStyle name="Normal 5 2 3 2 2 2 6 2 2" xfId="29383"/>
    <cellStyle name="Normal 5 2 3 2 2 2 6 3" xfId="29384"/>
    <cellStyle name="Normal 5 2 3 2 2 2 7" xfId="29385"/>
    <cellStyle name="Normal 5 2 3 2 2 2 7 2" xfId="29386"/>
    <cellStyle name="Normal 5 2 3 2 2 2 8" xfId="29387"/>
    <cellStyle name="Normal 5 2 3 2 2 3" xfId="29388"/>
    <cellStyle name="Normal 5 2 3 2 2 3 2" xfId="29389"/>
    <cellStyle name="Normal 5 2 3 2 2 3 2 2" xfId="29390"/>
    <cellStyle name="Normal 5 2 3 2 2 3 2 2 2" xfId="29391"/>
    <cellStyle name="Normal 5 2 3 2 2 3 2 2 2 2" xfId="29392"/>
    <cellStyle name="Normal 5 2 3 2 2 3 2 2 2 2 2" xfId="29393"/>
    <cellStyle name="Normal 5 2 3 2 2 3 2 2 2 2 2 2" xfId="29394"/>
    <cellStyle name="Normal 5 2 3 2 2 3 2 2 2 2 3" xfId="29395"/>
    <cellStyle name="Normal 5 2 3 2 2 3 2 2 2 3" xfId="29396"/>
    <cellStyle name="Normal 5 2 3 2 2 3 2 2 2 3 2" xfId="29397"/>
    <cellStyle name="Normal 5 2 3 2 2 3 2 2 2 4" xfId="29398"/>
    <cellStyle name="Normal 5 2 3 2 2 3 2 2 3" xfId="29399"/>
    <cellStyle name="Normal 5 2 3 2 2 3 2 2 3 2" xfId="29400"/>
    <cellStyle name="Normal 5 2 3 2 2 3 2 2 3 2 2" xfId="29401"/>
    <cellStyle name="Normal 5 2 3 2 2 3 2 2 3 3" xfId="29402"/>
    <cellStyle name="Normal 5 2 3 2 2 3 2 2 4" xfId="29403"/>
    <cellStyle name="Normal 5 2 3 2 2 3 2 2 4 2" xfId="29404"/>
    <cellStyle name="Normal 5 2 3 2 2 3 2 2 5" xfId="29405"/>
    <cellStyle name="Normal 5 2 3 2 2 3 2 3" xfId="29406"/>
    <cellStyle name="Normal 5 2 3 2 2 3 2 3 2" xfId="29407"/>
    <cellStyle name="Normal 5 2 3 2 2 3 2 3 2 2" xfId="29408"/>
    <cellStyle name="Normal 5 2 3 2 2 3 2 3 2 2 2" xfId="29409"/>
    <cellStyle name="Normal 5 2 3 2 2 3 2 3 2 3" xfId="29410"/>
    <cellStyle name="Normal 5 2 3 2 2 3 2 3 3" xfId="29411"/>
    <cellStyle name="Normal 5 2 3 2 2 3 2 3 3 2" xfId="29412"/>
    <cellStyle name="Normal 5 2 3 2 2 3 2 3 4" xfId="29413"/>
    <cellStyle name="Normal 5 2 3 2 2 3 2 4" xfId="29414"/>
    <cellStyle name="Normal 5 2 3 2 2 3 2 4 2" xfId="29415"/>
    <cellStyle name="Normal 5 2 3 2 2 3 2 4 2 2" xfId="29416"/>
    <cellStyle name="Normal 5 2 3 2 2 3 2 4 3" xfId="29417"/>
    <cellStyle name="Normal 5 2 3 2 2 3 2 5" xfId="29418"/>
    <cellStyle name="Normal 5 2 3 2 2 3 2 5 2" xfId="29419"/>
    <cellStyle name="Normal 5 2 3 2 2 3 2 6" xfId="29420"/>
    <cellStyle name="Normal 5 2 3 2 2 3 3" xfId="29421"/>
    <cellStyle name="Normal 5 2 3 2 2 3 3 2" xfId="29422"/>
    <cellStyle name="Normal 5 2 3 2 2 3 3 2 2" xfId="29423"/>
    <cellStyle name="Normal 5 2 3 2 2 3 3 2 2 2" xfId="29424"/>
    <cellStyle name="Normal 5 2 3 2 2 3 3 2 2 2 2" xfId="29425"/>
    <cellStyle name="Normal 5 2 3 2 2 3 3 2 2 3" xfId="29426"/>
    <cellStyle name="Normal 5 2 3 2 2 3 3 2 3" xfId="29427"/>
    <cellStyle name="Normal 5 2 3 2 2 3 3 2 3 2" xfId="29428"/>
    <cellStyle name="Normal 5 2 3 2 2 3 3 2 4" xfId="29429"/>
    <cellStyle name="Normal 5 2 3 2 2 3 3 3" xfId="29430"/>
    <cellStyle name="Normal 5 2 3 2 2 3 3 3 2" xfId="29431"/>
    <cellStyle name="Normal 5 2 3 2 2 3 3 3 2 2" xfId="29432"/>
    <cellStyle name="Normal 5 2 3 2 2 3 3 3 3" xfId="29433"/>
    <cellStyle name="Normal 5 2 3 2 2 3 3 4" xfId="29434"/>
    <cellStyle name="Normal 5 2 3 2 2 3 3 4 2" xfId="29435"/>
    <cellStyle name="Normal 5 2 3 2 2 3 3 5" xfId="29436"/>
    <cellStyle name="Normal 5 2 3 2 2 3 4" xfId="29437"/>
    <cellStyle name="Normal 5 2 3 2 2 3 4 2" xfId="29438"/>
    <cellStyle name="Normal 5 2 3 2 2 3 4 2 2" xfId="29439"/>
    <cellStyle name="Normal 5 2 3 2 2 3 4 2 2 2" xfId="29440"/>
    <cellStyle name="Normal 5 2 3 2 2 3 4 2 3" xfId="29441"/>
    <cellStyle name="Normal 5 2 3 2 2 3 4 3" xfId="29442"/>
    <cellStyle name="Normal 5 2 3 2 2 3 4 3 2" xfId="29443"/>
    <cellStyle name="Normal 5 2 3 2 2 3 4 4" xfId="29444"/>
    <cellStyle name="Normal 5 2 3 2 2 3 5" xfId="29445"/>
    <cellStyle name="Normal 5 2 3 2 2 3 5 2" xfId="29446"/>
    <cellStyle name="Normal 5 2 3 2 2 3 5 2 2" xfId="29447"/>
    <cellStyle name="Normal 5 2 3 2 2 3 5 3" xfId="29448"/>
    <cellStyle name="Normal 5 2 3 2 2 3 6" xfId="29449"/>
    <cellStyle name="Normal 5 2 3 2 2 3 6 2" xfId="29450"/>
    <cellStyle name="Normal 5 2 3 2 2 3 7" xfId="29451"/>
    <cellStyle name="Normal 5 2 3 2 2 4" xfId="29452"/>
    <cellStyle name="Normal 5 2 3 2 2 4 2" xfId="29453"/>
    <cellStyle name="Normal 5 2 3 2 2 4 2 2" xfId="29454"/>
    <cellStyle name="Normal 5 2 3 2 2 4 2 2 2" xfId="29455"/>
    <cellStyle name="Normal 5 2 3 2 2 4 2 2 2 2" xfId="29456"/>
    <cellStyle name="Normal 5 2 3 2 2 4 2 2 2 2 2" xfId="29457"/>
    <cellStyle name="Normal 5 2 3 2 2 4 2 2 2 3" xfId="29458"/>
    <cellStyle name="Normal 5 2 3 2 2 4 2 2 3" xfId="29459"/>
    <cellStyle name="Normal 5 2 3 2 2 4 2 2 3 2" xfId="29460"/>
    <cellStyle name="Normal 5 2 3 2 2 4 2 2 4" xfId="29461"/>
    <cellStyle name="Normal 5 2 3 2 2 4 2 3" xfId="29462"/>
    <cellStyle name="Normal 5 2 3 2 2 4 2 3 2" xfId="29463"/>
    <cellStyle name="Normal 5 2 3 2 2 4 2 3 2 2" xfId="29464"/>
    <cellStyle name="Normal 5 2 3 2 2 4 2 3 3" xfId="29465"/>
    <cellStyle name="Normal 5 2 3 2 2 4 2 4" xfId="29466"/>
    <cellStyle name="Normal 5 2 3 2 2 4 2 4 2" xfId="29467"/>
    <cellStyle name="Normal 5 2 3 2 2 4 2 5" xfId="29468"/>
    <cellStyle name="Normal 5 2 3 2 2 4 3" xfId="29469"/>
    <cellStyle name="Normal 5 2 3 2 2 4 3 2" xfId="29470"/>
    <cellStyle name="Normal 5 2 3 2 2 4 3 2 2" xfId="29471"/>
    <cellStyle name="Normal 5 2 3 2 2 4 3 2 2 2" xfId="29472"/>
    <cellStyle name="Normal 5 2 3 2 2 4 3 2 3" xfId="29473"/>
    <cellStyle name="Normal 5 2 3 2 2 4 3 3" xfId="29474"/>
    <cellStyle name="Normal 5 2 3 2 2 4 3 3 2" xfId="29475"/>
    <cellStyle name="Normal 5 2 3 2 2 4 3 4" xfId="29476"/>
    <cellStyle name="Normal 5 2 3 2 2 4 4" xfId="29477"/>
    <cellStyle name="Normal 5 2 3 2 2 4 4 2" xfId="29478"/>
    <cellStyle name="Normal 5 2 3 2 2 4 4 2 2" xfId="29479"/>
    <cellStyle name="Normal 5 2 3 2 2 4 4 3" xfId="29480"/>
    <cellStyle name="Normal 5 2 3 2 2 4 5" xfId="29481"/>
    <cellStyle name="Normal 5 2 3 2 2 4 5 2" xfId="29482"/>
    <cellStyle name="Normal 5 2 3 2 2 4 6" xfId="29483"/>
    <cellStyle name="Normal 5 2 3 2 2 5" xfId="29484"/>
    <cellStyle name="Normal 5 2 3 2 2 5 2" xfId="29485"/>
    <cellStyle name="Normal 5 2 3 2 2 5 2 2" xfId="29486"/>
    <cellStyle name="Normal 5 2 3 2 2 5 2 2 2" xfId="29487"/>
    <cellStyle name="Normal 5 2 3 2 2 5 2 2 2 2" xfId="29488"/>
    <cellStyle name="Normal 5 2 3 2 2 5 2 2 3" xfId="29489"/>
    <cellStyle name="Normal 5 2 3 2 2 5 2 3" xfId="29490"/>
    <cellStyle name="Normal 5 2 3 2 2 5 2 3 2" xfId="29491"/>
    <cellStyle name="Normal 5 2 3 2 2 5 2 4" xfId="29492"/>
    <cellStyle name="Normal 5 2 3 2 2 5 3" xfId="29493"/>
    <cellStyle name="Normal 5 2 3 2 2 5 3 2" xfId="29494"/>
    <cellStyle name="Normal 5 2 3 2 2 5 3 2 2" xfId="29495"/>
    <cellStyle name="Normal 5 2 3 2 2 5 3 3" xfId="29496"/>
    <cellStyle name="Normal 5 2 3 2 2 5 4" xfId="29497"/>
    <cellStyle name="Normal 5 2 3 2 2 5 4 2" xfId="29498"/>
    <cellStyle name="Normal 5 2 3 2 2 5 5" xfId="29499"/>
    <cellStyle name="Normal 5 2 3 2 2 6" xfId="29500"/>
    <cellStyle name="Normal 5 2 3 2 2 6 2" xfId="29501"/>
    <cellStyle name="Normal 5 2 3 2 2 6 2 2" xfId="29502"/>
    <cellStyle name="Normal 5 2 3 2 2 6 2 2 2" xfId="29503"/>
    <cellStyle name="Normal 5 2 3 2 2 6 2 3" xfId="29504"/>
    <cellStyle name="Normal 5 2 3 2 2 6 3" xfId="29505"/>
    <cellStyle name="Normal 5 2 3 2 2 6 3 2" xfId="29506"/>
    <cellStyle name="Normal 5 2 3 2 2 6 4" xfId="29507"/>
    <cellStyle name="Normal 5 2 3 2 2 7" xfId="29508"/>
    <cellStyle name="Normal 5 2 3 2 2 7 2" xfId="29509"/>
    <cellStyle name="Normal 5 2 3 2 2 7 2 2" xfId="29510"/>
    <cellStyle name="Normal 5 2 3 2 2 7 3" xfId="29511"/>
    <cellStyle name="Normal 5 2 3 2 2 8" xfId="29512"/>
    <cellStyle name="Normal 5 2 3 2 2 8 2" xfId="29513"/>
    <cellStyle name="Normal 5 2 3 2 2 9" xfId="29514"/>
    <cellStyle name="Normal 5 2 3 2 3" xfId="29515"/>
    <cellStyle name="Normal 5 2 3 2 3 2" xfId="29516"/>
    <cellStyle name="Normal 5 2 3 2 3 2 2" xfId="29517"/>
    <cellStyle name="Normal 5 2 3 2 3 2 2 2" xfId="29518"/>
    <cellStyle name="Normal 5 2 3 2 3 2 2 2 2" xfId="29519"/>
    <cellStyle name="Normal 5 2 3 2 3 2 2 2 2 2" xfId="29520"/>
    <cellStyle name="Normal 5 2 3 2 3 2 2 2 2 2 2" xfId="29521"/>
    <cellStyle name="Normal 5 2 3 2 3 2 2 2 2 2 2 2" xfId="29522"/>
    <cellStyle name="Normal 5 2 3 2 3 2 2 2 2 2 3" xfId="29523"/>
    <cellStyle name="Normal 5 2 3 2 3 2 2 2 2 3" xfId="29524"/>
    <cellStyle name="Normal 5 2 3 2 3 2 2 2 2 3 2" xfId="29525"/>
    <cellStyle name="Normal 5 2 3 2 3 2 2 2 2 4" xfId="29526"/>
    <cellStyle name="Normal 5 2 3 2 3 2 2 2 3" xfId="29527"/>
    <cellStyle name="Normal 5 2 3 2 3 2 2 2 3 2" xfId="29528"/>
    <cellStyle name="Normal 5 2 3 2 3 2 2 2 3 2 2" xfId="29529"/>
    <cellStyle name="Normal 5 2 3 2 3 2 2 2 3 3" xfId="29530"/>
    <cellStyle name="Normal 5 2 3 2 3 2 2 2 4" xfId="29531"/>
    <cellStyle name="Normal 5 2 3 2 3 2 2 2 4 2" xfId="29532"/>
    <cellStyle name="Normal 5 2 3 2 3 2 2 2 5" xfId="29533"/>
    <cellStyle name="Normal 5 2 3 2 3 2 2 3" xfId="29534"/>
    <cellStyle name="Normal 5 2 3 2 3 2 2 3 2" xfId="29535"/>
    <cellStyle name="Normal 5 2 3 2 3 2 2 3 2 2" xfId="29536"/>
    <cellStyle name="Normal 5 2 3 2 3 2 2 3 2 2 2" xfId="29537"/>
    <cellStyle name="Normal 5 2 3 2 3 2 2 3 2 3" xfId="29538"/>
    <cellStyle name="Normal 5 2 3 2 3 2 2 3 3" xfId="29539"/>
    <cellStyle name="Normal 5 2 3 2 3 2 2 3 3 2" xfId="29540"/>
    <cellStyle name="Normal 5 2 3 2 3 2 2 3 4" xfId="29541"/>
    <cellStyle name="Normal 5 2 3 2 3 2 2 4" xfId="29542"/>
    <cellStyle name="Normal 5 2 3 2 3 2 2 4 2" xfId="29543"/>
    <cellStyle name="Normal 5 2 3 2 3 2 2 4 2 2" xfId="29544"/>
    <cellStyle name="Normal 5 2 3 2 3 2 2 4 3" xfId="29545"/>
    <cellStyle name="Normal 5 2 3 2 3 2 2 5" xfId="29546"/>
    <cellStyle name="Normal 5 2 3 2 3 2 2 5 2" xfId="29547"/>
    <cellStyle name="Normal 5 2 3 2 3 2 2 6" xfId="29548"/>
    <cellStyle name="Normal 5 2 3 2 3 2 3" xfId="29549"/>
    <cellStyle name="Normal 5 2 3 2 3 2 3 2" xfId="29550"/>
    <cellStyle name="Normal 5 2 3 2 3 2 3 2 2" xfId="29551"/>
    <cellStyle name="Normal 5 2 3 2 3 2 3 2 2 2" xfId="29552"/>
    <cellStyle name="Normal 5 2 3 2 3 2 3 2 2 2 2" xfId="29553"/>
    <cellStyle name="Normal 5 2 3 2 3 2 3 2 2 3" xfId="29554"/>
    <cellStyle name="Normal 5 2 3 2 3 2 3 2 3" xfId="29555"/>
    <cellStyle name="Normal 5 2 3 2 3 2 3 2 3 2" xfId="29556"/>
    <cellStyle name="Normal 5 2 3 2 3 2 3 2 4" xfId="29557"/>
    <cellStyle name="Normal 5 2 3 2 3 2 3 3" xfId="29558"/>
    <cellStyle name="Normal 5 2 3 2 3 2 3 3 2" xfId="29559"/>
    <cellStyle name="Normal 5 2 3 2 3 2 3 3 2 2" xfId="29560"/>
    <cellStyle name="Normal 5 2 3 2 3 2 3 3 3" xfId="29561"/>
    <cellStyle name="Normal 5 2 3 2 3 2 3 4" xfId="29562"/>
    <cellStyle name="Normal 5 2 3 2 3 2 3 4 2" xfId="29563"/>
    <cellStyle name="Normal 5 2 3 2 3 2 3 5" xfId="29564"/>
    <cellStyle name="Normal 5 2 3 2 3 2 4" xfId="29565"/>
    <cellStyle name="Normal 5 2 3 2 3 2 4 2" xfId="29566"/>
    <cellStyle name="Normal 5 2 3 2 3 2 4 2 2" xfId="29567"/>
    <cellStyle name="Normal 5 2 3 2 3 2 4 2 2 2" xfId="29568"/>
    <cellStyle name="Normal 5 2 3 2 3 2 4 2 3" xfId="29569"/>
    <cellStyle name="Normal 5 2 3 2 3 2 4 3" xfId="29570"/>
    <cellStyle name="Normal 5 2 3 2 3 2 4 3 2" xfId="29571"/>
    <cellStyle name="Normal 5 2 3 2 3 2 4 4" xfId="29572"/>
    <cellStyle name="Normal 5 2 3 2 3 2 5" xfId="29573"/>
    <cellStyle name="Normal 5 2 3 2 3 2 5 2" xfId="29574"/>
    <cellStyle name="Normal 5 2 3 2 3 2 5 2 2" xfId="29575"/>
    <cellStyle name="Normal 5 2 3 2 3 2 5 3" xfId="29576"/>
    <cellStyle name="Normal 5 2 3 2 3 2 6" xfId="29577"/>
    <cellStyle name="Normal 5 2 3 2 3 2 6 2" xfId="29578"/>
    <cellStyle name="Normal 5 2 3 2 3 2 7" xfId="29579"/>
    <cellStyle name="Normal 5 2 3 2 3 3" xfId="29580"/>
    <cellStyle name="Normal 5 2 3 2 3 3 2" xfId="29581"/>
    <cellStyle name="Normal 5 2 3 2 3 3 2 2" xfId="29582"/>
    <cellStyle name="Normal 5 2 3 2 3 3 2 2 2" xfId="29583"/>
    <cellStyle name="Normal 5 2 3 2 3 3 2 2 2 2" xfId="29584"/>
    <cellStyle name="Normal 5 2 3 2 3 3 2 2 2 2 2" xfId="29585"/>
    <cellStyle name="Normal 5 2 3 2 3 3 2 2 2 3" xfId="29586"/>
    <cellStyle name="Normal 5 2 3 2 3 3 2 2 3" xfId="29587"/>
    <cellStyle name="Normal 5 2 3 2 3 3 2 2 3 2" xfId="29588"/>
    <cellStyle name="Normal 5 2 3 2 3 3 2 2 4" xfId="29589"/>
    <cellStyle name="Normal 5 2 3 2 3 3 2 3" xfId="29590"/>
    <cellStyle name="Normal 5 2 3 2 3 3 2 3 2" xfId="29591"/>
    <cellStyle name="Normal 5 2 3 2 3 3 2 3 2 2" xfId="29592"/>
    <cellStyle name="Normal 5 2 3 2 3 3 2 3 3" xfId="29593"/>
    <cellStyle name="Normal 5 2 3 2 3 3 2 4" xfId="29594"/>
    <cellStyle name="Normal 5 2 3 2 3 3 2 4 2" xfId="29595"/>
    <cellStyle name="Normal 5 2 3 2 3 3 2 5" xfId="29596"/>
    <cellStyle name="Normal 5 2 3 2 3 3 3" xfId="29597"/>
    <cellStyle name="Normal 5 2 3 2 3 3 3 2" xfId="29598"/>
    <cellStyle name="Normal 5 2 3 2 3 3 3 2 2" xfId="29599"/>
    <cellStyle name="Normal 5 2 3 2 3 3 3 2 2 2" xfId="29600"/>
    <cellStyle name="Normal 5 2 3 2 3 3 3 2 3" xfId="29601"/>
    <cellStyle name="Normal 5 2 3 2 3 3 3 3" xfId="29602"/>
    <cellStyle name="Normal 5 2 3 2 3 3 3 3 2" xfId="29603"/>
    <cellStyle name="Normal 5 2 3 2 3 3 3 4" xfId="29604"/>
    <cellStyle name="Normal 5 2 3 2 3 3 4" xfId="29605"/>
    <cellStyle name="Normal 5 2 3 2 3 3 4 2" xfId="29606"/>
    <cellStyle name="Normal 5 2 3 2 3 3 4 2 2" xfId="29607"/>
    <cellStyle name="Normal 5 2 3 2 3 3 4 3" xfId="29608"/>
    <cellStyle name="Normal 5 2 3 2 3 3 5" xfId="29609"/>
    <cellStyle name="Normal 5 2 3 2 3 3 5 2" xfId="29610"/>
    <cellStyle name="Normal 5 2 3 2 3 3 6" xfId="29611"/>
    <cellStyle name="Normal 5 2 3 2 3 4" xfId="29612"/>
    <cellStyle name="Normal 5 2 3 2 3 4 2" xfId="29613"/>
    <cellStyle name="Normal 5 2 3 2 3 4 2 2" xfId="29614"/>
    <cellStyle name="Normal 5 2 3 2 3 4 2 2 2" xfId="29615"/>
    <cellStyle name="Normal 5 2 3 2 3 4 2 2 2 2" xfId="29616"/>
    <cellStyle name="Normal 5 2 3 2 3 4 2 2 3" xfId="29617"/>
    <cellStyle name="Normal 5 2 3 2 3 4 2 3" xfId="29618"/>
    <cellStyle name="Normal 5 2 3 2 3 4 2 3 2" xfId="29619"/>
    <cellStyle name="Normal 5 2 3 2 3 4 2 4" xfId="29620"/>
    <cellStyle name="Normal 5 2 3 2 3 4 3" xfId="29621"/>
    <cellStyle name="Normal 5 2 3 2 3 4 3 2" xfId="29622"/>
    <cellStyle name="Normal 5 2 3 2 3 4 3 2 2" xfId="29623"/>
    <cellStyle name="Normal 5 2 3 2 3 4 3 3" xfId="29624"/>
    <cellStyle name="Normal 5 2 3 2 3 4 4" xfId="29625"/>
    <cellStyle name="Normal 5 2 3 2 3 4 4 2" xfId="29626"/>
    <cellStyle name="Normal 5 2 3 2 3 4 5" xfId="29627"/>
    <cellStyle name="Normal 5 2 3 2 3 5" xfId="29628"/>
    <cellStyle name="Normal 5 2 3 2 3 5 2" xfId="29629"/>
    <cellStyle name="Normal 5 2 3 2 3 5 2 2" xfId="29630"/>
    <cellStyle name="Normal 5 2 3 2 3 5 2 2 2" xfId="29631"/>
    <cellStyle name="Normal 5 2 3 2 3 5 2 3" xfId="29632"/>
    <cellStyle name="Normal 5 2 3 2 3 5 3" xfId="29633"/>
    <cellStyle name="Normal 5 2 3 2 3 5 3 2" xfId="29634"/>
    <cellStyle name="Normal 5 2 3 2 3 5 4" xfId="29635"/>
    <cellStyle name="Normal 5 2 3 2 3 6" xfId="29636"/>
    <cellStyle name="Normal 5 2 3 2 3 6 2" xfId="29637"/>
    <cellStyle name="Normal 5 2 3 2 3 6 2 2" xfId="29638"/>
    <cellStyle name="Normal 5 2 3 2 3 6 3" xfId="29639"/>
    <cellStyle name="Normal 5 2 3 2 3 7" xfId="29640"/>
    <cellStyle name="Normal 5 2 3 2 3 7 2" xfId="29641"/>
    <cellStyle name="Normal 5 2 3 2 3 8" xfId="29642"/>
    <cellStyle name="Normal 5 2 3 2 4" xfId="29643"/>
    <cellStyle name="Normal 5 2 3 2 4 2" xfId="29644"/>
    <cellStyle name="Normal 5 2 3 2 4 2 2" xfId="29645"/>
    <cellStyle name="Normal 5 2 3 2 4 2 2 2" xfId="29646"/>
    <cellStyle name="Normal 5 2 3 2 4 2 2 2 2" xfId="29647"/>
    <cellStyle name="Normal 5 2 3 2 4 2 2 2 2 2" xfId="29648"/>
    <cellStyle name="Normal 5 2 3 2 4 2 2 2 2 2 2" xfId="29649"/>
    <cellStyle name="Normal 5 2 3 2 4 2 2 2 2 3" xfId="29650"/>
    <cellStyle name="Normal 5 2 3 2 4 2 2 2 3" xfId="29651"/>
    <cellStyle name="Normal 5 2 3 2 4 2 2 2 3 2" xfId="29652"/>
    <cellStyle name="Normal 5 2 3 2 4 2 2 2 4" xfId="29653"/>
    <cellStyle name="Normal 5 2 3 2 4 2 2 3" xfId="29654"/>
    <cellStyle name="Normal 5 2 3 2 4 2 2 3 2" xfId="29655"/>
    <cellStyle name="Normal 5 2 3 2 4 2 2 3 2 2" xfId="29656"/>
    <cellStyle name="Normal 5 2 3 2 4 2 2 3 3" xfId="29657"/>
    <cellStyle name="Normal 5 2 3 2 4 2 2 4" xfId="29658"/>
    <cellStyle name="Normal 5 2 3 2 4 2 2 4 2" xfId="29659"/>
    <cellStyle name="Normal 5 2 3 2 4 2 2 5" xfId="29660"/>
    <cellStyle name="Normal 5 2 3 2 4 2 3" xfId="29661"/>
    <cellStyle name="Normal 5 2 3 2 4 2 3 2" xfId="29662"/>
    <cellStyle name="Normal 5 2 3 2 4 2 3 2 2" xfId="29663"/>
    <cellStyle name="Normal 5 2 3 2 4 2 3 2 2 2" xfId="29664"/>
    <cellStyle name="Normal 5 2 3 2 4 2 3 2 3" xfId="29665"/>
    <cellStyle name="Normal 5 2 3 2 4 2 3 3" xfId="29666"/>
    <cellStyle name="Normal 5 2 3 2 4 2 3 3 2" xfId="29667"/>
    <cellStyle name="Normal 5 2 3 2 4 2 3 4" xfId="29668"/>
    <cellStyle name="Normal 5 2 3 2 4 2 4" xfId="29669"/>
    <cellStyle name="Normal 5 2 3 2 4 2 4 2" xfId="29670"/>
    <cellStyle name="Normal 5 2 3 2 4 2 4 2 2" xfId="29671"/>
    <cellStyle name="Normal 5 2 3 2 4 2 4 3" xfId="29672"/>
    <cellStyle name="Normal 5 2 3 2 4 2 5" xfId="29673"/>
    <cellStyle name="Normal 5 2 3 2 4 2 5 2" xfId="29674"/>
    <cellStyle name="Normal 5 2 3 2 4 2 6" xfId="29675"/>
    <cellStyle name="Normal 5 2 3 2 4 3" xfId="29676"/>
    <cellStyle name="Normal 5 2 3 2 4 3 2" xfId="29677"/>
    <cellStyle name="Normal 5 2 3 2 4 3 2 2" xfId="29678"/>
    <cellStyle name="Normal 5 2 3 2 4 3 2 2 2" xfId="29679"/>
    <cellStyle name="Normal 5 2 3 2 4 3 2 2 2 2" xfId="29680"/>
    <cellStyle name="Normal 5 2 3 2 4 3 2 2 3" xfId="29681"/>
    <cellStyle name="Normal 5 2 3 2 4 3 2 3" xfId="29682"/>
    <cellStyle name="Normal 5 2 3 2 4 3 2 3 2" xfId="29683"/>
    <cellStyle name="Normal 5 2 3 2 4 3 2 4" xfId="29684"/>
    <cellStyle name="Normal 5 2 3 2 4 3 3" xfId="29685"/>
    <cellStyle name="Normal 5 2 3 2 4 3 3 2" xfId="29686"/>
    <cellStyle name="Normal 5 2 3 2 4 3 3 2 2" xfId="29687"/>
    <cellStyle name="Normal 5 2 3 2 4 3 3 3" xfId="29688"/>
    <cellStyle name="Normal 5 2 3 2 4 3 4" xfId="29689"/>
    <cellStyle name="Normal 5 2 3 2 4 3 4 2" xfId="29690"/>
    <cellStyle name="Normal 5 2 3 2 4 3 5" xfId="29691"/>
    <cellStyle name="Normal 5 2 3 2 4 4" xfId="29692"/>
    <cellStyle name="Normal 5 2 3 2 4 4 2" xfId="29693"/>
    <cellStyle name="Normal 5 2 3 2 4 4 2 2" xfId="29694"/>
    <cellStyle name="Normal 5 2 3 2 4 4 2 2 2" xfId="29695"/>
    <cellStyle name="Normal 5 2 3 2 4 4 2 3" xfId="29696"/>
    <cellStyle name="Normal 5 2 3 2 4 4 3" xfId="29697"/>
    <cellStyle name="Normal 5 2 3 2 4 4 3 2" xfId="29698"/>
    <cellStyle name="Normal 5 2 3 2 4 4 4" xfId="29699"/>
    <cellStyle name="Normal 5 2 3 2 4 5" xfId="29700"/>
    <cellStyle name="Normal 5 2 3 2 4 5 2" xfId="29701"/>
    <cellStyle name="Normal 5 2 3 2 4 5 2 2" xfId="29702"/>
    <cellStyle name="Normal 5 2 3 2 4 5 3" xfId="29703"/>
    <cellStyle name="Normal 5 2 3 2 4 6" xfId="29704"/>
    <cellStyle name="Normal 5 2 3 2 4 6 2" xfId="29705"/>
    <cellStyle name="Normal 5 2 3 2 4 7" xfId="29706"/>
    <cellStyle name="Normal 5 2 3 2 5" xfId="29707"/>
    <cellStyle name="Normal 5 2 3 2 5 2" xfId="29708"/>
    <cellStyle name="Normal 5 2 3 2 5 2 2" xfId="29709"/>
    <cellStyle name="Normal 5 2 3 2 5 2 2 2" xfId="29710"/>
    <cellStyle name="Normal 5 2 3 2 5 2 2 2 2" xfId="29711"/>
    <cellStyle name="Normal 5 2 3 2 5 2 2 2 2 2" xfId="29712"/>
    <cellStyle name="Normal 5 2 3 2 5 2 2 2 3" xfId="29713"/>
    <cellStyle name="Normal 5 2 3 2 5 2 2 3" xfId="29714"/>
    <cellStyle name="Normal 5 2 3 2 5 2 2 3 2" xfId="29715"/>
    <cellStyle name="Normal 5 2 3 2 5 2 2 4" xfId="29716"/>
    <cellStyle name="Normal 5 2 3 2 5 2 3" xfId="29717"/>
    <cellStyle name="Normal 5 2 3 2 5 2 3 2" xfId="29718"/>
    <cellStyle name="Normal 5 2 3 2 5 2 3 2 2" xfId="29719"/>
    <cellStyle name="Normal 5 2 3 2 5 2 3 3" xfId="29720"/>
    <cellStyle name="Normal 5 2 3 2 5 2 4" xfId="29721"/>
    <cellStyle name="Normal 5 2 3 2 5 2 4 2" xfId="29722"/>
    <cellStyle name="Normal 5 2 3 2 5 2 5" xfId="29723"/>
    <cellStyle name="Normal 5 2 3 2 5 3" xfId="29724"/>
    <cellStyle name="Normal 5 2 3 2 5 3 2" xfId="29725"/>
    <cellStyle name="Normal 5 2 3 2 5 3 2 2" xfId="29726"/>
    <cellStyle name="Normal 5 2 3 2 5 3 2 2 2" xfId="29727"/>
    <cellStyle name="Normal 5 2 3 2 5 3 2 3" xfId="29728"/>
    <cellStyle name="Normal 5 2 3 2 5 3 3" xfId="29729"/>
    <cellStyle name="Normal 5 2 3 2 5 3 3 2" xfId="29730"/>
    <cellStyle name="Normal 5 2 3 2 5 3 4" xfId="29731"/>
    <cellStyle name="Normal 5 2 3 2 5 4" xfId="29732"/>
    <cellStyle name="Normal 5 2 3 2 5 4 2" xfId="29733"/>
    <cellStyle name="Normal 5 2 3 2 5 4 2 2" xfId="29734"/>
    <cellStyle name="Normal 5 2 3 2 5 4 3" xfId="29735"/>
    <cellStyle name="Normal 5 2 3 2 5 5" xfId="29736"/>
    <cellStyle name="Normal 5 2 3 2 5 5 2" xfId="29737"/>
    <cellStyle name="Normal 5 2 3 2 5 6" xfId="29738"/>
    <cellStyle name="Normal 5 2 3 2 6" xfId="29739"/>
    <cellStyle name="Normal 5 2 3 2 6 2" xfId="29740"/>
    <cellStyle name="Normal 5 2 3 2 6 2 2" xfId="29741"/>
    <cellStyle name="Normal 5 2 3 2 6 2 2 2" xfId="29742"/>
    <cellStyle name="Normal 5 2 3 2 6 2 2 2 2" xfId="29743"/>
    <cellStyle name="Normal 5 2 3 2 6 2 2 3" xfId="29744"/>
    <cellStyle name="Normal 5 2 3 2 6 2 3" xfId="29745"/>
    <cellStyle name="Normal 5 2 3 2 6 2 3 2" xfId="29746"/>
    <cellStyle name="Normal 5 2 3 2 6 2 4" xfId="29747"/>
    <cellStyle name="Normal 5 2 3 2 6 3" xfId="29748"/>
    <cellStyle name="Normal 5 2 3 2 6 3 2" xfId="29749"/>
    <cellStyle name="Normal 5 2 3 2 6 3 2 2" xfId="29750"/>
    <cellStyle name="Normal 5 2 3 2 6 3 3" xfId="29751"/>
    <cellStyle name="Normal 5 2 3 2 6 4" xfId="29752"/>
    <cellStyle name="Normal 5 2 3 2 6 4 2" xfId="29753"/>
    <cellStyle name="Normal 5 2 3 2 6 5" xfId="29754"/>
    <cellStyle name="Normal 5 2 3 2 7" xfId="29755"/>
    <cellStyle name="Normal 5 2 3 2 7 2" xfId="29756"/>
    <cellStyle name="Normal 5 2 3 2 7 2 2" xfId="29757"/>
    <cellStyle name="Normal 5 2 3 2 7 2 2 2" xfId="29758"/>
    <cellStyle name="Normal 5 2 3 2 7 2 3" xfId="29759"/>
    <cellStyle name="Normal 5 2 3 2 7 3" xfId="29760"/>
    <cellStyle name="Normal 5 2 3 2 7 3 2" xfId="29761"/>
    <cellStyle name="Normal 5 2 3 2 7 4" xfId="29762"/>
    <cellStyle name="Normal 5 2 3 2 8" xfId="29763"/>
    <cellStyle name="Normal 5 2 3 2 8 2" xfId="29764"/>
    <cellStyle name="Normal 5 2 3 2 8 2 2" xfId="29765"/>
    <cellStyle name="Normal 5 2 3 2 8 3" xfId="29766"/>
    <cellStyle name="Normal 5 2 3 2 9" xfId="29767"/>
    <cellStyle name="Normal 5 2 3 2 9 2" xfId="29768"/>
    <cellStyle name="Normal 5 2 3 3" xfId="29769"/>
    <cellStyle name="Normal 5 2 3 3 2" xfId="29770"/>
    <cellStyle name="Normal 5 2 3 3 2 2" xfId="29771"/>
    <cellStyle name="Normal 5 2 3 3 2 2 2" xfId="29772"/>
    <cellStyle name="Normal 5 2 3 3 2 2 2 2" xfId="29773"/>
    <cellStyle name="Normal 5 2 3 3 2 2 2 2 2" xfId="29774"/>
    <cellStyle name="Normal 5 2 3 3 2 2 2 2 2 2" xfId="29775"/>
    <cellStyle name="Normal 5 2 3 3 2 2 2 2 2 2 2" xfId="29776"/>
    <cellStyle name="Normal 5 2 3 3 2 2 2 2 2 2 2 2" xfId="29777"/>
    <cellStyle name="Normal 5 2 3 3 2 2 2 2 2 2 3" xfId="29778"/>
    <cellStyle name="Normal 5 2 3 3 2 2 2 2 2 3" xfId="29779"/>
    <cellStyle name="Normal 5 2 3 3 2 2 2 2 2 3 2" xfId="29780"/>
    <cellStyle name="Normal 5 2 3 3 2 2 2 2 2 4" xfId="29781"/>
    <cellStyle name="Normal 5 2 3 3 2 2 2 2 3" xfId="29782"/>
    <cellStyle name="Normal 5 2 3 3 2 2 2 2 3 2" xfId="29783"/>
    <cellStyle name="Normal 5 2 3 3 2 2 2 2 3 2 2" xfId="29784"/>
    <cellStyle name="Normal 5 2 3 3 2 2 2 2 3 3" xfId="29785"/>
    <cellStyle name="Normal 5 2 3 3 2 2 2 2 4" xfId="29786"/>
    <cellStyle name="Normal 5 2 3 3 2 2 2 2 4 2" xfId="29787"/>
    <cellStyle name="Normal 5 2 3 3 2 2 2 2 5" xfId="29788"/>
    <cellStyle name="Normal 5 2 3 3 2 2 2 3" xfId="29789"/>
    <cellStyle name="Normal 5 2 3 3 2 2 2 3 2" xfId="29790"/>
    <cellStyle name="Normal 5 2 3 3 2 2 2 3 2 2" xfId="29791"/>
    <cellStyle name="Normal 5 2 3 3 2 2 2 3 2 2 2" xfId="29792"/>
    <cellStyle name="Normal 5 2 3 3 2 2 2 3 2 3" xfId="29793"/>
    <cellStyle name="Normal 5 2 3 3 2 2 2 3 3" xfId="29794"/>
    <cellStyle name="Normal 5 2 3 3 2 2 2 3 3 2" xfId="29795"/>
    <cellStyle name="Normal 5 2 3 3 2 2 2 3 4" xfId="29796"/>
    <cellStyle name="Normal 5 2 3 3 2 2 2 4" xfId="29797"/>
    <cellStyle name="Normal 5 2 3 3 2 2 2 4 2" xfId="29798"/>
    <cellStyle name="Normal 5 2 3 3 2 2 2 4 2 2" xfId="29799"/>
    <cellStyle name="Normal 5 2 3 3 2 2 2 4 3" xfId="29800"/>
    <cellStyle name="Normal 5 2 3 3 2 2 2 5" xfId="29801"/>
    <cellStyle name="Normal 5 2 3 3 2 2 2 5 2" xfId="29802"/>
    <cellStyle name="Normal 5 2 3 3 2 2 2 6" xfId="29803"/>
    <cellStyle name="Normal 5 2 3 3 2 2 3" xfId="29804"/>
    <cellStyle name="Normal 5 2 3 3 2 2 3 2" xfId="29805"/>
    <cellStyle name="Normal 5 2 3 3 2 2 3 2 2" xfId="29806"/>
    <cellStyle name="Normal 5 2 3 3 2 2 3 2 2 2" xfId="29807"/>
    <cellStyle name="Normal 5 2 3 3 2 2 3 2 2 2 2" xfId="29808"/>
    <cellStyle name="Normal 5 2 3 3 2 2 3 2 2 3" xfId="29809"/>
    <cellStyle name="Normal 5 2 3 3 2 2 3 2 3" xfId="29810"/>
    <cellStyle name="Normal 5 2 3 3 2 2 3 2 3 2" xfId="29811"/>
    <cellStyle name="Normal 5 2 3 3 2 2 3 2 4" xfId="29812"/>
    <cellStyle name="Normal 5 2 3 3 2 2 3 3" xfId="29813"/>
    <cellStyle name="Normal 5 2 3 3 2 2 3 3 2" xfId="29814"/>
    <cellStyle name="Normal 5 2 3 3 2 2 3 3 2 2" xfId="29815"/>
    <cellStyle name="Normal 5 2 3 3 2 2 3 3 3" xfId="29816"/>
    <cellStyle name="Normal 5 2 3 3 2 2 3 4" xfId="29817"/>
    <cellStyle name="Normal 5 2 3 3 2 2 3 4 2" xfId="29818"/>
    <cellStyle name="Normal 5 2 3 3 2 2 3 5" xfId="29819"/>
    <cellStyle name="Normal 5 2 3 3 2 2 4" xfId="29820"/>
    <cellStyle name="Normal 5 2 3 3 2 2 4 2" xfId="29821"/>
    <cellStyle name="Normal 5 2 3 3 2 2 4 2 2" xfId="29822"/>
    <cellStyle name="Normal 5 2 3 3 2 2 4 2 2 2" xfId="29823"/>
    <cellStyle name="Normal 5 2 3 3 2 2 4 2 3" xfId="29824"/>
    <cellStyle name="Normal 5 2 3 3 2 2 4 3" xfId="29825"/>
    <cellStyle name="Normal 5 2 3 3 2 2 4 3 2" xfId="29826"/>
    <cellStyle name="Normal 5 2 3 3 2 2 4 4" xfId="29827"/>
    <cellStyle name="Normal 5 2 3 3 2 2 5" xfId="29828"/>
    <cellStyle name="Normal 5 2 3 3 2 2 5 2" xfId="29829"/>
    <cellStyle name="Normal 5 2 3 3 2 2 5 2 2" xfId="29830"/>
    <cellStyle name="Normal 5 2 3 3 2 2 5 3" xfId="29831"/>
    <cellStyle name="Normal 5 2 3 3 2 2 6" xfId="29832"/>
    <cellStyle name="Normal 5 2 3 3 2 2 6 2" xfId="29833"/>
    <cellStyle name="Normal 5 2 3 3 2 2 7" xfId="29834"/>
    <cellStyle name="Normal 5 2 3 3 2 3" xfId="29835"/>
    <cellStyle name="Normal 5 2 3 3 2 3 2" xfId="29836"/>
    <cellStyle name="Normal 5 2 3 3 2 3 2 2" xfId="29837"/>
    <cellStyle name="Normal 5 2 3 3 2 3 2 2 2" xfId="29838"/>
    <cellStyle name="Normal 5 2 3 3 2 3 2 2 2 2" xfId="29839"/>
    <cellStyle name="Normal 5 2 3 3 2 3 2 2 2 2 2" xfId="29840"/>
    <cellStyle name="Normal 5 2 3 3 2 3 2 2 2 3" xfId="29841"/>
    <cellStyle name="Normal 5 2 3 3 2 3 2 2 3" xfId="29842"/>
    <cellStyle name="Normal 5 2 3 3 2 3 2 2 3 2" xfId="29843"/>
    <cellStyle name="Normal 5 2 3 3 2 3 2 2 4" xfId="29844"/>
    <cellStyle name="Normal 5 2 3 3 2 3 2 3" xfId="29845"/>
    <cellStyle name="Normal 5 2 3 3 2 3 2 3 2" xfId="29846"/>
    <cellStyle name="Normal 5 2 3 3 2 3 2 3 2 2" xfId="29847"/>
    <cellStyle name="Normal 5 2 3 3 2 3 2 3 3" xfId="29848"/>
    <cellStyle name="Normal 5 2 3 3 2 3 2 4" xfId="29849"/>
    <cellStyle name="Normal 5 2 3 3 2 3 2 4 2" xfId="29850"/>
    <cellStyle name="Normal 5 2 3 3 2 3 2 5" xfId="29851"/>
    <cellStyle name="Normal 5 2 3 3 2 3 3" xfId="29852"/>
    <cellStyle name="Normal 5 2 3 3 2 3 3 2" xfId="29853"/>
    <cellStyle name="Normal 5 2 3 3 2 3 3 2 2" xfId="29854"/>
    <cellStyle name="Normal 5 2 3 3 2 3 3 2 2 2" xfId="29855"/>
    <cellStyle name="Normal 5 2 3 3 2 3 3 2 3" xfId="29856"/>
    <cellStyle name="Normal 5 2 3 3 2 3 3 3" xfId="29857"/>
    <cellStyle name="Normal 5 2 3 3 2 3 3 3 2" xfId="29858"/>
    <cellStyle name="Normal 5 2 3 3 2 3 3 4" xfId="29859"/>
    <cellStyle name="Normal 5 2 3 3 2 3 4" xfId="29860"/>
    <cellStyle name="Normal 5 2 3 3 2 3 4 2" xfId="29861"/>
    <cellStyle name="Normal 5 2 3 3 2 3 4 2 2" xfId="29862"/>
    <cellStyle name="Normal 5 2 3 3 2 3 4 3" xfId="29863"/>
    <cellStyle name="Normal 5 2 3 3 2 3 5" xfId="29864"/>
    <cellStyle name="Normal 5 2 3 3 2 3 5 2" xfId="29865"/>
    <cellStyle name="Normal 5 2 3 3 2 3 6" xfId="29866"/>
    <cellStyle name="Normal 5 2 3 3 2 4" xfId="29867"/>
    <cellStyle name="Normal 5 2 3 3 2 4 2" xfId="29868"/>
    <cellStyle name="Normal 5 2 3 3 2 4 2 2" xfId="29869"/>
    <cellStyle name="Normal 5 2 3 3 2 4 2 2 2" xfId="29870"/>
    <cellStyle name="Normal 5 2 3 3 2 4 2 2 2 2" xfId="29871"/>
    <cellStyle name="Normal 5 2 3 3 2 4 2 2 3" xfId="29872"/>
    <cellStyle name="Normal 5 2 3 3 2 4 2 3" xfId="29873"/>
    <cellStyle name="Normal 5 2 3 3 2 4 2 3 2" xfId="29874"/>
    <cellStyle name="Normal 5 2 3 3 2 4 2 4" xfId="29875"/>
    <cellStyle name="Normal 5 2 3 3 2 4 3" xfId="29876"/>
    <cellStyle name="Normal 5 2 3 3 2 4 3 2" xfId="29877"/>
    <cellStyle name="Normal 5 2 3 3 2 4 3 2 2" xfId="29878"/>
    <cellStyle name="Normal 5 2 3 3 2 4 3 3" xfId="29879"/>
    <cellStyle name="Normal 5 2 3 3 2 4 4" xfId="29880"/>
    <cellStyle name="Normal 5 2 3 3 2 4 4 2" xfId="29881"/>
    <cellStyle name="Normal 5 2 3 3 2 4 5" xfId="29882"/>
    <cellStyle name="Normal 5 2 3 3 2 5" xfId="29883"/>
    <cellStyle name="Normal 5 2 3 3 2 5 2" xfId="29884"/>
    <cellStyle name="Normal 5 2 3 3 2 5 2 2" xfId="29885"/>
    <cellStyle name="Normal 5 2 3 3 2 5 2 2 2" xfId="29886"/>
    <cellStyle name="Normal 5 2 3 3 2 5 2 3" xfId="29887"/>
    <cellStyle name="Normal 5 2 3 3 2 5 3" xfId="29888"/>
    <cellStyle name="Normal 5 2 3 3 2 5 3 2" xfId="29889"/>
    <cellStyle name="Normal 5 2 3 3 2 5 4" xfId="29890"/>
    <cellStyle name="Normal 5 2 3 3 2 6" xfId="29891"/>
    <cellStyle name="Normal 5 2 3 3 2 6 2" xfId="29892"/>
    <cellStyle name="Normal 5 2 3 3 2 6 2 2" xfId="29893"/>
    <cellStyle name="Normal 5 2 3 3 2 6 3" xfId="29894"/>
    <cellStyle name="Normal 5 2 3 3 2 7" xfId="29895"/>
    <cellStyle name="Normal 5 2 3 3 2 7 2" xfId="29896"/>
    <cellStyle name="Normal 5 2 3 3 2 8" xfId="29897"/>
    <cellStyle name="Normal 5 2 3 3 3" xfId="29898"/>
    <cellStyle name="Normal 5 2 3 3 3 2" xfId="29899"/>
    <cellStyle name="Normal 5 2 3 3 3 2 2" xfId="29900"/>
    <cellStyle name="Normal 5 2 3 3 3 2 2 2" xfId="29901"/>
    <cellStyle name="Normal 5 2 3 3 3 2 2 2 2" xfId="29902"/>
    <cellStyle name="Normal 5 2 3 3 3 2 2 2 2 2" xfId="29903"/>
    <cellStyle name="Normal 5 2 3 3 3 2 2 2 2 2 2" xfId="29904"/>
    <cellStyle name="Normal 5 2 3 3 3 2 2 2 2 3" xfId="29905"/>
    <cellStyle name="Normal 5 2 3 3 3 2 2 2 3" xfId="29906"/>
    <cellStyle name="Normal 5 2 3 3 3 2 2 2 3 2" xfId="29907"/>
    <cellStyle name="Normal 5 2 3 3 3 2 2 2 4" xfId="29908"/>
    <cellStyle name="Normal 5 2 3 3 3 2 2 3" xfId="29909"/>
    <cellStyle name="Normal 5 2 3 3 3 2 2 3 2" xfId="29910"/>
    <cellStyle name="Normal 5 2 3 3 3 2 2 3 2 2" xfId="29911"/>
    <cellStyle name="Normal 5 2 3 3 3 2 2 3 3" xfId="29912"/>
    <cellStyle name="Normal 5 2 3 3 3 2 2 4" xfId="29913"/>
    <cellStyle name="Normal 5 2 3 3 3 2 2 4 2" xfId="29914"/>
    <cellStyle name="Normal 5 2 3 3 3 2 2 5" xfId="29915"/>
    <cellStyle name="Normal 5 2 3 3 3 2 3" xfId="29916"/>
    <cellStyle name="Normal 5 2 3 3 3 2 3 2" xfId="29917"/>
    <cellStyle name="Normal 5 2 3 3 3 2 3 2 2" xfId="29918"/>
    <cellStyle name="Normal 5 2 3 3 3 2 3 2 2 2" xfId="29919"/>
    <cellStyle name="Normal 5 2 3 3 3 2 3 2 3" xfId="29920"/>
    <cellStyle name="Normal 5 2 3 3 3 2 3 3" xfId="29921"/>
    <cellStyle name="Normal 5 2 3 3 3 2 3 3 2" xfId="29922"/>
    <cellStyle name="Normal 5 2 3 3 3 2 3 4" xfId="29923"/>
    <cellStyle name="Normal 5 2 3 3 3 2 4" xfId="29924"/>
    <cellStyle name="Normal 5 2 3 3 3 2 4 2" xfId="29925"/>
    <cellStyle name="Normal 5 2 3 3 3 2 4 2 2" xfId="29926"/>
    <cellStyle name="Normal 5 2 3 3 3 2 4 3" xfId="29927"/>
    <cellStyle name="Normal 5 2 3 3 3 2 5" xfId="29928"/>
    <cellStyle name="Normal 5 2 3 3 3 2 5 2" xfId="29929"/>
    <cellStyle name="Normal 5 2 3 3 3 2 6" xfId="29930"/>
    <cellStyle name="Normal 5 2 3 3 3 3" xfId="29931"/>
    <cellStyle name="Normal 5 2 3 3 3 3 2" xfId="29932"/>
    <cellStyle name="Normal 5 2 3 3 3 3 2 2" xfId="29933"/>
    <cellStyle name="Normal 5 2 3 3 3 3 2 2 2" xfId="29934"/>
    <cellStyle name="Normal 5 2 3 3 3 3 2 2 2 2" xfId="29935"/>
    <cellStyle name="Normal 5 2 3 3 3 3 2 2 3" xfId="29936"/>
    <cellStyle name="Normal 5 2 3 3 3 3 2 3" xfId="29937"/>
    <cellStyle name="Normal 5 2 3 3 3 3 2 3 2" xfId="29938"/>
    <cellStyle name="Normal 5 2 3 3 3 3 2 4" xfId="29939"/>
    <cellStyle name="Normal 5 2 3 3 3 3 3" xfId="29940"/>
    <cellStyle name="Normal 5 2 3 3 3 3 3 2" xfId="29941"/>
    <cellStyle name="Normal 5 2 3 3 3 3 3 2 2" xfId="29942"/>
    <cellStyle name="Normal 5 2 3 3 3 3 3 3" xfId="29943"/>
    <cellStyle name="Normal 5 2 3 3 3 3 4" xfId="29944"/>
    <cellStyle name="Normal 5 2 3 3 3 3 4 2" xfId="29945"/>
    <cellStyle name="Normal 5 2 3 3 3 3 5" xfId="29946"/>
    <cellStyle name="Normal 5 2 3 3 3 4" xfId="29947"/>
    <cellStyle name="Normal 5 2 3 3 3 4 2" xfId="29948"/>
    <cellStyle name="Normal 5 2 3 3 3 4 2 2" xfId="29949"/>
    <cellStyle name="Normal 5 2 3 3 3 4 2 2 2" xfId="29950"/>
    <cellStyle name="Normal 5 2 3 3 3 4 2 3" xfId="29951"/>
    <cellStyle name="Normal 5 2 3 3 3 4 3" xfId="29952"/>
    <cellStyle name="Normal 5 2 3 3 3 4 3 2" xfId="29953"/>
    <cellStyle name="Normal 5 2 3 3 3 4 4" xfId="29954"/>
    <cellStyle name="Normal 5 2 3 3 3 5" xfId="29955"/>
    <cellStyle name="Normal 5 2 3 3 3 5 2" xfId="29956"/>
    <cellStyle name="Normal 5 2 3 3 3 5 2 2" xfId="29957"/>
    <cellStyle name="Normal 5 2 3 3 3 5 3" xfId="29958"/>
    <cellStyle name="Normal 5 2 3 3 3 6" xfId="29959"/>
    <cellStyle name="Normal 5 2 3 3 3 6 2" xfId="29960"/>
    <cellStyle name="Normal 5 2 3 3 3 7" xfId="29961"/>
    <cellStyle name="Normal 5 2 3 3 4" xfId="29962"/>
    <cellStyle name="Normal 5 2 3 3 4 2" xfId="29963"/>
    <cellStyle name="Normal 5 2 3 3 4 2 2" xfId="29964"/>
    <cellStyle name="Normal 5 2 3 3 4 2 2 2" xfId="29965"/>
    <cellStyle name="Normal 5 2 3 3 4 2 2 2 2" xfId="29966"/>
    <cellStyle name="Normal 5 2 3 3 4 2 2 2 2 2" xfId="29967"/>
    <cellStyle name="Normal 5 2 3 3 4 2 2 2 3" xfId="29968"/>
    <cellStyle name="Normal 5 2 3 3 4 2 2 3" xfId="29969"/>
    <cellStyle name="Normal 5 2 3 3 4 2 2 3 2" xfId="29970"/>
    <cellStyle name="Normal 5 2 3 3 4 2 2 4" xfId="29971"/>
    <cellStyle name="Normal 5 2 3 3 4 2 3" xfId="29972"/>
    <cellStyle name="Normal 5 2 3 3 4 2 3 2" xfId="29973"/>
    <cellStyle name="Normal 5 2 3 3 4 2 3 2 2" xfId="29974"/>
    <cellStyle name="Normal 5 2 3 3 4 2 3 3" xfId="29975"/>
    <cellStyle name="Normal 5 2 3 3 4 2 4" xfId="29976"/>
    <cellStyle name="Normal 5 2 3 3 4 2 4 2" xfId="29977"/>
    <cellStyle name="Normal 5 2 3 3 4 2 5" xfId="29978"/>
    <cellStyle name="Normal 5 2 3 3 4 3" xfId="29979"/>
    <cellStyle name="Normal 5 2 3 3 4 3 2" xfId="29980"/>
    <cellStyle name="Normal 5 2 3 3 4 3 2 2" xfId="29981"/>
    <cellStyle name="Normal 5 2 3 3 4 3 2 2 2" xfId="29982"/>
    <cellStyle name="Normal 5 2 3 3 4 3 2 3" xfId="29983"/>
    <cellStyle name="Normal 5 2 3 3 4 3 3" xfId="29984"/>
    <cellStyle name="Normal 5 2 3 3 4 3 3 2" xfId="29985"/>
    <cellStyle name="Normal 5 2 3 3 4 3 4" xfId="29986"/>
    <cellStyle name="Normal 5 2 3 3 4 4" xfId="29987"/>
    <cellStyle name="Normal 5 2 3 3 4 4 2" xfId="29988"/>
    <cellStyle name="Normal 5 2 3 3 4 4 2 2" xfId="29989"/>
    <cellStyle name="Normal 5 2 3 3 4 4 3" xfId="29990"/>
    <cellStyle name="Normal 5 2 3 3 4 5" xfId="29991"/>
    <cellStyle name="Normal 5 2 3 3 4 5 2" xfId="29992"/>
    <cellStyle name="Normal 5 2 3 3 4 6" xfId="29993"/>
    <cellStyle name="Normal 5 2 3 3 5" xfId="29994"/>
    <cellStyle name="Normal 5 2 3 3 5 2" xfId="29995"/>
    <cellStyle name="Normal 5 2 3 3 5 2 2" xfId="29996"/>
    <cellStyle name="Normal 5 2 3 3 5 2 2 2" xfId="29997"/>
    <cellStyle name="Normal 5 2 3 3 5 2 2 2 2" xfId="29998"/>
    <cellStyle name="Normal 5 2 3 3 5 2 2 3" xfId="29999"/>
    <cellStyle name="Normal 5 2 3 3 5 2 3" xfId="30000"/>
    <cellStyle name="Normal 5 2 3 3 5 2 3 2" xfId="30001"/>
    <cellStyle name="Normal 5 2 3 3 5 2 4" xfId="30002"/>
    <cellStyle name="Normal 5 2 3 3 5 3" xfId="30003"/>
    <cellStyle name="Normal 5 2 3 3 5 3 2" xfId="30004"/>
    <cellStyle name="Normal 5 2 3 3 5 3 2 2" xfId="30005"/>
    <cellStyle name="Normal 5 2 3 3 5 3 3" xfId="30006"/>
    <cellStyle name="Normal 5 2 3 3 5 4" xfId="30007"/>
    <cellStyle name="Normal 5 2 3 3 5 4 2" xfId="30008"/>
    <cellStyle name="Normal 5 2 3 3 5 5" xfId="30009"/>
    <cellStyle name="Normal 5 2 3 3 6" xfId="30010"/>
    <cellStyle name="Normal 5 2 3 3 6 2" xfId="30011"/>
    <cellStyle name="Normal 5 2 3 3 6 2 2" xfId="30012"/>
    <cellStyle name="Normal 5 2 3 3 6 2 2 2" xfId="30013"/>
    <cellStyle name="Normal 5 2 3 3 6 2 3" xfId="30014"/>
    <cellStyle name="Normal 5 2 3 3 6 3" xfId="30015"/>
    <cellStyle name="Normal 5 2 3 3 6 3 2" xfId="30016"/>
    <cellStyle name="Normal 5 2 3 3 6 4" xfId="30017"/>
    <cellStyle name="Normal 5 2 3 3 7" xfId="30018"/>
    <cellStyle name="Normal 5 2 3 3 7 2" xfId="30019"/>
    <cellStyle name="Normal 5 2 3 3 7 2 2" xfId="30020"/>
    <cellStyle name="Normal 5 2 3 3 7 3" xfId="30021"/>
    <cellStyle name="Normal 5 2 3 3 8" xfId="30022"/>
    <cellStyle name="Normal 5 2 3 3 8 2" xfId="30023"/>
    <cellStyle name="Normal 5 2 3 3 9" xfId="30024"/>
    <cellStyle name="Normal 5 2 3 4" xfId="30025"/>
    <cellStyle name="Normal 5 2 3 4 2" xfId="30026"/>
    <cellStyle name="Normal 5 2 3 4 2 2" xfId="30027"/>
    <cellStyle name="Normal 5 2 3 4 2 2 2" xfId="30028"/>
    <cellStyle name="Normal 5 2 3 4 2 2 2 2" xfId="30029"/>
    <cellStyle name="Normal 5 2 3 4 2 2 2 2 2" xfId="30030"/>
    <cellStyle name="Normal 5 2 3 4 2 2 2 2 2 2" xfId="30031"/>
    <cellStyle name="Normal 5 2 3 4 2 2 2 2 2 2 2" xfId="30032"/>
    <cellStyle name="Normal 5 2 3 4 2 2 2 2 2 3" xfId="30033"/>
    <cellStyle name="Normal 5 2 3 4 2 2 2 2 3" xfId="30034"/>
    <cellStyle name="Normal 5 2 3 4 2 2 2 2 3 2" xfId="30035"/>
    <cellStyle name="Normal 5 2 3 4 2 2 2 2 4" xfId="30036"/>
    <cellStyle name="Normal 5 2 3 4 2 2 2 3" xfId="30037"/>
    <cellStyle name="Normal 5 2 3 4 2 2 2 3 2" xfId="30038"/>
    <cellStyle name="Normal 5 2 3 4 2 2 2 3 2 2" xfId="30039"/>
    <cellStyle name="Normal 5 2 3 4 2 2 2 3 3" xfId="30040"/>
    <cellStyle name="Normal 5 2 3 4 2 2 2 4" xfId="30041"/>
    <cellStyle name="Normal 5 2 3 4 2 2 2 4 2" xfId="30042"/>
    <cellStyle name="Normal 5 2 3 4 2 2 2 5" xfId="30043"/>
    <cellStyle name="Normal 5 2 3 4 2 2 3" xfId="30044"/>
    <cellStyle name="Normal 5 2 3 4 2 2 3 2" xfId="30045"/>
    <cellStyle name="Normal 5 2 3 4 2 2 3 2 2" xfId="30046"/>
    <cellStyle name="Normal 5 2 3 4 2 2 3 2 2 2" xfId="30047"/>
    <cellStyle name="Normal 5 2 3 4 2 2 3 2 3" xfId="30048"/>
    <cellStyle name="Normal 5 2 3 4 2 2 3 3" xfId="30049"/>
    <cellStyle name="Normal 5 2 3 4 2 2 3 3 2" xfId="30050"/>
    <cellStyle name="Normal 5 2 3 4 2 2 3 4" xfId="30051"/>
    <cellStyle name="Normal 5 2 3 4 2 2 4" xfId="30052"/>
    <cellStyle name="Normal 5 2 3 4 2 2 4 2" xfId="30053"/>
    <cellStyle name="Normal 5 2 3 4 2 2 4 2 2" xfId="30054"/>
    <cellStyle name="Normal 5 2 3 4 2 2 4 3" xfId="30055"/>
    <cellStyle name="Normal 5 2 3 4 2 2 5" xfId="30056"/>
    <cellStyle name="Normal 5 2 3 4 2 2 5 2" xfId="30057"/>
    <cellStyle name="Normal 5 2 3 4 2 2 6" xfId="30058"/>
    <cellStyle name="Normal 5 2 3 4 2 3" xfId="30059"/>
    <cellStyle name="Normal 5 2 3 4 2 3 2" xfId="30060"/>
    <cellStyle name="Normal 5 2 3 4 2 3 2 2" xfId="30061"/>
    <cellStyle name="Normal 5 2 3 4 2 3 2 2 2" xfId="30062"/>
    <cellStyle name="Normal 5 2 3 4 2 3 2 2 2 2" xfId="30063"/>
    <cellStyle name="Normal 5 2 3 4 2 3 2 2 3" xfId="30064"/>
    <cellStyle name="Normal 5 2 3 4 2 3 2 3" xfId="30065"/>
    <cellStyle name="Normal 5 2 3 4 2 3 2 3 2" xfId="30066"/>
    <cellStyle name="Normal 5 2 3 4 2 3 2 4" xfId="30067"/>
    <cellStyle name="Normal 5 2 3 4 2 3 3" xfId="30068"/>
    <cellStyle name="Normal 5 2 3 4 2 3 3 2" xfId="30069"/>
    <cellStyle name="Normal 5 2 3 4 2 3 3 2 2" xfId="30070"/>
    <cellStyle name="Normal 5 2 3 4 2 3 3 3" xfId="30071"/>
    <cellStyle name="Normal 5 2 3 4 2 3 4" xfId="30072"/>
    <cellStyle name="Normal 5 2 3 4 2 3 4 2" xfId="30073"/>
    <cellStyle name="Normal 5 2 3 4 2 3 5" xfId="30074"/>
    <cellStyle name="Normal 5 2 3 4 2 4" xfId="30075"/>
    <cellStyle name="Normal 5 2 3 4 2 4 2" xfId="30076"/>
    <cellStyle name="Normal 5 2 3 4 2 4 2 2" xfId="30077"/>
    <cellStyle name="Normal 5 2 3 4 2 4 2 2 2" xfId="30078"/>
    <cellStyle name="Normal 5 2 3 4 2 4 2 3" xfId="30079"/>
    <cellStyle name="Normal 5 2 3 4 2 4 3" xfId="30080"/>
    <cellStyle name="Normal 5 2 3 4 2 4 3 2" xfId="30081"/>
    <cellStyle name="Normal 5 2 3 4 2 4 4" xfId="30082"/>
    <cellStyle name="Normal 5 2 3 4 2 5" xfId="30083"/>
    <cellStyle name="Normal 5 2 3 4 2 5 2" xfId="30084"/>
    <cellStyle name="Normal 5 2 3 4 2 5 2 2" xfId="30085"/>
    <cellStyle name="Normal 5 2 3 4 2 5 3" xfId="30086"/>
    <cellStyle name="Normal 5 2 3 4 2 6" xfId="30087"/>
    <cellStyle name="Normal 5 2 3 4 2 6 2" xfId="30088"/>
    <cellStyle name="Normal 5 2 3 4 2 7" xfId="30089"/>
    <cellStyle name="Normal 5 2 3 4 3" xfId="30090"/>
    <cellStyle name="Normal 5 2 3 4 3 2" xfId="30091"/>
    <cellStyle name="Normal 5 2 3 4 3 2 2" xfId="30092"/>
    <cellStyle name="Normal 5 2 3 4 3 2 2 2" xfId="30093"/>
    <cellStyle name="Normal 5 2 3 4 3 2 2 2 2" xfId="30094"/>
    <cellStyle name="Normal 5 2 3 4 3 2 2 2 2 2" xfId="30095"/>
    <cellStyle name="Normal 5 2 3 4 3 2 2 2 3" xfId="30096"/>
    <cellStyle name="Normal 5 2 3 4 3 2 2 3" xfId="30097"/>
    <cellStyle name="Normal 5 2 3 4 3 2 2 3 2" xfId="30098"/>
    <cellStyle name="Normal 5 2 3 4 3 2 2 4" xfId="30099"/>
    <cellStyle name="Normal 5 2 3 4 3 2 3" xfId="30100"/>
    <cellStyle name="Normal 5 2 3 4 3 2 3 2" xfId="30101"/>
    <cellStyle name="Normal 5 2 3 4 3 2 3 2 2" xfId="30102"/>
    <cellStyle name="Normal 5 2 3 4 3 2 3 3" xfId="30103"/>
    <cellStyle name="Normal 5 2 3 4 3 2 4" xfId="30104"/>
    <cellStyle name="Normal 5 2 3 4 3 2 4 2" xfId="30105"/>
    <cellStyle name="Normal 5 2 3 4 3 2 5" xfId="30106"/>
    <cellStyle name="Normal 5 2 3 4 3 3" xfId="30107"/>
    <cellStyle name="Normal 5 2 3 4 3 3 2" xfId="30108"/>
    <cellStyle name="Normal 5 2 3 4 3 3 2 2" xfId="30109"/>
    <cellStyle name="Normal 5 2 3 4 3 3 2 2 2" xfId="30110"/>
    <cellStyle name="Normal 5 2 3 4 3 3 2 3" xfId="30111"/>
    <cellStyle name="Normal 5 2 3 4 3 3 3" xfId="30112"/>
    <cellStyle name="Normal 5 2 3 4 3 3 3 2" xfId="30113"/>
    <cellStyle name="Normal 5 2 3 4 3 3 4" xfId="30114"/>
    <cellStyle name="Normal 5 2 3 4 3 4" xfId="30115"/>
    <cellStyle name="Normal 5 2 3 4 3 4 2" xfId="30116"/>
    <cellStyle name="Normal 5 2 3 4 3 4 2 2" xfId="30117"/>
    <cellStyle name="Normal 5 2 3 4 3 4 3" xfId="30118"/>
    <cellStyle name="Normal 5 2 3 4 3 5" xfId="30119"/>
    <cellStyle name="Normal 5 2 3 4 3 5 2" xfId="30120"/>
    <cellStyle name="Normal 5 2 3 4 3 6" xfId="30121"/>
    <cellStyle name="Normal 5 2 3 4 4" xfId="30122"/>
    <cellStyle name="Normal 5 2 3 4 4 2" xfId="30123"/>
    <cellStyle name="Normal 5 2 3 4 4 2 2" xfId="30124"/>
    <cellStyle name="Normal 5 2 3 4 4 2 2 2" xfId="30125"/>
    <cellStyle name="Normal 5 2 3 4 4 2 2 2 2" xfId="30126"/>
    <cellStyle name="Normal 5 2 3 4 4 2 2 3" xfId="30127"/>
    <cellStyle name="Normal 5 2 3 4 4 2 3" xfId="30128"/>
    <cellStyle name="Normal 5 2 3 4 4 2 3 2" xfId="30129"/>
    <cellStyle name="Normal 5 2 3 4 4 2 4" xfId="30130"/>
    <cellStyle name="Normal 5 2 3 4 4 3" xfId="30131"/>
    <cellStyle name="Normal 5 2 3 4 4 3 2" xfId="30132"/>
    <cellStyle name="Normal 5 2 3 4 4 3 2 2" xfId="30133"/>
    <cellStyle name="Normal 5 2 3 4 4 3 3" xfId="30134"/>
    <cellStyle name="Normal 5 2 3 4 4 4" xfId="30135"/>
    <cellStyle name="Normal 5 2 3 4 4 4 2" xfId="30136"/>
    <cellStyle name="Normal 5 2 3 4 4 5" xfId="30137"/>
    <cellStyle name="Normal 5 2 3 4 5" xfId="30138"/>
    <cellStyle name="Normal 5 2 3 4 5 2" xfId="30139"/>
    <cellStyle name="Normal 5 2 3 4 5 2 2" xfId="30140"/>
    <cellStyle name="Normal 5 2 3 4 5 2 2 2" xfId="30141"/>
    <cellStyle name="Normal 5 2 3 4 5 2 3" xfId="30142"/>
    <cellStyle name="Normal 5 2 3 4 5 3" xfId="30143"/>
    <cellStyle name="Normal 5 2 3 4 5 3 2" xfId="30144"/>
    <cellStyle name="Normal 5 2 3 4 5 4" xfId="30145"/>
    <cellStyle name="Normal 5 2 3 4 6" xfId="30146"/>
    <cellStyle name="Normal 5 2 3 4 6 2" xfId="30147"/>
    <cellStyle name="Normal 5 2 3 4 6 2 2" xfId="30148"/>
    <cellStyle name="Normal 5 2 3 4 6 3" xfId="30149"/>
    <cellStyle name="Normal 5 2 3 4 7" xfId="30150"/>
    <cellStyle name="Normal 5 2 3 4 7 2" xfId="30151"/>
    <cellStyle name="Normal 5 2 3 4 8" xfId="30152"/>
    <cellStyle name="Normal 5 2 3 5" xfId="30153"/>
    <cellStyle name="Normal 5 2 3 5 2" xfId="30154"/>
    <cellStyle name="Normal 5 2 3 5 2 2" xfId="30155"/>
    <cellStyle name="Normal 5 2 3 5 2 2 2" xfId="30156"/>
    <cellStyle name="Normal 5 2 3 5 2 2 2 2" xfId="30157"/>
    <cellStyle name="Normal 5 2 3 5 2 2 2 2 2" xfId="30158"/>
    <cellStyle name="Normal 5 2 3 5 2 2 2 2 2 2" xfId="30159"/>
    <cellStyle name="Normal 5 2 3 5 2 2 2 2 3" xfId="30160"/>
    <cellStyle name="Normal 5 2 3 5 2 2 2 3" xfId="30161"/>
    <cellStyle name="Normal 5 2 3 5 2 2 2 3 2" xfId="30162"/>
    <cellStyle name="Normal 5 2 3 5 2 2 2 4" xfId="30163"/>
    <cellStyle name="Normal 5 2 3 5 2 2 3" xfId="30164"/>
    <cellStyle name="Normal 5 2 3 5 2 2 3 2" xfId="30165"/>
    <cellStyle name="Normal 5 2 3 5 2 2 3 2 2" xfId="30166"/>
    <cellStyle name="Normal 5 2 3 5 2 2 3 3" xfId="30167"/>
    <cellStyle name="Normal 5 2 3 5 2 2 4" xfId="30168"/>
    <cellStyle name="Normal 5 2 3 5 2 2 4 2" xfId="30169"/>
    <cellStyle name="Normal 5 2 3 5 2 2 5" xfId="30170"/>
    <cellStyle name="Normal 5 2 3 5 2 3" xfId="30171"/>
    <cellStyle name="Normal 5 2 3 5 2 3 2" xfId="30172"/>
    <cellStyle name="Normal 5 2 3 5 2 3 2 2" xfId="30173"/>
    <cellStyle name="Normal 5 2 3 5 2 3 2 2 2" xfId="30174"/>
    <cellStyle name="Normal 5 2 3 5 2 3 2 3" xfId="30175"/>
    <cellStyle name="Normal 5 2 3 5 2 3 3" xfId="30176"/>
    <cellStyle name="Normal 5 2 3 5 2 3 3 2" xfId="30177"/>
    <cellStyle name="Normal 5 2 3 5 2 3 4" xfId="30178"/>
    <cellStyle name="Normal 5 2 3 5 2 4" xfId="30179"/>
    <cellStyle name="Normal 5 2 3 5 2 4 2" xfId="30180"/>
    <cellStyle name="Normal 5 2 3 5 2 4 2 2" xfId="30181"/>
    <cellStyle name="Normal 5 2 3 5 2 4 3" xfId="30182"/>
    <cellStyle name="Normal 5 2 3 5 2 5" xfId="30183"/>
    <cellStyle name="Normal 5 2 3 5 2 5 2" xfId="30184"/>
    <cellStyle name="Normal 5 2 3 5 2 6" xfId="30185"/>
    <cellStyle name="Normal 5 2 3 5 3" xfId="30186"/>
    <cellStyle name="Normal 5 2 3 5 3 2" xfId="30187"/>
    <cellStyle name="Normal 5 2 3 5 3 2 2" xfId="30188"/>
    <cellStyle name="Normal 5 2 3 5 3 2 2 2" xfId="30189"/>
    <cellStyle name="Normal 5 2 3 5 3 2 2 2 2" xfId="30190"/>
    <cellStyle name="Normal 5 2 3 5 3 2 2 3" xfId="30191"/>
    <cellStyle name="Normal 5 2 3 5 3 2 3" xfId="30192"/>
    <cellStyle name="Normal 5 2 3 5 3 2 3 2" xfId="30193"/>
    <cellStyle name="Normal 5 2 3 5 3 2 4" xfId="30194"/>
    <cellStyle name="Normal 5 2 3 5 3 3" xfId="30195"/>
    <cellStyle name="Normal 5 2 3 5 3 3 2" xfId="30196"/>
    <cellStyle name="Normal 5 2 3 5 3 3 2 2" xfId="30197"/>
    <cellStyle name="Normal 5 2 3 5 3 3 3" xfId="30198"/>
    <cellStyle name="Normal 5 2 3 5 3 4" xfId="30199"/>
    <cellStyle name="Normal 5 2 3 5 3 4 2" xfId="30200"/>
    <cellStyle name="Normal 5 2 3 5 3 5" xfId="30201"/>
    <cellStyle name="Normal 5 2 3 5 4" xfId="30202"/>
    <cellStyle name="Normal 5 2 3 5 4 2" xfId="30203"/>
    <cellStyle name="Normal 5 2 3 5 4 2 2" xfId="30204"/>
    <cellStyle name="Normal 5 2 3 5 4 2 2 2" xfId="30205"/>
    <cellStyle name="Normal 5 2 3 5 4 2 3" xfId="30206"/>
    <cellStyle name="Normal 5 2 3 5 4 3" xfId="30207"/>
    <cellStyle name="Normal 5 2 3 5 4 3 2" xfId="30208"/>
    <cellStyle name="Normal 5 2 3 5 4 4" xfId="30209"/>
    <cellStyle name="Normal 5 2 3 5 5" xfId="30210"/>
    <cellStyle name="Normal 5 2 3 5 5 2" xfId="30211"/>
    <cellStyle name="Normal 5 2 3 5 5 2 2" xfId="30212"/>
    <cellStyle name="Normal 5 2 3 5 5 3" xfId="30213"/>
    <cellStyle name="Normal 5 2 3 5 6" xfId="30214"/>
    <cellStyle name="Normal 5 2 3 5 6 2" xfId="30215"/>
    <cellStyle name="Normal 5 2 3 5 7" xfId="30216"/>
    <cellStyle name="Normal 5 2 3 6" xfId="30217"/>
    <cellStyle name="Normal 5 2 3 6 2" xfId="30218"/>
    <cellStyle name="Normal 5 2 3 6 2 2" xfId="30219"/>
    <cellStyle name="Normal 5 2 3 6 2 2 2" xfId="30220"/>
    <cellStyle name="Normal 5 2 3 6 2 2 2 2" xfId="30221"/>
    <cellStyle name="Normal 5 2 3 6 2 2 2 2 2" xfId="30222"/>
    <cellStyle name="Normal 5 2 3 6 2 2 2 3" xfId="30223"/>
    <cellStyle name="Normal 5 2 3 6 2 2 3" xfId="30224"/>
    <cellStyle name="Normal 5 2 3 6 2 2 3 2" xfId="30225"/>
    <cellStyle name="Normal 5 2 3 6 2 2 4" xfId="30226"/>
    <cellStyle name="Normal 5 2 3 6 2 3" xfId="30227"/>
    <cellStyle name="Normal 5 2 3 6 2 3 2" xfId="30228"/>
    <cellStyle name="Normal 5 2 3 6 2 3 2 2" xfId="30229"/>
    <cellStyle name="Normal 5 2 3 6 2 3 3" xfId="30230"/>
    <cellStyle name="Normal 5 2 3 6 2 4" xfId="30231"/>
    <cellStyle name="Normal 5 2 3 6 2 4 2" xfId="30232"/>
    <cellStyle name="Normal 5 2 3 6 2 5" xfId="30233"/>
    <cellStyle name="Normal 5 2 3 6 3" xfId="30234"/>
    <cellStyle name="Normal 5 2 3 6 3 2" xfId="30235"/>
    <cellStyle name="Normal 5 2 3 6 3 2 2" xfId="30236"/>
    <cellStyle name="Normal 5 2 3 6 3 2 2 2" xfId="30237"/>
    <cellStyle name="Normal 5 2 3 6 3 2 3" xfId="30238"/>
    <cellStyle name="Normal 5 2 3 6 3 3" xfId="30239"/>
    <cellStyle name="Normal 5 2 3 6 3 3 2" xfId="30240"/>
    <cellStyle name="Normal 5 2 3 6 3 4" xfId="30241"/>
    <cellStyle name="Normal 5 2 3 6 4" xfId="30242"/>
    <cellStyle name="Normal 5 2 3 6 4 2" xfId="30243"/>
    <cellStyle name="Normal 5 2 3 6 4 2 2" xfId="30244"/>
    <cellStyle name="Normal 5 2 3 6 4 3" xfId="30245"/>
    <cellStyle name="Normal 5 2 3 6 5" xfId="30246"/>
    <cellStyle name="Normal 5 2 3 6 5 2" xfId="30247"/>
    <cellStyle name="Normal 5 2 3 6 6" xfId="30248"/>
    <cellStyle name="Normal 5 2 3 7" xfId="30249"/>
    <cellStyle name="Normal 5 2 3 7 2" xfId="30250"/>
    <cellStyle name="Normal 5 2 3 7 2 2" xfId="30251"/>
    <cellStyle name="Normal 5 2 3 7 2 2 2" xfId="30252"/>
    <cellStyle name="Normal 5 2 3 7 2 2 2 2" xfId="30253"/>
    <cellStyle name="Normal 5 2 3 7 2 2 3" xfId="30254"/>
    <cellStyle name="Normal 5 2 3 7 2 3" xfId="30255"/>
    <cellStyle name="Normal 5 2 3 7 2 3 2" xfId="30256"/>
    <cellStyle name="Normal 5 2 3 7 2 4" xfId="30257"/>
    <cellStyle name="Normal 5 2 3 7 3" xfId="30258"/>
    <cellStyle name="Normal 5 2 3 7 3 2" xfId="30259"/>
    <cellStyle name="Normal 5 2 3 7 3 2 2" xfId="30260"/>
    <cellStyle name="Normal 5 2 3 7 3 3" xfId="30261"/>
    <cellStyle name="Normal 5 2 3 7 4" xfId="30262"/>
    <cellStyle name="Normal 5 2 3 7 4 2" xfId="30263"/>
    <cellStyle name="Normal 5 2 3 7 5" xfId="30264"/>
    <cellStyle name="Normal 5 2 3 8" xfId="30265"/>
    <cellStyle name="Normal 5 2 3 8 2" xfId="30266"/>
    <cellStyle name="Normal 5 2 3 8 2 2" xfId="30267"/>
    <cellStyle name="Normal 5 2 3 8 2 2 2" xfId="30268"/>
    <cellStyle name="Normal 5 2 3 8 2 3" xfId="30269"/>
    <cellStyle name="Normal 5 2 3 8 3" xfId="30270"/>
    <cellStyle name="Normal 5 2 3 8 3 2" xfId="30271"/>
    <cellStyle name="Normal 5 2 3 8 4" xfId="30272"/>
    <cellStyle name="Normal 5 2 3 9" xfId="30273"/>
    <cellStyle name="Normal 5 2 3 9 2" xfId="30274"/>
    <cellStyle name="Normal 5 2 3 9 2 2" xfId="30275"/>
    <cellStyle name="Normal 5 2 3 9 3" xfId="30276"/>
    <cellStyle name="Normal 5 2 4" xfId="30277"/>
    <cellStyle name="Normal 5 2 4 10" xfId="30278"/>
    <cellStyle name="Normal 5 2 4 2" xfId="30279"/>
    <cellStyle name="Normal 5 2 4 2 2" xfId="30280"/>
    <cellStyle name="Normal 5 2 4 2 2 2" xfId="30281"/>
    <cellStyle name="Normal 5 2 4 2 2 2 2" xfId="30282"/>
    <cellStyle name="Normal 5 2 4 2 2 2 2 2" xfId="30283"/>
    <cellStyle name="Normal 5 2 4 2 2 2 2 2 2" xfId="30284"/>
    <cellStyle name="Normal 5 2 4 2 2 2 2 2 2 2" xfId="30285"/>
    <cellStyle name="Normal 5 2 4 2 2 2 2 2 2 2 2" xfId="30286"/>
    <cellStyle name="Normal 5 2 4 2 2 2 2 2 2 2 2 2" xfId="30287"/>
    <cellStyle name="Normal 5 2 4 2 2 2 2 2 2 2 3" xfId="30288"/>
    <cellStyle name="Normal 5 2 4 2 2 2 2 2 2 3" xfId="30289"/>
    <cellStyle name="Normal 5 2 4 2 2 2 2 2 2 3 2" xfId="30290"/>
    <cellStyle name="Normal 5 2 4 2 2 2 2 2 2 4" xfId="30291"/>
    <cellStyle name="Normal 5 2 4 2 2 2 2 2 3" xfId="30292"/>
    <cellStyle name="Normal 5 2 4 2 2 2 2 2 3 2" xfId="30293"/>
    <cellStyle name="Normal 5 2 4 2 2 2 2 2 3 2 2" xfId="30294"/>
    <cellStyle name="Normal 5 2 4 2 2 2 2 2 3 3" xfId="30295"/>
    <cellStyle name="Normal 5 2 4 2 2 2 2 2 4" xfId="30296"/>
    <cellStyle name="Normal 5 2 4 2 2 2 2 2 4 2" xfId="30297"/>
    <cellStyle name="Normal 5 2 4 2 2 2 2 2 5" xfId="30298"/>
    <cellStyle name="Normal 5 2 4 2 2 2 2 3" xfId="30299"/>
    <cellStyle name="Normal 5 2 4 2 2 2 2 3 2" xfId="30300"/>
    <cellStyle name="Normal 5 2 4 2 2 2 2 3 2 2" xfId="30301"/>
    <cellStyle name="Normal 5 2 4 2 2 2 2 3 2 2 2" xfId="30302"/>
    <cellStyle name="Normal 5 2 4 2 2 2 2 3 2 3" xfId="30303"/>
    <cellStyle name="Normal 5 2 4 2 2 2 2 3 3" xfId="30304"/>
    <cellStyle name="Normal 5 2 4 2 2 2 2 3 3 2" xfId="30305"/>
    <cellStyle name="Normal 5 2 4 2 2 2 2 3 4" xfId="30306"/>
    <cellStyle name="Normal 5 2 4 2 2 2 2 4" xfId="30307"/>
    <cellStyle name="Normal 5 2 4 2 2 2 2 4 2" xfId="30308"/>
    <cellStyle name="Normal 5 2 4 2 2 2 2 4 2 2" xfId="30309"/>
    <cellStyle name="Normal 5 2 4 2 2 2 2 4 3" xfId="30310"/>
    <cellStyle name="Normal 5 2 4 2 2 2 2 5" xfId="30311"/>
    <cellStyle name="Normal 5 2 4 2 2 2 2 5 2" xfId="30312"/>
    <cellStyle name="Normal 5 2 4 2 2 2 2 6" xfId="30313"/>
    <cellStyle name="Normal 5 2 4 2 2 2 3" xfId="30314"/>
    <cellStyle name="Normal 5 2 4 2 2 2 3 2" xfId="30315"/>
    <cellStyle name="Normal 5 2 4 2 2 2 3 2 2" xfId="30316"/>
    <cellStyle name="Normal 5 2 4 2 2 2 3 2 2 2" xfId="30317"/>
    <cellStyle name="Normal 5 2 4 2 2 2 3 2 2 2 2" xfId="30318"/>
    <cellStyle name="Normal 5 2 4 2 2 2 3 2 2 3" xfId="30319"/>
    <cellStyle name="Normal 5 2 4 2 2 2 3 2 3" xfId="30320"/>
    <cellStyle name="Normal 5 2 4 2 2 2 3 2 3 2" xfId="30321"/>
    <cellStyle name="Normal 5 2 4 2 2 2 3 2 4" xfId="30322"/>
    <cellStyle name="Normal 5 2 4 2 2 2 3 3" xfId="30323"/>
    <cellStyle name="Normal 5 2 4 2 2 2 3 3 2" xfId="30324"/>
    <cellStyle name="Normal 5 2 4 2 2 2 3 3 2 2" xfId="30325"/>
    <cellStyle name="Normal 5 2 4 2 2 2 3 3 3" xfId="30326"/>
    <cellStyle name="Normal 5 2 4 2 2 2 3 4" xfId="30327"/>
    <cellStyle name="Normal 5 2 4 2 2 2 3 4 2" xfId="30328"/>
    <cellStyle name="Normal 5 2 4 2 2 2 3 5" xfId="30329"/>
    <cellStyle name="Normal 5 2 4 2 2 2 4" xfId="30330"/>
    <cellStyle name="Normal 5 2 4 2 2 2 4 2" xfId="30331"/>
    <cellStyle name="Normal 5 2 4 2 2 2 4 2 2" xfId="30332"/>
    <cellStyle name="Normal 5 2 4 2 2 2 4 2 2 2" xfId="30333"/>
    <cellStyle name="Normal 5 2 4 2 2 2 4 2 3" xfId="30334"/>
    <cellStyle name="Normal 5 2 4 2 2 2 4 3" xfId="30335"/>
    <cellStyle name="Normal 5 2 4 2 2 2 4 3 2" xfId="30336"/>
    <cellStyle name="Normal 5 2 4 2 2 2 4 4" xfId="30337"/>
    <cellStyle name="Normal 5 2 4 2 2 2 5" xfId="30338"/>
    <cellStyle name="Normal 5 2 4 2 2 2 5 2" xfId="30339"/>
    <cellStyle name="Normal 5 2 4 2 2 2 5 2 2" xfId="30340"/>
    <cellStyle name="Normal 5 2 4 2 2 2 5 3" xfId="30341"/>
    <cellStyle name="Normal 5 2 4 2 2 2 6" xfId="30342"/>
    <cellStyle name="Normal 5 2 4 2 2 2 6 2" xfId="30343"/>
    <cellStyle name="Normal 5 2 4 2 2 2 7" xfId="30344"/>
    <cellStyle name="Normal 5 2 4 2 2 3" xfId="30345"/>
    <cellStyle name="Normal 5 2 4 2 2 3 2" xfId="30346"/>
    <cellStyle name="Normal 5 2 4 2 2 3 2 2" xfId="30347"/>
    <cellStyle name="Normal 5 2 4 2 2 3 2 2 2" xfId="30348"/>
    <cellStyle name="Normal 5 2 4 2 2 3 2 2 2 2" xfId="30349"/>
    <cellStyle name="Normal 5 2 4 2 2 3 2 2 2 2 2" xfId="30350"/>
    <cellStyle name="Normal 5 2 4 2 2 3 2 2 2 3" xfId="30351"/>
    <cellStyle name="Normal 5 2 4 2 2 3 2 2 3" xfId="30352"/>
    <cellStyle name="Normal 5 2 4 2 2 3 2 2 3 2" xfId="30353"/>
    <cellStyle name="Normal 5 2 4 2 2 3 2 2 4" xfId="30354"/>
    <cellStyle name="Normal 5 2 4 2 2 3 2 3" xfId="30355"/>
    <cellStyle name="Normal 5 2 4 2 2 3 2 3 2" xfId="30356"/>
    <cellStyle name="Normal 5 2 4 2 2 3 2 3 2 2" xfId="30357"/>
    <cellStyle name="Normal 5 2 4 2 2 3 2 3 3" xfId="30358"/>
    <cellStyle name="Normal 5 2 4 2 2 3 2 4" xfId="30359"/>
    <cellStyle name="Normal 5 2 4 2 2 3 2 4 2" xfId="30360"/>
    <cellStyle name="Normal 5 2 4 2 2 3 2 5" xfId="30361"/>
    <cellStyle name="Normal 5 2 4 2 2 3 3" xfId="30362"/>
    <cellStyle name="Normal 5 2 4 2 2 3 3 2" xfId="30363"/>
    <cellStyle name="Normal 5 2 4 2 2 3 3 2 2" xfId="30364"/>
    <cellStyle name="Normal 5 2 4 2 2 3 3 2 2 2" xfId="30365"/>
    <cellStyle name="Normal 5 2 4 2 2 3 3 2 3" xfId="30366"/>
    <cellStyle name="Normal 5 2 4 2 2 3 3 3" xfId="30367"/>
    <cellStyle name="Normal 5 2 4 2 2 3 3 3 2" xfId="30368"/>
    <cellStyle name="Normal 5 2 4 2 2 3 3 4" xfId="30369"/>
    <cellStyle name="Normal 5 2 4 2 2 3 4" xfId="30370"/>
    <cellStyle name="Normal 5 2 4 2 2 3 4 2" xfId="30371"/>
    <cellStyle name="Normal 5 2 4 2 2 3 4 2 2" xfId="30372"/>
    <cellStyle name="Normal 5 2 4 2 2 3 4 3" xfId="30373"/>
    <cellStyle name="Normal 5 2 4 2 2 3 5" xfId="30374"/>
    <cellStyle name="Normal 5 2 4 2 2 3 5 2" xfId="30375"/>
    <cellStyle name="Normal 5 2 4 2 2 3 6" xfId="30376"/>
    <cellStyle name="Normal 5 2 4 2 2 4" xfId="30377"/>
    <cellStyle name="Normal 5 2 4 2 2 4 2" xfId="30378"/>
    <cellStyle name="Normal 5 2 4 2 2 4 2 2" xfId="30379"/>
    <cellStyle name="Normal 5 2 4 2 2 4 2 2 2" xfId="30380"/>
    <cellStyle name="Normal 5 2 4 2 2 4 2 2 2 2" xfId="30381"/>
    <cellStyle name="Normal 5 2 4 2 2 4 2 2 3" xfId="30382"/>
    <cellStyle name="Normal 5 2 4 2 2 4 2 3" xfId="30383"/>
    <cellStyle name="Normal 5 2 4 2 2 4 2 3 2" xfId="30384"/>
    <cellStyle name="Normal 5 2 4 2 2 4 2 4" xfId="30385"/>
    <cellStyle name="Normal 5 2 4 2 2 4 3" xfId="30386"/>
    <cellStyle name="Normal 5 2 4 2 2 4 3 2" xfId="30387"/>
    <cellStyle name="Normal 5 2 4 2 2 4 3 2 2" xfId="30388"/>
    <cellStyle name="Normal 5 2 4 2 2 4 3 3" xfId="30389"/>
    <cellStyle name="Normal 5 2 4 2 2 4 4" xfId="30390"/>
    <cellStyle name="Normal 5 2 4 2 2 4 4 2" xfId="30391"/>
    <cellStyle name="Normal 5 2 4 2 2 4 5" xfId="30392"/>
    <cellStyle name="Normal 5 2 4 2 2 5" xfId="30393"/>
    <cellStyle name="Normal 5 2 4 2 2 5 2" xfId="30394"/>
    <cellStyle name="Normal 5 2 4 2 2 5 2 2" xfId="30395"/>
    <cellStyle name="Normal 5 2 4 2 2 5 2 2 2" xfId="30396"/>
    <cellStyle name="Normal 5 2 4 2 2 5 2 3" xfId="30397"/>
    <cellStyle name="Normal 5 2 4 2 2 5 3" xfId="30398"/>
    <cellStyle name="Normal 5 2 4 2 2 5 3 2" xfId="30399"/>
    <cellStyle name="Normal 5 2 4 2 2 5 4" xfId="30400"/>
    <cellStyle name="Normal 5 2 4 2 2 6" xfId="30401"/>
    <cellStyle name="Normal 5 2 4 2 2 6 2" xfId="30402"/>
    <cellStyle name="Normal 5 2 4 2 2 6 2 2" xfId="30403"/>
    <cellStyle name="Normal 5 2 4 2 2 6 3" xfId="30404"/>
    <cellStyle name="Normal 5 2 4 2 2 7" xfId="30405"/>
    <cellStyle name="Normal 5 2 4 2 2 7 2" xfId="30406"/>
    <cellStyle name="Normal 5 2 4 2 2 8" xfId="30407"/>
    <cellStyle name="Normal 5 2 4 2 3" xfId="30408"/>
    <cellStyle name="Normal 5 2 4 2 3 2" xfId="30409"/>
    <cellStyle name="Normal 5 2 4 2 3 2 2" xfId="30410"/>
    <cellStyle name="Normal 5 2 4 2 3 2 2 2" xfId="30411"/>
    <cellStyle name="Normal 5 2 4 2 3 2 2 2 2" xfId="30412"/>
    <cellStyle name="Normal 5 2 4 2 3 2 2 2 2 2" xfId="30413"/>
    <cellStyle name="Normal 5 2 4 2 3 2 2 2 2 2 2" xfId="30414"/>
    <cellStyle name="Normal 5 2 4 2 3 2 2 2 2 3" xfId="30415"/>
    <cellStyle name="Normal 5 2 4 2 3 2 2 2 3" xfId="30416"/>
    <cellStyle name="Normal 5 2 4 2 3 2 2 2 3 2" xfId="30417"/>
    <cellStyle name="Normal 5 2 4 2 3 2 2 2 4" xfId="30418"/>
    <cellStyle name="Normal 5 2 4 2 3 2 2 3" xfId="30419"/>
    <cellStyle name="Normal 5 2 4 2 3 2 2 3 2" xfId="30420"/>
    <cellStyle name="Normal 5 2 4 2 3 2 2 3 2 2" xfId="30421"/>
    <cellStyle name="Normal 5 2 4 2 3 2 2 3 3" xfId="30422"/>
    <cellStyle name="Normal 5 2 4 2 3 2 2 4" xfId="30423"/>
    <cellStyle name="Normal 5 2 4 2 3 2 2 4 2" xfId="30424"/>
    <cellStyle name="Normal 5 2 4 2 3 2 2 5" xfId="30425"/>
    <cellStyle name="Normal 5 2 4 2 3 2 3" xfId="30426"/>
    <cellStyle name="Normal 5 2 4 2 3 2 3 2" xfId="30427"/>
    <cellStyle name="Normal 5 2 4 2 3 2 3 2 2" xfId="30428"/>
    <cellStyle name="Normal 5 2 4 2 3 2 3 2 2 2" xfId="30429"/>
    <cellStyle name="Normal 5 2 4 2 3 2 3 2 3" xfId="30430"/>
    <cellStyle name="Normal 5 2 4 2 3 2 3 3" xfId="30431"/>
    <cellStyle name="Normal 5 2 4 2 3 2 3 3 2" xfId="30432"/>
    <cellStyle name="Normal 5 2 4 2 3 2 3 4" xfId="30433"/>
    <cellStyle name="Normal 5 2 4 2 3 2 4" xfId="30434"/>
    <cellStyle name="Normal 5 2 4 2 3 2 4 2" xfId="30435"/>
    <cellStyle name="Normal 5 2 4 2 3 2 4 2 2" xfId="30436"/>
    <cellStyle name="Normal 5 2 4 2 3 2 4 3" xfId="30437"/>
    <cellStyle name="Normal 5 2 4 2 3 2 5" xfId="30438"/>
    <cellStyle name="Normal 5 2 4 2 3 2 5 2" xfId="30439"/>
    <cellStyle name="Normal 5 2 4 2 3 2 6" xfId="30440"/>
    <cellStyle name="Normal 5 2 4 2 3 3" xfId="30441"/>
    <cellStyle name="Normal 5 2 4 2 3 3 2" xfId="30442"/>
    <cellStyle name="Normal 5 2 4 2 3 3 2 2" xfId="30443"/>
    <cellStyle name="Normal 5 2 4 2 3 3 2 2 2" xfId="30444"/>
    <cellStyle name="Normal 5 2 4 2 3 3 2 2 2 2" xfId="30445"/>
    <cellStyle name="Normal 5 2 4 2 3 3 2 2 3" xfId="30446"/>
    <cellStyle name="Normal 5 2 4 2 3 3 2 3" xfId="30447"/>
    <cellStyle name="Normal 5 2 4 2 3 3 2 3 2" xfId="30448"/>
    <cellStyle name="Normal 5 2 4 2 3 3 2 4" xfId="30449"/>
    <cellStyle name="Normal 5 2 4 2 3 3 3" xfId="30450"/>
    <cellStyle name="Normal 5 2 4 2 3 3 3 2" xfId="30451"/>
    <cellStyle name="Normal 5 2 4 2 3 3 3 2 2" xfId="30452"/>
    <cellStyle name="Normal 5 2 4 2 3 3 3 3" xfId="30453"/>
    <cellStyle name="Normal 5 2 4 2 3 3 4" xfId="30454"/>
    <cellStyle name="Normal 5 2 4 2 3 3 4 2" xfId="30455"/>
    <cellStyle name="Normal 5 2 4 2 3 3 5" xfId="30456"/>
    <cellStyle name="Normal 5 2 4 2 3 4" xfId="30457"/>
    <cellStyle name="Normal 5 2 4 2 3 4 2" xfId="30458"/>
    <cellStyle name="Normal 5 2 4 2 3 4 2 2" xfId="30459"/>
    <cellStyle name="Normal 5 2 4 2 3 4 2 2 2" xfId="30460"/>
    <cellStyle name="Normal 5 2 4 2 3 4 2 3" xfId="30461"/>
    <cellStyle name="Normal 5 2 4 2 3 4 3" xfId="30462"/>
    <cellStyle name="Normal 5 2 4 2 3 4 3 2" xfId="30463"/>
    <cellStyle name="Normal 5 2 4 2 3 4 4" xfId="30464"/>
    <cellStyle name="Normal 5 2 4 2 3 5" xfId="30465"/>
    <cellStyle name="Normal 5 2 4 2 3 5 2" xfId="30466"/>
    <cellStyle name="Normal 5 2 4 2 3 5 2 2" xfId="30467"/>
    <cellStyle name="Normal 5 2 4 2 3 5 3" xfId="30468"/>
    <cellStyle name="Normal 5 2 4 2 3 6" xfId="30469"/>
    <cellStyle name="Normal 5 2 4 2 3 6 2" xfId="30470"/>
    <cellStyle name="Normal 5 2 4 2 3 7" xfId="30471"/>
    <cellStyle name="Normal 5 2 4 2 4" xfId="30472"/>
    <cellStyle name="Normal 5 2 4 2 4 2" xfId="30473"/>
    <cellStyle name="Normal 5 2 4 2 4 2 2" xfId="30474"/>
    <cellStyle name="Normal 5 2 4 2 4 2 2 2" xfId="30475"/>
    <cellStyle name="Normal 5 2 4 2 4 2 2 2 2" xfId="30476"/>
    <cellStyle name="Normal 5 2 4 2 4 2 2 2 2 2" xfId="30477"/>
    <cellStyle name="Normal 5 2 4 2 4 2 2 2 3" xfId="30478"/>
    <cellStyle name="Normal 5 2 4 2 4 2 2 3" xfId="30479"/>
    <cellStyle name="Normal 5 2 4 2 4 2 2 3 2" xfId="30480"/>
    <cellStyle name="Normal 5 2 4 2 4 2 2 4" xfId="30481"/>
    <cellStyle name="Normal 5 2 4 2 4 2 3" xfId="30482"/>
    <cellStyle name="Normal 5 2 4 2 4 2 3 2" xfId="30483"/>
    <cellStyle name="Normal 5 2 4 2 4 2 3 2 2" xfId="30484"/>
    <cellStyle name="Normal 5 2 4 2 4 2 3 3" xfId="30485"/>
    <cellStyle name="Normal 5 2 4 2 4 2 4" xfId="30486"/>
    <cellStyle name="Normal 5 2 4 2 4 2 4 2" xfId="30487"/>
    <cellStyle name="Normal 5 2 4 2 4 2 5" xfId="30488"/>
    <cellStyle name="Normal 5 2 4 2 4 3" xfId="30489"/>
    <cellStyle name="Normal 5 2 4 2 4 3 2" xfId="30490"/>
    <cellStyle name="Normal 5 2 4 2 4 3 2 2" xfId="30491"/>
    <cellStyle name="Normal 5 2 4 2 4 3 2 2 2" xfId="30492"/>
    <cellStyle name="Normal 5 2 4 2 4 3 2 3" xfId="30493"/>
    <cellStyle name="Normal 5 2 4 2 4 3 3" xfId="30494"/>
    <cellStyle name="Normal 5 2 4 2 4 3 3 2" xfId="30495"/>
    <cellStyle name="Normal 5 2 4 2 4 3 4" xfId="30496"/>
    <cellStyle name="Normal 5 2 4 2 4 4" xfId="30497"/>
    <cellStyle name="Normal 5 2 4 2 4 4 2" xfId="30498"/>
    <cellStyle name="Normal 5 2 4 2 4 4 2 2" xfId="30499"/>
    <cellStyle name="Normal 5 2 4 2 4 4 3" xfId="30500"/>
    <cellStyle name="Normal 5 2 4 2 4 5" xfId="30501"/>
    <cellStyle name="Normal 5 2 4 2 4 5 2" xfId="30502"/>
    <cellStyle name="Normal 5 2 4 2 4 6" xfId="30503"/>
    <cellStyle name="Normal 5 2 4 2 5" xfId="30504"/>
    <cellStyle name="Normal 5 2 4 2 5 2" xfId="30505"/>
    <cellStyle name="Normal 5 2 4 2 5 2 2" xfId="30506"/>
    <cellStyle name="Normal 5 2 4 2 5 2 2 2" xfId="30507"/>
    <cellStyle name="Normal 5 2 4 2 5 2 2 2 2" xfId="30508"/>
    <cellStyle name="Normal 5 2 4 2 5 2 2 3" xfId="30509"/>
    <cellStyle name="Normal 5 2 4 2 5 2 3" xfId="30510"/>
    <cellStyle name="Normal 5 2 4 2 5 2 3 2" xfId="30511"/>
    <cellStyle name="Normal 5 2 4 2 5 2 4" xfId="30512"/>
    <cellStyle name="Normal 5 2 4 2 5 3" xfId="30513"/>
    <cellStyle name="Normal 5 2 4 2 5 3 2" xfId="30514"/>
    <cellStyle name="Normal 5 2 4 2 5 3 2 2" xfId="30515"/>
    <cellStyle name="Normal 5 2 4 2 5 3 3" xfId="30516"/>
    <cellStyle name="Normal 5 2 4 2 5 4" xfId="30517"/>
    <cellStyle name="Normal 5 2 4 2 5 4 2" xfId="30518"/>
    <cellStyle name="Normal 5 2 4 2 5 5" xfId="30519"/>
    <cellStyle name="Normal 5 2 4 2 6" xfId="30520"/>
    <cellStyle name="Normal 5 2 4 2 6 2" xfId="30521"/>
    <cellStyle name="Normal 5 2 4 2 6 2 2" xfId="30522"/>
    <cellStyle name="Normal 5 2 4 2 6 2 2 2" xfId="30523"/>
    <cellStyle name="Normal 5 2 4 2 6 2 3" xfId="30524"/>
    <cellStyle name="Normal 5 2 4 2 6 3" xfId="30525"/>
    <cellStyle name="Normal 5 2 4 2 6 3 2" xfId="30526"/>
    <cellStyle name="Normal 5 2 4 2 6 4" xfId="30527"/>
    <cellStyle name="Normal 5 2 4 2 7" xfId="30528"/>
    <cellStyle name="Normal 5 2 4 2 7 2" xfId="30529"/>
    <cellStyle name="Normal 5 2 4 2 7 2 2" xfId="30530"/>
    <cellStyle name="Normal 5 2 4 2 7 3" xfId="30531"/>
    <cellStyle name="Normal 5 2 4 2 8" xfId="30532"/>
    <cellStyle name="Normal 5 2 4 2 8 2" xfId="30533"/>
    <cellStyle name="Normal 5 2 4 2 9" xfId="30534"/>
    <cellStyle name="Normal 5 2 4 3" xfId="30535"/>
    <cellStyle name="Normal 5 2 4 3 2" xfId="30536"/>
    <cellStyle name="Normal 5 2 4 3 2 2" xfId="30537"/>
    <cellStyle name="Normal 5 2 4 3 2 2 2" xfId="30538"/>
    <cellStyle name="Normal 5 2 4 3 2 2 2 2" xfId="30539"/>
    <cellStyle name="Normal 5 2 4 3 2 2 2 2 2" xfId="30540"/>
    <cellStyle name="Normal 5 2 4 3 2 2 2 2 2 2" xfId="30541"/>
    <cellStyle name="Normal 5 2 4 3 2 2 2 2 2 2 2" xfId="30542"/>
    <cellStyle name="Normal 5 2 4 3 2 2 2 2 2 3" xfId="30543"/>
    <cellStyle name="Normal 5 2 4 3 2 2 2 2 3" xfId="30544"/>
    <cellStyle name="Normal 5 2 4 3 2 2 2 2 3 2" xfId="30545"/>
    <cellStyle name="Normal 5 2 4 3 2 2 2 2 4" xfId="30546"/>
    <cellStyle name="Normal 5 2 4 3 2 2 2 3" xfId="30547"/>
    <cellStyle name="Normal 5 2 4 3 2 2 2 3 2" xfId="30548"/>
    <cellStyle name="Normal 5 2 4 3 2 2 2 3 2 2" xfId="30549"/>
    <cellStyle name="Normal 5 2 4 3 2 2 2 3 3" xfId="30550"/>
    <cellStyle name="Normal 5 2 4 3 2 2 2 4" xfId="30551"/>
    <cellStyle name="Normal 5 2 4 3 2 2 2 4 2" xfId="30552"/>
    <cellStyle name="Normal 5 2 4 3 2 2 2 5" xfId="30553"/>
    <cellStyle name="Normal 5 2 4 3 2 2 3" xfId="30554"/>
    <cellStyle name="Normal 5 2 4 3 2 2 3 2" xfId="30555"/>
    <cellStyle name="Normal 5 2 4 3 2 2 3 2 2" xfId="30556"/>
    <cellStyle name="Normal 5 2 4 3 2 2 3 2 2 2" xfId="30557"/>
    <cellStyle name="Normal 5 2 4 3 2 2 3 2 3" xfId="30558"/>
    <cellStyle name="Normal 5 2 4 3 2 2 3 3" xfId="30559"/>
    <cellStyle name="Normal 5 2 4 3 2 2 3 3 2" xfId="30560"/>
    <cellStyle name="Normal 5 2 4 3 2 2 3 4" xfId="30561"/>
    <cellStyle name="Normal 5 2 4 3 2 2 4" xfId="30562"/>
    <cellStyle name="Normal 5 2 4 3 2 2 4 2" xfId="30563"/>
    <cellStyle name="Normal 5 2 4 3 2 2 4 2 2" xfId="30564"/>
    <cellStyle name="Normal 5 2 4 3 2 2 4 3" xfId="30565"/>
    <cellStyle name="Normal 5 2 4 3 2 2 5" xfId="30566"/>
    <cellStyle name="Normal 5 2 4 3 2 2 5 2" xfId="30567"/>
    <cellStyle name="Normal 5 2 4 3 2 2 6" xfId="30568"/>
    <cellStyle name="Normal 5 2 4 3 2 3" xfId="30569"/>
    <cellStyle name="Normal 5 2 4 3 2 3 2" xfId="30570"/>
    <cellStyle name="Normal 5 2 4 3 2 3 2 2" xfId="30571"/>
    <cellStyle name="Normal 5 2 4 3 2 3 2 2 2" xfId="30572"/>
    <cellStyle name="Normal 5 2 4 3 2 3 2 2 2 2" xfId="30573"/>
    <cellStyle name="Normal 5 2 4 3 2 3 2 2 3" xfId="30574"/>
    <cellStyle name="Normal 5 2 4 3 2 3 2 3" xfId="30575"/>
    <cellStyle name="Normal 5 2 4 3 2 3 2 3 2" xfId="30576"/>
    <cellStyle name="Normal 5 2 4 3 2 3 2 4" xfId="30577"/>
    <cellStyle name="Normal 5 2 4 3 2 3 3" xfId="30578"/>
    <cellStyle name="Normal 5 2 4 3 2 3 3 2" xfId="30579"/>
    <cellStyle name="Normal 5 2 4 3 2 3 3 2 2" xfId="30580"/>
    <cellStyle name="Normal 5 2 4 3 2 3 3 3" xfId="30581"/>
    <cellStyle name="Normal 5 2 4 3 2 3 4" xfId="30582"/>
    <cellStyle name="Normal 5 2 4 3 2 3 4 2" xfId="30583"/>
    <cellStyle name="Normal 5 2 4 3 2 3 5" xfId="30584"/>
    <cellStyle name="Normal 5 2 4 3 2 4" xfId="30585"/>
    <cellStyle name="Normal 5 2 4 3 2 4 2" xfId="30586"/>
    <cellStyle name="Normal 5 2 4 3 2 4 2 2" xfId="30587"/>
    <cellStyle name="Normal 5 2 4 3 2 4 2 2 2" xfId="30588"/>
    <cellStyle name="Normal 5 2 4 3 2 4 2 3" xfId="30589"/>
    <cellStyle name="Normal 5 2 4 3 2 4 3" xfId="30590"/>
    <cellStyle name="Normal 5 2 4 3 2 4 3 2" xfId="30591"/>
    <cellStyle name="Normal 5 2 4 3 2 4 4" xfId="30592"/>
    <cellStyle name="Normal 5 2 4 3 2 5" xfId="30593"/>
    <cellStyle name="Normal 5 2 4 3 2 5 2" xfId="30594"/>
    <cellStyle name="Normal 5 2 4 3 2 5 2 2" xfId="30595"/>
    <cellStyle name="Normal 5 2 4 3 2 5 3" xfId="30596"/>
    <cellStyle name="Normal 5 2 4 3 2 6" xfId="30597"/>
    <cellStyle name="Normal 5 2 4 3 2 6 2" xfId="30598"/>
    <cellStyle name="Normal 5 2 4 3 2 7" xfId="30599"/>
    <cellStyle name="Normal 5 2 4 3 3" xfId="30600"/>
    <cellStyle name="Normal 5 2 4 3 3 2" xfId="30601"/>
    <cellStyle name="Normal 5 2 4 3 3 2 2" xfId="30602"/>
    <cellStyle name="Normal 5 2 4 3 3 2 2 2" xfId="30603"/>
    <cellStyle name="Normal 5 2 4 3 3 2 2 2 2" xfId="30604"/>
    <cellStyle name="Normal 5 2 4 3 3 2 2 2 2 2" xfId="30605"/>
    <cellStyle name="Normal 5 2 4 3 3 2 2 2 3" xfId="30606"/>
    <cellStyle name="Normal 5 2 4 3 3 2 2 3" xfId="30607"/>
    <cellStyle name="Normal 5 2 4 3 3 2 2 3 2" xfId="30608"/>
    <cellStyle name="Normal 5 2 4 3 3 2 2 4" xfId="30609"/>
    <cellStyle name="Normal 5 2 4 3 3 2 3" xfId="30610"/>
    <cellStyle name="Normal 5 2 4 3 3 2 3 2" xfId="30611"/>
    <cellStyle name="Normal 5 2 4 3 3 2 3 2 2" xfId="30612"/>
    <cellStyle name="Normal 5 2 4 3 3 2 3 3" xfId="30613"/>
    <cellStyle name="Normal 5 2 4 3 3 2 4" xfId="30614"/>
    <cellStyle name="Normal 5 2 4 3 3 2 4 2" xfId="30615"/>
    <cellStyle name="Normal 5 2 4 3 3 2 5" xfId="30616"/>
    <cellStyle name="Normal 5 2 4 3 3 3" xfId="30617"/>
    <cellStyle name="Normal 5 2 4 3 3 3 2" xfId="30618"/>
    <cellStyle name="Normal 5 2 4 3 3 3 2 2" xfId="30619"/>
    <cellStyle name="Normal 5 2 4 3 3 3 2 2 2" xfId="30620"/>
    <cellStyle name="Normal 5 2 4 3 3 3 2 3" xfId="30621"/>
    <cellStyle name="Normal 5 2 4 3 3 3 3" xfId="30622"/>
    <cellStyle name="Normal 5 2 4 3 3 3 3 2" xfId="30623"/>
    <cellStyle name="Normal 5 2 4 3 3 3 4" xfId="30624"/>
    <cellStyle name="Normal 5 2 4 3 3 4" xfId="30625"/>
    <cellStyle name="Normal 5 2 4 3 3 4 2" xfId="30626"/>
    <cellStyle name="Normal 5 2 4 3 3 4 2 2" xfId="30627"/>
    <cellStyle name="Normal 5 2 4 3 3 4 3" xfId="30628"/>
    <cellStyle name="Normal 5 2 4 3 3 5" xfId="30629"/>
    <cellStyle name="Normal 5 2 4 3 3 5 2" xfId="30630"/>
    <cellStyle name="Normal 5 2 4 3 3 6" xfId="30631"/>
    <cellStyle name="Normal 5 2 4 3 4" xfId="30632"/>
    <cellStyle name="Normal 5 2 4 3 4 2" xfId="30633"/>
    <cellStyle name="Normal 5 2 4 3 4 2 2" xfId="30634"/>
    <cellStyle name="Normal 5 2 4 3 4 2 2 2" xfId="30635"/>
    <cellStyle name="Normal 5 2 4 3 4 2 2 2 2" xfId="30636"/>
    <cellStyle name="Normal 5 2 4 3 4 2 2 3" xfId="30637"/>
    <cellStyle name="Normal 5 2 4 3 4 2 3" xfId="30638"/>
    <cellStyle name="Normal 5 2 4 3 4 2 3 2" xfId="30639"/>
    <cellStyle name="Normal 5 2 4 3 4 2 4" xfId="30640"/>
    <cellStyle name="Normal 5 2 4 3 4 3" xfId="30641"/>
    <cellStyle name="Normal 5 2 4 3 4 3 2" xfId="30642"/>
    <cellStyle name="Normal 5 2 4 3 4 3 2 2" xfId="30643"/>
    <cellStyle name="Normal 5 2 4 3 4 3 3" xfId="30644"/>
    <cellStyle name="Normal 5 2 4 3 4 4" xfId="30645"/>
    <cellStyle name="Normal 5 2 4 3 4 4 2" xfId="30646"/>
    <cellStyle name="Normal 5 2 4 3 4 5" xfId="30647"/>
    <cellStyle name="Normal 5 2 4 3 5" xfId="30648"/>
    <cellStyle name="Normal 5 2 4 3 5 2" xfId="30649"/>
    <cellStyle name="Normal 5 2 4 3 5 2 2" xfId="30650"/>
    <cellStyle name="Normal 5 2 4 3 5 2 2 2" xfId="30651"/>
    <cellStyle name="Normal 5 2 4 3 5 2 3" xfId="30652"/>
    <cellStyle name="Normal 5 2 4 3 5 3" xfId="30653"/>
    <cellStyle name="Normal 5 2 4 3 5 3 2" xfId="30654"/>
    <cellStyle name="Normal 5 2 4 3 5 4" xfId="30655"/>
    <cellStyle name="Normal 5 2 4 3 6" xfId="30656"/>
    <cellStyle name="Normal 5 2 4 3 6 2" xfId="30657"/>
    <cellStyle name="Normal 5 2 4 3 6 2 2" xfId="30658"/>
    <cellStyle name="Normal 5 2 4 3 6 3" xfId="30659"/>
    <cellStyle name="Normal 5 2 4 3 7" xfId="30660"/>
    <cellStyle name="Normal 5 2 4 3 7 2" xfId="30661"/>
    <cellStyle name="Normal 5 2 4 3 8" xfId="30662"/>
    <cellStyle name="Normal 5 2 4 4" xfId="30663"/>
    <cellStyle name="Normal 5 2 4 4 2" xfId="30664"/>
    <cellStyle name="Normal 5 2 4 4 2 2" xfId="30665"/>
    <cellStyle name="Normal 5 2 4 4 2 2 2" xfId="30666"/>
    <cellStyle name="Normal 5 2 4 4 2 2 2 2" xfId="30667"/>
    <cellStyle name="Normal 5 2 4 4 2 2 2 2 2" xfId="30668"/>
    <cellStyle name="Normal 5 2 4 4 2 2 2 2 2 2" xfId="30669"/>
    <cellStyle name="Normal 5 2 4 4 2 2 2 2 3" xfId="30670"/>
    <cellStyle name="Normal 5 2 4 4 2 2 2 3" xfId="30671"/>
    <cellStyle name="Normal 5 2 4 4 2 2 2 3 2" xfId="30672"/>
    <cellStyle name="Normal 5 2 4 4 2 2 2 4" xfId="30673"/>
    <cellStyle name="Normal 5 2 4 4 2 2 3" xfId="30674"/>
    <cellStyle name="Normal 5 2 4 4 2 2 3 2" xfId="30675"/>
    <cellStyle name="Normal 5 2 4 4 2 2 3 2 2" xfId="30676"/>
    <cellStyle name="Normal 5 2 4 4 2 2 3 3" xfId="30677"/>
    <cellStyle name="Normal 5 2 4 4 2 2 4" xfId="30678"/>
    <cellStyle name="Normal 5 2 4 4 2 2 4 2" xfId="30679"/>
    <cellStyle name="Normal 5 2 4 4 2 2 5" xfId="30680"/>
    <cellStyle name="Normal 5 2 4 4 2 3" xfId="30681"/>
    <cellStyle name="Normal 5 2 4 4 2 3 2" xfId="30682"/>
    <cellStyle name="Normal 5 2 4 4 2 3 2 2" xfId="30683"/>
    <cellStyle name="Normal 5 2 4 4 2 3 2 2 2" xfId="30684"/>
    <cellStyle name="Normal 5 2 4 4 2 3 2 3" xfId="30685"/>
    <cellStyle name="Normal 5 2 4 4 2 3 3" xfId="30686"/>
    <cellStyle name="Normal 5 2 4 4 2 3 3 2" xfId="30687"/>
    <cellStyle name="Normal 5 2 4 4 2 3 4" xfId="30688"/>
    <cellStyle name="Normal 5 2 4 4 2 4" xfId="30689"/>
    <cellStyle name="Normal 5 2 4 4 2 4 2" xfId="30690"/>
    <cellStyle name="Normal 5 2 4 4 2 4 2 2" xfId="30691"/>
    <cellStyle name="Normal 5 2 4 4 2 4 3" xfId="30692"/>
    <cellStyle name="Normal 5 2 4 4 2 5" xfId="30693"/>
    <cellStyle name="Normal 5 2 4 4 2 5 2" xfId="30694"/>
    <cellStyle name="Normal 5 2 4 4 2 6" xfId="30695"/>
    <cellStyle name="Normal 5 2 4 4 3" xfId="30696"/>
    <cellStyle name="Normal 5 2 4 4 3 2" xfId="30697"/>
    <cellStyle name="Normal 5 2 4 4 3 2 2" xfId="30698"/>
    <cellStyle name="Normal 5 2 4 4 3 2 2 2" xfId="30699"/>
    <cellStyle name="Normal 5 2 4 4 3 2 2 2 2" xfId="30700"/>
    <cellStyle name="Normal 5 2 4 4 3 2 2 3" xfId="30701"/>
    <cellStyle name="Normal 5 2 4 4 3 2 3" xfId="30702"/>
    <cellStyle name="Normal 5 2 4 4 3 2 3 2" xfId="30703"/>
    <cellStyle name="Normal 5 2 4 4 3 2 4" xfId="30704"/>
    <cellStyle name="Normal 5 2 4 4 3 3" xfId="30705"/>
    <cellStyle name="Normal 5 2 4 4 3 3 2" xfId="30706"/>
    <cellStyle name="Normal 5 2 4 4 3 3 2 2" xfId="30707"/>
    <cellStyle name="Normal 5 2 4 4 3 3 3" xfId="30708"/>
    <cellStyle name="Normal 5 2 4 4 3 4" xfId="30709"/>
    <cellStyle name="Normal 5 2 4 4 3 4 2" xfId="30710"/>
    <cellStyle name="Normal 5 2 4 4 3 5" xfId="30711"/>
    <cellStyle name="Normal 5 2 4 4 4" xfId="30712"/>
    <cellStyle name="Normal 5 2 4 4 4 2" xfId="30713"/>
    <cellStyle name="Normal 5 2 4 4 4 2 2" xfId="30714"/>
    <cellStyle name="Normal 5 2 4 4 4 2 2 2" xfId="30715"/>
    <cellStyle name="Normal 5 2 4 4 4 2 3" xfId="30716"/>
    <cellStyle name="Normal 5 2 4 4 4 3" xfId="30717"/>
    <cellStyle name="Normal 5 2 4 4 4 3 2" xfId="30718"/>
    <cellStyle name="Normal 5 2 4 4 4 4" xfId="30719"/>
    <cellStyle name="Normal 5 2 4 4 5" xfId="30720"/>
    <cellStyle name="Normal 5 2 4 4 5 2" xfId="30721"/>
    <cellStyle name="Normal 5 2 4 4 5 2 2" xfId="30722"/>
    <cellStyle name="Normal 5 2 4 4 5 3" xfId="30723"/>
    <cellStyle name="Normal 5 2 4 4 6" xfId="30724"/>
    <cellStyle name="Normal 5 2 4 4 6 2" xfId="30725"/>
    <cellStyle name="Normal 5 2 4 4 7" xfId="30726"/>
    <cellStyle name="Normal 5 2 4 5" xfId="30727"/>
    <cellStyle name="Normal 5 2 4 5 2" xfId="30728"/>
    <cellStyle name="Normal 5 2 4 5 2 2" xfId="30729"/>
    <cellStyle name="Normal 5 2 4 5 2 2 2" xfId="30730"/>
    <cellStyle name="Normal 5 2 4 5 2 2 2 2" xfId="30731"/>
    <cellStyle name="Normal 5 2 4 5 2 2 2 2 2" xfId="30732"/>
    <cellStyle name="Normal 5 2 4 5 2 2 2 3" xfId="30733"/>
    <cellStyle name="Normal 5 2 4 5 2 2 3" xfId="30734"/>
    <cellStyle name="Normal 5 2 4 5 2 2 3 2" xfId="30735"/>
    <cellStyle name="Normal 5 2 4 5 2 2 4" xfId="30736"/>
    <cellStyle name="Normal 5 2 4 5 2 3" xfId="30737"/>
    <cellStyle name="Normal 5 2 4 5 2 3 2" xfId="30738"/>
    <cellStyle name="Normal 5 2 4 5 2 3 2 2" xfId="30739"/>
    <cellStyle name="Normal 5 2 4 5 2 3 3" xfId="30740"/>
    <cellStyle name="Normal 5 2 4 5 2 4" xfId="30741"/>
    <cellStyle name="Normal 5 2 4 5 2 4 2" xfId="30742"/>
    <cellStyle name="Normal 5 2 4 5 2 5" xfId="30743"/>
    <cellStyle name="Normal 5 2 4 5 3" xfId="30744"/>
    <cellStyle name="Normal 5 2 4 5 3 2" xfId="30745"/>
    <cellStyle name="Normal 5 2 4 5 3 2 2" xfId="30746"/>
    <cellStyle name="Normal 5 2 4 5 3 2 2 2" xfId="30747"/>
    <cellStyle name="Normal 5 2 4 5 3 2 3" xfId="30748"/>
    <cellStyle name="Normal 5 2 4 5 3 3" xfId="30749"/>
    <cellStyle name="Normal 5 2 4 5 3 3 2" xfId="30750"/>
    <cellStyle name="Normal 5 2 4 5 3 4" xfId="30751"/>
    <cellStyle name="Normal 5 2 4 5 4" xfId="30752"/>
    <cellStyle name="Normal 5 2 4 5 4 2" xfId="30753"/>
    <cellStyle name="Normal 5 2 4 5 4 2 2" xfId="30754"/>
    <cellStyle name="Normal 5 2 4 5 4 3" xfId="30755"/>
    <cellStyle name="Normal 5 2 4 5 5" xfId="30756"/>
    <cellStyle name="Normal 5 2 4 5 5 2" xfId="30757"/>
    <cellStyle name="Normal 5 2 4 5 6" xfId="30758"/>
    <cellStyle name="Normal 5 2 4 6" xfId="30759"/>
    <cellStyle name="Normal 5 2 4 6 2" xfId="30760"/>
    <cellStyle name="Normal 5 2 4 6 2 2" xfId="30761"/>
    <cellStyle name="Normal 5 2 4 6 2 2 2" xfId="30762"/>
    <cellStyle name="Normal 5 2 4 6 2 2 2 2" xfId="30763"/>
    <cellStyle name="Normal 5 2 4 6 2 2 3" xfId="30764"/>
    <cellStyle name="Normal 5 2 4 6 2 3" xfId="30765"/>
    <cellStyle name="Normal 5 2 4 6 2 3 2" xfId="30766"/>
    <cellStyle name="Normal 5 2 4 6 2 4" xfId="30767"/>
    <cellStyle name="Normal 5 2 4 6 3" xfId="30768"/>
    <cellStyle name="Normal 5 2 4 6 3 2" xfId="30769"/>
    <cellStyle name="Normal 5 2 4 6 3 2 2" xfId="30770"/>
    <cellStyle name="Normal 5 2 4 6 3 3" xfId="30771"/>
    <cellStyle name="Normal 5 2 4 6 4" xfId="30772"/>
    <cellStyle name="Normal 5 2 4 6 4 2" xfId="30773"/>
    <cellStyle name="Normal 5 2 4 6 5" xfId="30774"/>
    <cellStyle name="Normal 5 2 4 7" xfId="30775"/>
    <cellStyle name="Normal 5 2 4 7 2" xfId="30776"/>
    <cellStyle name="Normal 5 2 4 7 2 2" xfId="30777"/>
    <cellStyle name="Normal 5 2 4 7 2 2 2" xfId="30778"/>
    <cellStyle name="Normal 5 2 4 7 2 3" xfId="30779"/>
    <cellStyle name="Normal 5 2 4 7 3" xfId="30780"/>
    <cellStyle name="Normal 5 2 4 7 3 2" xfId="30781"/>
    <cellStyle name="Normal 5 2 4 7 4" xfId="30782"/>
    <cellStyle name="Normal 5 2 4 8" xfId="30783"/>
    <cellStyle name="Normal 5 2 4 8 2" xfId="30784"/>
    <cellStyle name="Normal 5 2 4 8 2 2" xfId="30785"/>
    <cellStyle name="Normal 5 2 4 8 3" xfId="30786"/>
    <cellStyle name="Normal 5 2 4 9" xfId="30787"/>
    <cellStyle name="Normal 5 2 4 9 2" xfId="30788"/>
    <cellStyle name="Normal 5 2 5" xfId="30789"/>
    <cellStyle name="Normal 5 2 5 2" xfId="30790"/>
    <cellStyle name="Normal 5 2 5 2 2" xfId="30791"/>
    <cellStyle name="Normal 5 2 5 2 2 2" xfId="30792"/>
    <cellStyle name="Normal 5 2 5 2 2 2 2" xfId="30793"/>
    <cellStyle name="Normal 5 2 5 2 2 2 2 2" xfId="30794"/>
    <cellStyle name="Normal 5 2 5 2 2 2 2 2 2" xfId="30795"/>
    <cellStyle name="Normal 5 2 5 2 2 2 2 2 2 2" xfId="30796"/>
    <cellStyle name="Normal 5 2 5 2 2 2 2 2 2 2 2" xfId="30797"/>
    <cellStyle name="Normal 5 2 5 2 2 2 2 2 2 3" xfId="30798"/>
    <cellStyle name="Normal 5 2 5 2 2 2 2 2 3" xfId="30799"/>
    <cellStyle name="Normal 5 2 5 2 2 2 2 2 3 2" xfId="30800"/>
    <cellStyle name="Normal 5 2 5 2 2 2 2 2 4" xfId="30801"/>
    <cellStyle name="Normal 5 2 5 2 2 2 2 3" xfId="30802"/>
    <cellStyle name="Normal 5 2 5 2 2 2 2 3 2" xfId="30803"/>
    <cellStyle name="Normal 5 2 5 2 2 2 2 3 2 2" xfId="30804"/>
    <cellStyle name="Normal 5 2 5 2 2 2 2 3 3" xfId="30805"/>
    <cellStyle name="Normal 5 2 5 2 2 2 2 4" xfId="30806"/>
    <cellStyle name="Normal 5 2 5 2 2 2 2 4 2" xfId="30807"/>
    <cellStyle name="Normal 5 2 5 2 2 2 2 5" xfId="30808"/>
    <cellStyle name="Normal 5 2 5 2 2 2 3" xfId="30809"/>
    <cellStyle name="Normal 5 2 5 2 2 2 3 2" xfId="30810"/>
    <cellStyle name="Normal 5 2 5 2 2 2 3 2 2" xfId="30811"/>
    <cellStyle name="Normal 5 2 5 2 2 2 3 2 2 2" xfId="30812"/>
    <cellStyle name="Normal 5 2 5 2 2 2 3 2 3" xfId="30813"/>
    <cellStyle name="Normal 5 2 5 2 2 2 3 3" xfId="30814"/>
    <cellStyle name="Normal 5 2 5 2 2 2 3 3 2" xfId="30815"/>
    <cellStyle name="Normal 5 2 5 2 2 2 3 4" xfId="30816"/>
    <cellStyle name="Normal 5 2 5 2 2 2 4" xfId="30817"/>
    <cellStyle name="Normal 5 2 5 2 2 2 4 2" xfId="30818"/>
    <cellStyle name="Normal 5 2 5 2 2 2 4 2 2" xfId="30819"/>
    <cellStyle name="Normal 5 2 5 2 2 2 4 3" xfId="30820"/>
    <cellStyle name="Normal 5 2 5 2 2 2 5" xfId="30821"/>
    <cellStyle name="Normal 5 2 5 2 2 2 5 2" xfId="30822"/>
    <cellStyle name="Normal 5 2 5 2 2 2 6" xfId="30823"/>
    <cellStyle name="Normal 5 2 5 2 2 3" xfId="30824"/>
    <cellStyle name="Normal 5 2 5 2 2 3 2" xfId="30825"/>
    <cellStyle name="Normal 5 2 5 2 2 3 2 2" xfId="30826"/>
    <cellStyle name="Normal 5 2 5 2 2 3 2 2 2" xfId="30827"/>
    <cellStyle name="Normal 5 2 5 2 2 3 2 2 2 2" xfId="30828"/>
    <cellStyle name="Normal 5 2 5 2 2 3 2 2 3" xfId="30829"/>
    <cellStyle name="Normal 5 2 5 2 2 3 2 3" xfId="30830"/>
    <cellStyle name="Normal 5 2 5 2 2 3 2 3 2" xfId="30831"/>
    <cellStyle name="Normal 5 2 5 2 2 3 2 4" xfId="30832"/>
    <cellStyle name="Normal 5 2 5 2 2 3 3" xfId="30833"/>
    <cellStyle name="Normal 5 2 5 2 2 3 3 2" xfId="30834"/>
    <cellStyle name="Normal 5 2 5 2 2 3 3 2 2" xfId="30835"/>
    <cellStyle name="Normal 5 2 5 2 2 3 3 3" xfId="30836"/>
    <cellStyle name="Normal 5 2 5 2 2 3 4" xfId="30837"/>
    <cellStyle name="Normal 5 2 5 2 2 3 4 2" xfId="30838"/>
    <cellStyle name="Normal 5 2 5 2 2 3 5" xfId="30839"/>
    <cellStyle name="Normal 5 2 5 2 2 4" xfId="30840"/>
    <cellStyle name="Normal 5 2 5 2 2 4 2" xfId="30841"/>
    <cellStyle name="Normal 5 2 5 2 2 4 2 2" xfId="30842"/>
    <cellStyle name="Normal 5 2 5 2 2 4 2 2 2" xfId="30843"/>
    <cellStyle name="Normal 5 2 5 2 2 4 2 3" xfId="30844"/>
    <cellStyle name="Normal 5 2 5 2 2 4 3" xfId="30845"/>
    <cellStyle name="Normal 5 2 5 2 2 4 3 2" xfId="30846"/>
    <cellStyle name="Normal 5 2 5 2 2 4 4" xfId="30847"/>
    <cellStyle name="Normal 5 2 5 2 2 5" xfId="30848"/>
    <cellStyle name="Normal 5 2 5 2 2 5 2" xfId="30849"/>
    <cellStyle name="Normal 5 2 5 2 2 5 2 2" xfId="30850"/>
    <cellStyle name="Normal 5 2 5 2 2 5 3" xfId="30851"/>
    <cellStyle name="Normal 5 2 5 2 2 6" xfId="30852"/>
    <cellStyle name="Normal 5 2 5 2 2 6 2" xfId="30853"/>
    <cellStyle name="Normal 5 2 5 2 2 7" xfId="30854"/>
    <cellStyle name="Normal 5 2 5 2 3" xfId="30855"/>
    <cellStyle name="Normal 5 2 5 2 3 2" xfId="30856"/>
    <cellStyle name="Normal 5 2 5 2 3 2 2" xfId="30857"/>
    <cellStyle name="Normal 5 2 5 2 3 2 2 2" xfId="30858"/>
    <cellStyle name="Normal 5 2 5 2 3 2 2 2 2" xfId="30859"/>
    <cellStyle name="Normal 5 2 5 2 3 2 2 2 2 2" xfId="30860"/>
    <cellStyle name="Normal 5 2 5 2 3 2 2 2 3" xfId="30861"/>
    <cellStyle name="Normal 5 2 5 2 3 2 2 3" xfId="30862"/>
    <cellStyle name="Normal 5 2 5 2 3 2 2 3 2" xfId="30863"/>
    <cellStyle name="Normal 5 2 5 2 3 2 2 4" xfId="30864"/>
    <cellStyle name="Normal 5 2 5 2 3 2 3" xfId="30865"/>
    <cellStyle name="Normal 5 2 5 2 3 2 3 2" xfId="30866"/>
    <cellStyle name="Normal 5 2 5 2 3 2 3 2 2" xfId="30867"/>
    <cellStyle name="Normal 5 2 5 2 3 2 3 3" xfId="30868"/>
    <cellStyle name="Normal 5 2 5 2 3 2 4" xfId="30869"/>
    <cellStyle name="Normal 5 2 5 2 3 2 4 2" xfId="30870"/>
    <cellStyle name="Normal 5 2 5 2 3 2 5" xfId="30871"/>
    <cellStyle name="Normal 5 2 5 2 3 3" xfId="30872"/>
    <cellStyle name="Normal 5 2 5 2 3 3 2" xfId="30873"/>
    <cellStyle name="Normal 5 2 5 2 3 3 2 2" xfId="30874"/>
    <cellStyle name="Normal 5 2 5 2 3 3 2 2 2" xfId="30875"/>
    <cellStyle name="Normal 5 2 5 2 3 3 2 3" xfId="30876"/>
    <cellStyle name="Normal 5 2 5 2 3 3 3" xfId="30877"/>
    <cellStyle name="Normal 5 2 5 2 3 3 3 2" xfId="30878"/>
    <cellStyle name="Normal 5 2 5 2 3 3 4" xfId="30879"/>
    <cellStyle name="Normal 5 2 5 2 3 4" xfId="30880"/>
    <cellStyle name="Normal 5 2 5 2 3 4 2" xfId="30881"/>
    <cellStyle name="Normal 5 2 5 2 3 4 2 2" xfId="30882"/>
    <cellStyle name="Normal 5 2 5 2 3 4 3" xfId="30883"/>
    <cellStyle name="Normal 5 2 5 2 3 5" xfId="30884"/>
    <cellStyle name="Normal 5 2 5 2 3 5 2" xfId="30885"/>
    <cellStyle name="Normal 5 2 5 2 3 6" xfId="30886"/>
    <cellStyle name="Normal 5 2 5 2 4" xfId="30887"/>
    <cellStyle name="Normal 5 2 5 2 4 2" xfId="30888"/>
    <cellStyle name="Normal 5 2 5 2 4 2 2" xfId="30889"/>
    <cellStyle name="Normal 5 2 5 2 4 2 2 2" xfId="30890"/>
    <cellStyle name="Normal 5 2 5 2 4 2 2 2 2" xfId="30891"/>
    <cellStyle name="Normal 5 2 5 2 4 2 2 3" xfId="30892"/>
    <cellStyle name="Normal 5 2 5 2 4 2 3" xfId="30893"/>
    <cellStyle name="Normal 5 2 5 2 4 2 3 2" xfId="30894"/>
    <cellStyle name="Normal 5 2 5 2 4 2 4" xfId="30895"/>
    <cellStyle name="Normal 5 2 5 2 4 3" xfId="30896"/>
    <cellStyle name="Normal 5 2 5 2 4 3 2" xfId="30897"/>
    <cellStyle name="Normal 5 2 5 2 4 3 2 2" xfId="30898"/>
    <cellStyle name="Normal 5 2 5 2 4 3 3" xfId="30899"/>
    <cellStyle name="Normal 5 2 5 2 4 4" xfId="30900"/>
    <cellStyle name="Normal 5 2 5 2 4 4 2" xfId="30901"/>
    <cellStyle name="Normal 5 2 5 2 4 5" xfId="30902"/>
    <cellStyle name="Normal 5 2 5 2 5" xfId="30903"/>
    <cellStyle name="Normal 5 2 5 2 5 2" xfId="30904"/>
    <cellStyle name="Normal 5 2 5 2 5 2 2" xfId="30905"/>
    <cellStyle name="Normal 5 2 5 2 5 2 2 2" xfId="30906"/>
    <cellStyle name="Normal 5 2 5 2 5 2 3" xfId="30907"/>
    <cellStyle name="Normal 5 2 5 2 5 3" xfId="30908"/>
    <cellStyle name="Normal 5 2 5 2 5 3 2" xfId="30909"/>
    <cellStyle name="Normal 5 2 5 2 5 4" xfId="30910"/>
    <cellStyle name="Normal 5 2 5 2 6" xfId="30911"/>
    <cellStyle name="Normal 5 2 5 2 6 2" xfId="30912"/>
    <cellStyle name="Normal 5 2 5 2 6 2 2" xfId="30913"/>
    <cellStyle name="Normal 5 2 5 2 6 3" xfId="30914"/>
    <cellStyle name="Normal 5 2 5 2 7" xfId="30915"/>
    <cellStyle name="Normal 5 2 5 2 7 2" xfId="30916"/>
    <cellStyle name="Normal 5 2 5 2 8" xfId="30917"/>
    <cellStyle name="Normal 5 2 5 3" xfId="30918"/>
    <cellStyle name="Normal 5 2 5 3 2" xfId="30919"/>
    <cellStyle name="Normal 5 2 5 3 2 2" xfId="30920"/>
    <cellStyle name="Normal 5 2 5 3 2 2 2" xfId="30921"/>
    <cellStyle name="Normal 5 2 5 3 2 2 2 2" xfId="30922"/>
    <cellStyle name="Normal 5 2 5 3 2 2 2 2 2" xfId="30923"/>
    <cellStyle name="Normal 5 2 5 3 2 2 2 2 2 2" xfId="30924"/>
    <cellStyle name="Normal 5 2 5 3 2 2 2 2 3" xfId="30925"/>
    <cellStyle name="Normal 5 2 5 3 2 2 2 3" xfId="30926"/>
    <cellStyle name="Normal 5 2 5 3 2 2 2 3 2" xfId="30927"/>
    <cellStyle name="Normal 5 2 5 3 2 2 2 4" xfId="30928"/>
    <cellStyle name="Normal 5 2 5 3 2 2 3" xfId="30929"/>
    <cellStyle name="Normal 5 2 5 3 2 2 3 2" xfId="30930"/>
    <cellStyle name="Normal 5 2 5 3 2 2 3 2 2" xfId="30931"/>
    <cellStyle name="Normal 5 2 5 3 2 2 3 3" xfId="30932"/>
    <cellStyle name="Normal 5 2 5 3 2 2 4" xfId="30933"/>
    <cellStyle name="Normal 5 2 5 3 2 2 4 2" xfId="30934"/>
    <cellStyle name="Normal 5 2 5 3 2 2 5" xfId="30935"/>
    <cellStyle name="Normal 5 2 5 3 2 3" xfId="30936"/>
    <cellStyle name="Normal 5 2 5 3 2 3 2" xfId="30937"/>
    <cellStyle name="Normal 5 2 5 3 2 3 2 2" xfId="30938"/>
    <cellStyle name="Normal 5 2 5 3 2 3 2 2 2" xfId="30939"/>
    <cellStyle name="Normal 5 2 5 3 2 3 2 3" xfId="30940"/>
    <cellStyle name="Normal 5 2 5 3 2 3 3" xfId="30941"/>
    <cellStyle name="Normal 5 2 5 3 2 3 3 2" xfId="30942"/>
    <cellStyle name="Normal 5 2 5 3 2 3 4" xfId="30943"/>
    <cellStyle name="Normal 5 2 5 3 2 4" xfId="30944"/>
    <cellStyle name="Normal 5 2 5 3 2 4 2" xfId="30945"/>
    <cellStyle name="Normal 5 2 5 3 2 4 2 2" xfId="30946"/>
    <cellStyle name="Normal 5 2 5 3 2 4 3" xfId="30947"/>
    <cellStyle name="Normal 5 2 5 3 2 5" xfId="30948"/>
    <cellStyle name="Normal 5 2 5 3 2 5 2" xfId="30949"/>
    <cellStyle name="Normal 5 2 5 3 2 6" xfId="30950"/>
    <cellStyle name="Normal 5 2 5 3 3" xfId="30951"/>
    <cellStyle name="Normal 5 2 5 3 3 2" xfId="30952"/>
    <cellStyle name="Normal 5 2 5 3 3 2 2" xfId="30953"/>
    <cellStyle name="Normal 5 2 5 3 3 2 2 2" xfId="30954"/>
    <cellStyle name="Normal 5 2 5 3 3 2 2 2 2" xfId="30955"/>
    <cellStyle name="Normal 5 2 5 3 3 2 2 3" xfId="30956"/>
    <cellStyle name="Normal 5 2 5 3 3 2 3" xfId="30957"/>
    <cellStyle name="Normal 5 2 5 3 3 2 3 2" xfId="30958"/>
    <cellStyle name="Normal 5 2 5 3 3 2 4" xfId="30959"/>
    <cellStyle name="Normal 5 2 5 3 3 3" xfId="30960"/>
    <cellStyle name="Normal 5 2 5 3 3 3 2" xfId="30961"/>
    <cellStyle name="Normal 5 2 5 3 3 3 2 2" xfId="30962"/>
    <cellStyle name="Normal 5 2 5 3 3 3 3" xfId="30963"/>
    <cellStyle name="Normal 5 2 5 3 3 4" xfId="30964"/>
    <cellStyle name="Normal 5 2 5 3 3 4 2" xfId="30965"/>
    <cellStyle name="Normal 5 2 5 3 3 5" xfId="30966"/>
    <cellStyle name="Normal 5 2 5 3 4" xfId="30967"/>
    <cellStyle name="Normal 5 2 5 3 4 2" xfId="30968"/>
    <cellStyle name="Normal 5 2 5 3 4 2 2" xfId="30969"/>
    <cellStyle name="Normal 5 2 5 3 4 2 2 2" xfId="30970"/>
    <cellStyle name="Normal 5 2 5 3 4 2 3" xfId="30971"/>
    <cellStyle name="Normal 5 2 5 3 4 3" xfId="30972"/>
    <cellStyle name="Normal 5 2 5 3 4 3 2" xfId="30973"/>
    <cellStyle name="Normal 5 2 5 3 4 4" xfId="30974"/>
    <cellStyle name="Normal 5 2 5 3 5" xfId="30975"/>
    <cellStyle name="Normal 5 2 5 3 5 2" xfId="30976"/>
    <cellStyle name="Normal 5 2 5 3 5 2 2" xfId="30977"/>
    <cellStyle name="Normal 5 2 5 3 5 3" xfId="30978"/>
    <cellStyle name="Normal 5 2 5 3 6" xfId="30979"/>
    <cellStyle name="Normal 5 2 5 3 6 2" xfId="30980"/>
    <cellStyle name="Normal 5 2 5 3 7" xfId="30981"/>
    <cellStyle name="Normal 5 2 5 4" xfId="30982"/>
    <cellStyle name="Normal 5 2 5 4 2" xfId="30983"/>
    <cellStyle name="Normal 5 2 5 4 2 2" xfId="30984"/>
    <cellStyle name="Normal 5 2 5 4 2 2 2" xfId="30985"/>
    <cellStyle name="Normal 5 2 5 4 2 2 2 2" xfId="30986"/>
    <cellStyle name="Normal 5 2 5 4 2 2 2 2 2" xfId="30987"/>
    <cellStyle name="Normal 5 2 5 4 2 2 2 3" xfId="30988"/>
    <cellStyle name="Normal 5 2 5 4 2 2 3" xfId="30989"/>
    <cellStyle name="Normal 5 2 5 4 2 2 3 2" xfId="30990"/>
    <cellStyle name="Normal 5 2 5 4 2 2 4" xfId="30991"/>
    <cellStyle name="Normal 5 2 5 4 2 3" xfId="30992"/>
    <cellStyle name="Normal 5 2 5 4 2 3 2" xfId="30993"/>
    <cellStyle name="Normal 5 2 5 4 2 3 2 2" xfId="30994"/>
    <cellStyle name="Normal 5 2 5 4 2 3 3" xfId="30995"/>
    <cellStyle name="Normal 5 2 5 4 2 4" xfId="30996"/>
    <cellStyle name="Normal 5 2 5 4 2 4 2" xfId="30997"/>
    <cellStyle name="Normal 5 2 5 4 2 5" xfId="30998"/>
    <cellStyle name="Normal 5 2 5 4 3" xfId="30999"/>
    <cellStyle name="Normal 5 2 5 4 3 2" xfId="31000"/>
    <cellStyle name="Normal 5 2 5 4 3 2 2" xfId="31001"/>
    <cellStyle name="Normal 5 2 5 4 3 2 2 2" xfId="31002"/>
    <cellStyle name="Normal 5 2 5 4 3 2 3" xfId="31003"/>
    <cellStyle name="Normal 5 2 5 4 3 3" xfId="31004"/>
    <cellStyle name="Normal 5 2 5 4 3 3 2" xfId="31005"/>
    <cellStyle name="Normal 5 2 5 4 3 4" xfId="31006"/>
    <cellStyle name="Normal 5 2 5 4 4" xfId="31007"/>
    <cellStyle name="Normal 5 2 5 4 4 2" xfId="31008"/>
    <cellStyle name="Normal 5 2 5 4 4 2 2" xfId="31009"/>
    <cellStyle name="Normal 5 2 5 4 4 3" xfId="31010"/>
    <cellStyle name="Normal 5 2 5 4 5" xfId="31011"/>
    <cellStyle name="Normal 5 2 5 4 5 2" xfId="31012"/>
    <cellStyle name="Normal 5 2 5 4 6" xfId="31013"/>
    <cellStyle name="Normal 5 2 5 5" xfId="31014"/>
    <cellStyle name="Normal 5 2 5 5 2" xfId="31015"/>
    <cellStyle name="Normal 5 2 5 5 2 2" xfId="31016"/>
    <cellStyle name="Normal 5 2 5 5 2 2 2" xfId="31017"/>
    <cellStyle name="Normal 5 2 5 5 2 2 2 2" xfId="31018"/>
    <cellStyle name="Normal 5 2 5 5 2 2 3" xfId="31019"/>
    <cellStyle name="Normal 5 2 5 5 2 3" xfId="31020"/>
    <cellStyle name="Normal 5 2 5 5 2 3 2" xfId="31021"/>
    <cellStyle name="Normal 5 2 5 5 2 4" xfId="31022"/>
    <cellStyle name="Normal 5 2 5 5 3" xfId="31023"/>
    <cellStyle name="Normal 5 2 5 5 3 2" xfId="31024"/>
    <cellStyle name="Normal 5 2 5 5 3 2 2" xfId="31025"/>
    <cellStyle name="Normal 5 2 5 5 3 3" xfId="31026"/>
    <cellStyle name="Normal 5 2 5 5 4" xfId="31027"/>
    <cellStyle name="Normal 5 2 5 5 4 2" xfId="31028"/>
    <cellStyle name="Normal 5 2 5 5 5" xfId="31029"/>
    <cellStyle name="Normal 5 2 5 6" xfId="31030"/>
    <cellStyle name="Normal 5 2 5 6 2" xfId="31031"/>
    <cellStyle name="Normal 5 2 5 6 2 2" xfId="31032"/>
    <cellStyle name="Normal 5 2 5 6 2 2 2" xfId="31033"/>
    <cellStyle name="Normal 5 2 5 6 2 3" xfId="31034"/>
    <cellStyle name="Normal 5 2 5 6 3" xfId="31035"/>
    <cellStyle name="Normal 5 2 5 6 3 2" xfId="31036"/>
    <cellStyle name="Normal 5 2 5 6 4" xfId="31037"/>
    <cellStyle name="Normal 5 2 5 7" xfId="31038"/>
    <cellStyle name="Normal 5 2 5 7 2" xfId="31039"/>
    <cellStyle name="Normal 5 2 5 7 2 2" xfId="31040"/>
    <cellStyle name="Normal 5 2 5 7 3" xfId="31041"/>
    <cellStyle name="Normal 5 2 5 8" xfId="31042"/>
    <cellStyle name="Normal 5 2 5 8 2" xfId="31043"/>
    <cellStyle name="Normal 5 2 5 9" xfId="31044"/>
    <cellStyle name="Normal 5 2 6" xfId="31045"/>
    <cellStyle name="Normal 5 2 6 2" xfId="31046"/>
    <cellStyle name="Normal 5 2 6 2 2" xfId="31047"/>
    <cellStyle name="Normal 5 2 6 2 2 2" xfId="31048"/>
    <cellStyle name="Normal 5 2 6 2 2 2 2" xfId="31049"/>
    <cellStyle name="Normal 5 2 6 2 2 2 2 2" xfId="31050"/>
    <cellStyle name="Normal 5 2 6 2 2 2 2 2 2" xfId="31051"/>
    <cellStyle name="Normal 5 2 6 2 2 2 2 2 2 2" xfId="31052"/>
    <cellStyle name="Normal 5 2 6 2 2 2 2 2 3" xfId="31053"/>
    <cellStyle name="Normal 5 2 6 2 2 2 2 3" xfId="31054"/>
    <cellStyle name="Normal 5 2 6 2 2 2 2 3 2" xfId="31055"/>
    <cellStyle name="Normal 5 2 6 2 2 2 2 4" xfId="31056"/>
    <cellStyle name="Normal 5 2 6 2 2 2 3" xfId="31057"/>
    <cellStyle name="Normal 5 2 6 2 2 2 3 2" xfId="31058"/>
    <cellStyle name="Normal 5 2 6 2 2 2 3 2 2" xfId="31059"/>
    <cellStyle name="Normal 5 2 6 2 2 2 3 3" xfId="31060"/>
    <cellStyle name="Normal 5 2 6 2 2 2 4" xfId="31061"/>
    <cellStyle name="Normal 5 2 6 2 2 2 4 2" xfId="31062"/>
    <cellStyle name="Normal 5 2 6 2 2 2 5" xfId="31063"/>
    <cellStyle name="Normal 5 2 6 2 2 3" xfId="31064"/>
    <cellStyle name="Normal 5 2 6 2 2 3 2" xfId="31065"/>
    <cellStyle name="Normal 5 2 6 2 2 3 2 2" xfId="31066"/>
    <cellStyle name="Normal 5 2 6 2 2 3 2 2 2" xfId="31067"/>
    <cellStyle name="Normal 5 2 6 2 2 3 2 3" xfId="31068"/>
    <cellStyle name="Normal 5 2 6 2 2 3 3" xfId="31069"/>
    <cellStyle name="Normal 5 2 6 2 2 3 3 2" xfId="31070"/>
    <cellStyle name="Normal 5 2 6 2 2 3 4" xfId="31071"/>
    <cellStyle name="Normal 5 2 6 2 2 4" xfId="31072"/>
    <cellStyle name="Normal 5 2 6 2 2 4 2" xfId="31073"/>
    <cellStyle name="Normal 5 2 6 2 2 4 2 2" xfId="31074"/>
    <cellStyle name="Normal 5 2 6 2 2 4 3" xfId="31075"/>
    <cellStyle name="Normal 5 2 6 2 2 5" xfId="31076"/>
    <cellStyle name="Normal 5 2 6 2 2 5 2" xfId="31077"/>
    <cellStyle name="Normal 5 2 6 2 2 6" xfId="31078"/>
    <cellStyle name="Normal 5 2 6 2 3" xfId="31079"/>
    <cellStyle name="Normal 5 2 6 2 3 2" xfId="31080"/>
    <cellStyle name="Normal 5 2 6 2 3 2 2" xfId="31081"/>
    <cellStyle name="Normal 5 2 6 2 3 2 2 2" xfId="31082"/>
    <cellStyle name="Normal 5 2 6 2 3 2 2 2 2" xfId="31083"/>
    <cellStyle name="Normal 5 2 6 2 3 2 2 3" xfId="31084"/>
    <cellStyle name="Normal 5 2 6 2 3 2 3" xfId="31085"/>
    <cellStyle name="Normal 5 2 6 2 3 2 3 2" xfId="31086"/>
    <cellStyle name="Normal 5 2 6 2 3 2 4" xfId="31087"/>
    <cellStyle name="Normal 5 2 6 2 3 3" xfId="31088"/>
    <cellStyle name="Normal 5 2 6 2 3 3 2" xfId="31089"/>
    <cellStyle name="Normal 5 2 6 2 3 3 2 2" xfId="31090"/>
    <cellStyle name="Normal 5 2 6 2 3 3 3" xfId="31091"/>
    <cellStyle name="Normal 5 2 6 2 3 4" xfId="31092"/>
    <cellStyle name="Normal 5 2 6 2 3 4 2" xfId="31093"/>
    <cellStyle name="Normal 5 2 6 2 3 5" xfId="31094"/>
    <cellStyle name="Normal 5 2 6 2 4" xfId="31095"/>
    <cellStyle name="Normal 5 2 6 2 4 2" xfId="31096"/>
    <cellStyle name="Normal 5 2 6 2 4 2 2" xfId="31097"/>
    <cellStyle name="Normal 5 2 6 2 4 2 2 2" xfId="31098"/>
    <cellStyle name="Normal 5 2 6 2 4 2 3" xfId="31099"/>
    <cellStyle name="Normal 5 2 6 2 4 3" xfId="31100"/>
    <cellStyle name="Normal 5 2 6 2 4 3 2" xfId="31101"/>
    <cellStyle name="Normal 5 2 6 2 4 4" xfId="31102"/>
    <cellStyle name="Normal 5 2 6 2 5" xfId="31103"/>
    <cellStyle name="Normal 5 2 6 2 5 2" xfId="31104"/>
    <cellStyle name="Normal 5 2 6 2 5 2 2" xfId="31105"/>
    <cellStyle name="Normal 5 2 6 2 5 3" xfId="31106"/>
    <cellStyle name="Normal 5 2 6 2 6" xfId="31107"/>
    <cellStyle name="Normal 5 2 6 2 6 2" xfId="31108"/>
    <cellStyle name="Normal 5 2 6 2 7" xfId="31109"/>
    <cellStyle name="Normal 5 2 6 3" xfId="31110"/>
    <cellStyle name="Normal 5 2 6 3 2" xfId="31111"/>
    <cellStyle name="Normal 5 2 6 3 2 2" xfId="31112"/>
    <cellStyle name="Normal 5 2 6 3 2 2 2" xfId="31113"/>
    <cellStyle name="Normal 5 2 6 3 2 2 2 2" xfId="31114"/>
    <cellStyle name="Normal 5 2 6 3 2 2 2 2 2" xfId="31115"/>
    <cellStyle name="Normal 5 2 6 3 2 2 2 3" xfId="31116"/>
    <cellStyle name="Normal 5 2 6 3 2 2 3" xfId="31117"/>
    <cellStyle name="Normal 5 2 6 3 2 2 3 2" xfId="31118"/>
    <cellStyle name="Normal 5 2 6 3 2 2 4" xfId="31119"/>
    <cellStyle name="Normal 5 2 6 3 2 3" xfId="31120"/>
    <cellStyle name="Normal 5 2 6 3 2 3 2" xfId="31121"/>
    <cellStyle name="Normal 5 2 6 3 2 3 2 2" xfId="31122"/>
    <cellStyle name="Normal 5 2 6 3 2 3 3" xfId="31123"/>
    <cellStyle name="Normal 5 2 6 3 2 4" xfId="31124"/>
    <cellStyle name="Normal 5 2 6 3 2 4 2" xfId="31125"/>
    <cellStyle name="Normal 5 2 6 3 2 5" xfId="31126"/>
    <cellStyle name="Normal 5 2 6 3 3" xfId="31127"/>
    <cellStyle name="Normal 5 2 6 3 3 2" xfId="31128"/>
    <cellStyle name="Normal 5 2 6 3 3 2 2" xfId="31129"/>
    <cellStyle name="Normal 5 2 6 3 3 2 2 2" xfId="31130"/>
    <cellStyle name="Normal 5 2 6 3 3 2 3" xfId="31131"/>
    <cellStyle name="Normal 5 2 6 3 3 3" xfId="31132"/>
    <cellStyle name="Normal 5 2 6 3 3 3 2" xfId="31133"/>
    <cellStyle name="Normal 5 2 6 3 3 4" xfId="31134"/>
    <cellStyle name="Normal 5 2 6 3 4" xfId="31135"/>
    <cellStyle name="Normal 5 2 6 3 4 2" xfId="31136"/>
    <cellStyle name="Normal 5 2 6 3 4 2 2" xfId="31137"/>
    <cellStyle name="Normal 5 2 6 3 4 3" xfId="31138"/>
    <cellStyle name="Normal 5 2 6 3 5" xfId="31139"/>
    <cellStyle name="Normal 5 2 6 3 5 2" xfId="31140"/>
    <cellStyle name="Normal 5 2 6 3 6" xfId="31141"/>
    <cellStyle name="Normal 5 2 6 4" xfId="31142"/>
    <cellStyle name="Normal 5 2 6 4 2" xfId="31143"/>
    <cellStyle name="Normal 5 2 6 4 2 2" xfId="31144"/>
    <cellStyle name="Normal 5 2 6 4 2 2 2" xfId="31145"/>
    <cellStyle name="Normal 5 2 6 4 2 2 2 2" xfId="31146"/>
    <cellStyle name="Normal 5 2 6 4 2 2 3" xfId="31147"/>
    <cellStyle name="Normal 5 2 6 4 2 3" xfId="31148"/>
    <cellStyle name="Normal 5 2 6 4 2 3 2" xfId="31149"/>
    <cellStyle name="Normal 5 2 6 4 2 4" xfId="31150"/>
    <cellStyle name="Normal 5 2 6 4 3" xfId="31151"/>
    <cellStyle name="Normal 5 2 6 4 3 2" xfId="31152"/>
    <cellStyle name="Normal 5 2 6 4 3 2 2" xfId="31153"/>
    <cellStyle name="Normal 5 2 6 4 3 3" xfId="31154"/>
    <cellStyle name="Normal 5 2 6 4 4" xfId="31155"/>
    <cellStyle name="Normal 5 2 6 4 4 2" xfId="31156"/>
    <cellStyle name="Normal 5 2 6 4 5" xfId="31157"/>
    <cellStyle name="Normal 5 2 6 5" xfId="31158"/>
    <cellStyle name="Normal 5 2 6 5 2" xfId="31159"/>
    <cellStyle name="Normal 5 2 6 5 2 2" xfId="31160"/>
    <cellStyle name="Normal 5 2 6 5 2 2 2" xfId="31161"/>
    <cellStyle name="Normal 5 2 6 5 2 3" xfId="31162"/>
    <cellStyle name="Normal 5 2 6 5 3" xfId="31163"/>
    <cellStyle name="Normal 5 2 6 5 3 2" xfId="31164"/>
    <cellStyle name="Normal 5 2 6 5 4" xfId="31165"/>
    <cellStyle name="Normal 5 2 6 6" xfId="31166"/>
    <cellStyle name="Normal 5 2 6 6 2" xfId="31167"/>
    <cellStyle name="Normal 5 2 6 6 2 2" xfId="31168"/>
    <cellStyle name="Normal 5 2 6 6 3" xfId="31169"/>
    <cellStyle name="Normal 5 2 6 7" xfId="31170"/>
    <cellStyle name="Normal 5 2 6 7 2" xfId="31171"/>
    <cellStyle name="Normal 5 2 6 8" xfId="31172"/>
    <cellStyle name="Normal 5 2 7" xfId="31173"/>
    <cellStyle name="Normal 5 2 7 2" xfId="31174"/>
    <cellStyle name="Normal 5 2 7 2 2" xfId="31175"/>
    <cellStyle name="Normal 5 2 7 2 2 2" xfId="31176"/>
    <cellStyle name="Normal 5 2 7 2 2 2 2" xfId="31177"/>
    <cellStyle name="Normal 5 2 7 2 2 2 2 2" xfId="31178"/>
    <cellStyle name="Normal 5 2 7 2 2 2 2 2 2" xfId="31179"/>
    <cellStyle name="Normal 5 2 7 2 2 2 2 3" xfId="31180"/>
    <cellStyle name="Normal 5 2 7 2 2 2 3" xfId="31181"/>
    <cellStyle name="Normal 5 2 7 2 2 2 3 2" xfId="31182"/>
    <cellStyle name="Normal 5 2 7 2 2 2 4" xfId="31183"/>
    <cellStyle name="Normal 5 2 7 2 2 3" xfId="31184"/>
    <cellStyle name="Normal 5 2 7 2 2 3 2" xfId="31185"/>
    <cellStyle name="Normal 5 2 7 2 2 3 2 2" xfId="31186"/>
    <cellStyle name="Normal 5 2 7 2 2 3 3" xfId="31187"/>
    <cellStyle name="Normal 5 2 7 2 2 4" xfId="31188"/>
    <cellStyle name="Normal 5 2 7 2 2 4 2" xfId="31189"/>
    <cellStyle name="Normal 5 2 7 2 2 5" xfId="31190"/>
    <cellStyle name="Normal 5 2 7 2 3" xfId="31191"/>
    <cellStyle name="Normal 5 2 7 2 3 2" xfId="31192"/>
    <cellStyle name="Normal 5 2 7 2 3 2 2" xfId="31193"/>
    <cellStyle name="Normal 5 2 7 2 3 2 2 2" xfId="31194"/>
    <cellStyle name="Normal 5 2 7 2 3 2 3" xfId="31195"/>
    <cellStyle name="Normal 5 2 7 2 3 3" xfId="31196"/>
    <cellStyle name="Normal 5 2 7 2 3 3 2" xfId="31197"/>
    <cellStyle name="Normal 5 2 7 2 3 4" xfId="31198"/>
    <cellStyle name="Normal 5 2 7 2 4" xfId="31199"/>
    <cellStyle name="Normal 5 2 7 2 4 2" xfId="31200"/>
    <cellStyle name="Normal 5 2 7 2 4 2 2" xfId="31201"/>
    <cellStyle name="Normal 5 2 7 2 4 3" xfId="31202"/>
    <cellStyle name="Normal 5 2 7 2 5" xfId="31203"/>
    <cellStyle name="Normal 5 2 7 2 5 2" xfId="31204"/>
    <cellStyle name="Normal 5 2 7 2 6" xfId="31205"/>
    <cellStyle name="Normal 5 2 7 3" xfId="31206"/>
    <cellStyle name="Normal 5 2 7 3 2" xfId="31207"/>
    <cellStyle name="Normal 5 2 7 3 2 2" xfId="31208"/>
    <cellStyle name="Normal 5 2 7 3 2 2 2" xfId="31209"/>
    <cellStyle name="Normal 5 2 7 3 2 2 2 2" xfId="31210"/>
    <cellStyle name="Normal 5 2 7 3 2 2 3" xfId="31211"/>
    <cellStyle name="Normal 5 2 7 3 2 3" xfId="31212"/>
    <cellStyle name="Normal 5 2 7 3 2 3 2" xfId="31213"/>
    <cellStyle name="Normal 5 2 7 3 2 4" xfId="31214"/>
    <cellStyle name="Normal 5 2 7 3 3" xfId="31215"/>
    <cellStyle name="Normal 5 2 7 3 3 2" xfId="31216"/>
    <cellStyle name="Normal 5 2 7 3 3 2 2" xfId="31217"/>
    <cellStyle name="Normal 5 2 7 3 3 3" xfId="31218"/>
    <cellStyle name="Normal 5 2 7 3 4" xfId="31219"/>
    <cellStyle name="Normal 5 2 7 3 4 2" xfId="31220"/>
    <cellStyle name="Normal 5 2 7 3 5" xfId="31221"/>
    <cellStyle name="Normal 5 2 7 4" xfId="31222"/>
    <cellStyle name="Normal 5 2 7 4 2" xfId="31223"/>
    <cellStyle name="Normal 5 2 7 4 2 2" xfId="31224"/>
    <cellStyle name="Normal 5 2 7 4 2 2 2" xfId="31225"/>
    <cellStyle name="Normal 5 2 7 4 2 3" xfId="31226"/>
    <cellStyle name="Normal 5 2 7 4 3" xfId="31227"/>
    <cellStyle name="Normal 5 2 7 4 3 2" xfId="31228"/>
    <cellStyle name="Normal 5 2 7 4 4" xfId="31229"/>
    <cellStyle name="Normal 5 2 7 5" xfId="31230"/>
    <cellStyle name="Normal 5 2 7 5 2" xfId="31231"/>
    <cellStyle name="Normal 5 2 7 5 2 2" xfId="31232"/>
    <cellStyle name="Normal 5 2 7 5 3" xfId="31233"/>
    <cellStyle name="Normal 5 2 7 6" xfId="31234"/>
    <cellStyle name="Normal 5 2 7 6 2" xfId="31235"/>
    <cellStyle name="Normal 5 2 7 7" xfId="31236"/>
    <cellStyle name="Normal 5 2 8" xfId="31237"/>
    <cellStyle name="Normal 5 2 8 2" xfId="31238"/>
    <cellStyle name="Normal 5 2 8 2 2" xfId="31239"/>
    <cellStyle name="Normal 5 2 8 2 2 2" xfId="31240"/>
    <cellStyle name="Normal 5 2 8 2 2 2 2" xfId="31241"/>
    <cellStyle name="Normal 5 2 8 2 2 2 2 2" xfId="31242"/>
    <cellStyle name="Normal 5 2 8 2 2 2 3" xfId="31243"/>
    <cellStyle name="Normal 5 2 8 2 2 3" xfId="31244"/>
    <cellStyle name="Normal 5 2 8 2 2 3 2" xfId="31245"/>
    <cellStyle name="Normal 5 2 8 2 2 4" xfId="31246"/>
    <cellStyle name="Normal 5 2 8 2 3" xfId="31247"/>
    <cellStyle name="Normal 5 2 8 2 3 2" xfId="31248"/>
    <cellStyle name="Normal 5 2 8 2 3 2 2" xfId="31249"/>
    <cellStyle name="Normal 5 2 8 2 3 3" xfId="31250"/>
    <cellStyle name="Normal 5 2 8 2 4" xfId="31251"/>
    <cellStyle name="Normal 5 2 8 2 4 2" xfId="31252"/>
    <cellStyle name="Normal 5 2 8 2 5" xfId="31253"/>
    <cellStyle name="Normal 5 2 8 3" xfId="31254"/>
    <cellStyle name="Normal 5 2 8 3 2" xfId="31255"/>
    <cellStyle name="Normal 5 2 8 3 2 2" xfId="31256"/>
    <cellStyle name="Normal 5 2 8 3 2 2 2" xfId="31257"/>
    <cellStyle name="Normal 5 2 8 3 2 3" xfId="31258"/>
    <cellStyle name="Normal 5 2 8 3 3" xfId="31259"/>
    <cellStyle name="Normal 5 2 8 3 3 2" xfId="31260"/>
    <cellStyle name="Normal 5 2 8 3 4" xfId="31261"/>
    <cellStyle name="Normal 5 2 8 4" xfId="31262"/>
    <cellStyle name="Normal 5 2 8 4 2" xfId="31263"/>
    <cellStyle name="Normal 5 2 8 4 2 2" xfId="31264"/>
    <cellStyle name="Normal 5 2 8 4 3" xfId="31265"/>
    <cellStyle name="Normal 5 2 8 5" xfId="31266"/>
    <cellStyle name="Normal 5 2 8 5 2" xfId="31267"/>
    <cellStyle name="Normal 5 2 8 6" xfId="31268"/>
    <cellStyle name="Normal 5 2 9" xfId="31269"/>
    <cellStyle name="Normal 5 2 9 2" xfId="31270"/>
    <cellStyle name="Normal 5 2 9 2 2" xfId="31271"/>
    <cellStyle name="Normal 5 2 9 2 2 2" xfId="31272"/>
    <cellStyle name="Normal 5 2 9 2 2 2 2" xfId="31273"/>
    <cellStyle name="Normal 5 2 9 2 2 3" xfId="31274"/>
    <cellStyle name="Normal 5 2 9 2 3" xfId="31275"/>
    <cellStyle name="Normal 5 2 9 2 3 2" xfId="31276"/>
    <cellStyle name="Normal 5 2 9 2 4" xfId="31277"/>
    <cellStyle name="Normal 5 2 9 3" xfId="31278"/>
    <cellStyle name="Normal 5 2 9 3 2" xfId="31279"/>
    <cellStyle name="Normal 5 2 9 3 2 2" xfId="31280"/>
    <cellStyle name="Normal 5 2 9 3 3" xfId="31281"/>
    <cellStyle name="Normal 5 2 9 4" xfId="31282"/>
    <cellStyle name="Normal 5 2 9 4 2" xfId="31283"/>
    <cellStyle name="Normal 5 2 9 5" xfId="31284"/>
    <cellStyle name="Normal 5 3" xfId="278"/>
    <cellStyle name="Normal 5 3 10" xfId="31285"/>
    <cellStyle name="Normal 5 3 10 2" xfId="31286"/>
    <cellStyle name="Normal 5 3 10 2 2" xfId="31287"/>
    <cellStyle name="Normal 5 3 10 3" xfId="31288"/>
    <cellStyle name="Normal 5 3 11" xfId="31289"/>
    <cellStyle name="Normal 5 3 11 2" xfId="31290"/>
    <cellStyle name="Normal 5 3 12" xfId="31291"/>
    <cellStyle name="Normal 5 3 13" xfId="31292"/>
    <cellStyle name="Normal 5 3 2" xfId="31293"/>
    <cellStyle name="Normal 5 3 2 10" xfId="31294"/>
    <cellStyle name="Normal 5 3 2 10 2" xfId="31295"/>
    <cellStyle name="Normal 5 3 2 11" xfId="31296"/>
    <cellStyle name="Normal 5 3 2 2" xfId="31297"/>
    <cellStyle name="Normal 5 3 2 2 10" xfId="31298"/>
    <cellStyle name="Normal 5 3 2 2 2" xfId="31299"/>
    <cellStyle name="Normal 5 3 2 2 2 2" xfId="31300"/>
    <cellStyle name="Normal 5 3 2 2 2 2 2" xfId="31301"/>
    <cellStyle name="Normal 5 3 2 2 2 2 2 2" xfId="31302"/>
    <cellStyle name="Normal 5 3 2 2 2 2 2 2 2" xfId="31303"/>
    <cellStyle name="Normal 5 3 2 2 2 2 2 2 2 2" xfId="31304"/>
    <cellStyle name="Normal 5 3 2 2 2 2 2 2 2 2 2" xfId="31305"/>
    <cellStyle name="Normal 5 3 2 2 2 2 2 2 2 2 2 2" xfId="31306"/>
    <cellStyle name="Normal 5 3 2 2 2 2 2 2 2 2 2 2 2" xfId="31307"/>
    <cellStyle name="Normal 5 3 2 2 2 2 2 2 2 2 2 3" xfId="31308"/>
    <cellStyle name="Normal 5 3 2 2 2 2 2 2 2 2 3" xfId="31309"/>
    <cellStyle name="Normal 5 3 2 2 2 2 2 2 2 2 3 2" xfId="31310"/>
    <cellStyle name="Normal 5 3 2 2 2 2 2 2 2 2 4" xfId="31311"/>
    <cellStyle name="Normal 5 3 2 2 2 2 2 2 2 3" xfId="31312"/>
    <cellStyle name="Normal 5 3 2 2 2 2 2 2 2 3 2" xfId="31313"/>
    <cellStyle name="Normal 5 3 2 2 2 2 2 2 2 3 2 2" xfId="31314"/>
    <cellStyle name="Normal 5 3 2 2 2 2 2 2 2 3 3" xfId="31315"/>
    <cellStyle name="Normal 5 3 2 2 2 2 2 2 2 4" xfId="31316"/>
    <cellStyle name="Normal 5 3 2 2 2 2 2 2 2 4 2" xfId="31317"/>
    <cellStyle name="Normal 5 3 2 2 2 2 2 2 2 5" xfId="31318"/>
    <cellStyle name="Normal 5 3 2 2 2 2 2 2 3" xfId="31319"/>
    <cellStyle name="Normal 5 3 2 2 2 2 2 2 3 2" xfId="31320"/>
    <cellStyle name="Normal 5 3 2 2 2 2 2 2 3 2 2" xfId="31321"/>
    <cellStyle name="Normal 5 3 2 2 2 2 2 2 3 2 2 2" xfId="31322"/>
    <cellStyle name="Normal 5 3 2 2 2 2 2 2 3 2 3" xfId="31323"/>
    <cellStyle name="Normal 5 3 2 2 2 2 2 2 3 3" xfId="31324"/>
    <cellStyle name="Normal 5 3 2 2 2 2 2 2 3 3 2" xfId="31325"/>
    <cellStyle name="Normal 5 3 2 2 2 2 2 2 3 4" xfId="31326"/>
    <cellStyle name="Normal 5 3 2 2 2 2 2 2 4" xfId="31327"/>
    <cellStyle name="Normal 5 3 2 2 2 2 2 2 4 2" xfId="31328"/>
    <cellStyle name="Normal 5 3 2 2 2 2 2 2 4 2 2" xfId="31329"/>
    <cellStyle name="Normal 5 3 2 2 2 2 2 2 4 3" xfId="31330"/>
    <cellStyle name="Normal 5 3 2 2 2 2 2 2 5" xfId="31331"/>
    <cellStyle name="Normal 5 3 2 2 2 2 2 2 5 2" xfId="31332"/>
    <cellStyle name="Normal 5 3 2 2 2 2 2 2 6" xfId="31333"/>
    <cellStyle name="Normal 5 3 2 2 2 2 2 3" xfId="31334"/>
    <cellStyle name="Normal 5 3 2 2 2 2 2 3 2" xfId="31335"/>
    <cellStyle name="Normal 5 3 2 2 2 2 2 3 2 2" xfId="31336"/>
    <cellStyle name="Normal 5 3 2 2 2 2 2 3 2 2 2" xfId="31337"/>
    <cellStyle name="Normal 5 3 2 2 2 2 2 3 2 2 2 2" xfId="31338"/>
    <cellStyle name="Normal 5 3 2 2 2 2 2 3 2 2 3" xfId="31339"/>
    <cellStyle name="Normal 5 3 2 2 2 2 2 3 2 3" xfId="31340"/>
    <cellStyle name="Normal 5 3 2 2 2 2 2 3 2 3 2" xfId="31341"/>
    <cellStyle name="Normal 5 3 2 2 2 2 2 3 2 4" xfId="31342"/>
    <cellStyle name="Normal 5 3 2 2 2 2 2 3 3" xfId="31343"/>
    <cellStyle name="Normal 5 3 2 2 2 2 2 3 3 2" xfId="31344"/>
    <cellStyle name="Normal 5 3 2 2 2 2 2 3 3 2 2" xfId="31345"/>
    <cellStyle name="Normal 5 3 2 2 2 2 2 3 3 3" xfId="31346"/>
    <cellStyle name="Normal 5 3 2 2 2 2 2 3 4" xfId="31347"/>
    <cellStyle name="Normal 5 3 2 2 2 2 2 3 4 2" xfId="31348"/>
    <cellStyle name="Normal 5 3 2 2 2 2 2 3 5" xfId="31349"/>
    <cellStyle name="Normal 5 3 2 2 2 2 2 4" xfId="31350"/>
    <cellStyle name="Normal 5 3 2 2 2 2 2 4 2" xfId="31351"/>
    <cellStyle name="Normal 5 3 2 2 2 2 2 4 2 2" xfId="31352"/>
    <cellStyle name="Normal 5 3 2 2 2 2 2 4 2 2 2" xfId="31353"/>
    <cellStyle name="Normal 5 3 2 2 2 2 2 4 2 3" xfId="31354"/>
    <cellStyle name="Normal 5 3 2 2 2 2 2 4 3" xfId="31355"/>
    <cellStyle name="Normal 5 3 2 2 2 2 2 4 3 2" xfId="31356"/>
    <cellStyle name="Normal 5 3 2 2 2 2 2 4 4" xfId="31357"/>
    <cellStyle name="Normal 5 3 2 2 2 2 2 5" xfId="31358"/>
    <cellStyle name="Normal 5 3 2 2 2 2 2 5 2" xfId="31359"/>
    <cellStyle name="Normal 5 3 2 2 2 2 2 5 2 2" xfId="31360"/>
    <cellStyle name="Normal 5 3 2 2 2 2 2 5 3" xfId="31361"/>
    <cellStyle name="Normal 5 3 2 2 2 2 2 6" xfId="31362"/>
    <cellStyle name="Normal 5 3 2 2 2 2 2 6 2" xfId="31363"/>
    <cellStyle name="Normal 5 3 2 2 2 2 2 7" xfId="31364"/>
    <cellStyle name="Normal 5 3 2 2 2 2 3" xfId="31365"/>
    <cellStyle name="Normal 5 3 2 2 2 2 3 2" xfId="31366"/>
    <cellStyle name="Normal 5 3 2 2 2 2 3 2 2" xfId="31367"/>
    <cellStyle name="Normal 5 3 2 2 2 2 3 2 2 2" xfId="31368"/>
    <cellStyle name="Normal 5 3 2 2 2 2 3 2 2 2 2" xfId="31369"/>
    <cellStyle name="Normal 5 3 2 2 2 2 3 2 2 2 2 2" xfId="31370"/>
    <cellStyle name="Normal 5 3 2 2 2 2 3 2 2 2 3" xfId="31371"/>
    <cellStyle name="Normal 5 3 2 2 2 2 3 2 2 3" xfId="31372"/>
    <cellStyle name="Normal 5 3 2 2 2 2 3 2 2 3 2" xfId="31373"/>
    <cellStyle name="Normal 5 3 2 2 2 2 3 2 2 4" xfId="31374"/>
    <cellStyle name="Normal 5 3 2 2 2 2 3 2 3" xfId="31375"/>
    <cellStyle name="Normal 5 3 2 2 2 2 3 2 3 2" xfId="31376"/>
    <cellStyle name="Normal 5 3 2 2 2 2 3 2 3 2 2" xfId="31377"/>
    <cellStyle name="Normal 5 3 2 2 2 2 3 2 3 3" xfId="31378"/>
    <cellStyle name="Normal 5 3 2 2 2 2 3 2 4" xfId="31379"/>
    <cellStyle name="Normal 5 3 2 2 2 2 3 2 4 2" xfId="31380"/>
    <cellStyle name="Normal 5 3 2 2 2 2 3 2 5" xfId="31381"/>
    <cellStyle name="Normal 5 3 2 2 2 2 3 3" xfId="31382"/>
    <cellStyle name="Normal 5 3 2 2 2 2 3 3 2" xfId="31383"/>
    <cellStyle name="Normal 5 3 2 2 2 2 3 3 2 2" xfId="31384"/>
    <cellStyle name="Normal 5 3 2 2 2 2 3 3 2 2 2" xfId="31385"/>
    <cellStyle name="Normal 5 3 2 2 2 2 3 3 2 3" xfId="31386"/>
    <cellStyle name="Normal 5 3 2 2 2 2 3 3 3" xfId="31387"/>
    <cellStyle name="Normal 5 3 2 2 2 2 3 3 3 2" xfId="31388"/>
    <cellStyle name="Normal 5 3 2 2 2 2 3 3 4" xfId="31389"/>
    <cellStyle name="Normal 5 3 2 2 2 2 3 4" xfId="31390"/>
    <cellStyle name="Normal 5 3 2 2 2 2 3 4 2" xfId="31391"/>
    <cellStyle name="Normal 5 3 2 2 2 2 3 4 2 2" xfId="31392"/>
    <cellStyle name="Normal 5 3 2 2 2 2 3 4 3" xfId="31393"/>
    <cellStyle name="Normal 5 3 2 2 2 2 3 5" xfId="31394"/>
    <cellStyle name="Normal 5 3 2 2 2 2 3 5 2" xfId="31395"/>
    <cellStyle name="Normal 5 3 2 2 2 2 3 6" xfId="31396"/>
    <cellStyle name="Normal 5 3 2 2 2 2 4" xfId="31397"/>
    <cellStyle name="Normal 5 3 2 2 2 2 4 2" xfId="31398"/>
    <cellStyle name="Normal 5 3 2 2 2 2 4 2 2" xfId="31399"/>
    <cellStyle name="Normal 5 3 2 2 2 2 4 2 2 2" xfId="31400"/>
    <cellStyle name="Normal 5 3 2 2 2 2 4 2 2 2 2" xfId="31401"/>
    <cellStyle name="Normal 5 3 2 2 2 2 4 2 2 3" xfId="31402"/>
    <cellStyle name="Normal 5 3 2 2 2 2 4 2 3" xfId="31403"/>
    <cellStyle name="Normal 5 3 2 2 2 2 4 2 3 2" xfId="31404"/>
    <cellStyle name="Normal 5 3 2 2 2 2 4 2 4" xfId="31405"/>
    <cellStyle name="Normal 5 3 2 2 2 2 4 3" xfId="31406"/>
    <cellStyle name="Normal 5 3 2 2 2 2 4 3 2" xfId="31407"/>
    <cellStyle name="Normal 5 3 2 2 2 2 4 3 2 2" xfId="31408"/>
    <cellStyle name="Normal 5 3 2 2 2 2 4 3 3" xfId="31409"/>
    <cellStyle name="Normal 5 3 2 2 2 2 4 4" xfId="31410"/>
    <cellStyle name="Normal 5 3 2 2 2 2 4 4 2" xfId="31411"/>
    <cellStyle name="Normal 5 3 2 2 2 2 4 5" xfId="31412"/>
    <cellStyle name="Normal 5 3 2 2 2 2 5" xfId="31413"/>
    <cellStyle name="Normal 5 3 2 2 2 2 5 2" xfId="31414"/>
    <cellStyle name="Normal 5 3 2 2 2 2 5 2 2" xfId="31415"/>
    <cellStyle name="Normal 5 3 2 2 2 2 5 2 2 2" xfId="31416"/>
    <cellStyle name="Normal 5 3 2 2 2 2 5 2 3" xfId="31417"/>
    <cellStyle name="Normal 5 3 2 2 2 2 5 3" xfId="31418"/>
    <cellStyle name="Normal 5 3 2 2 2 2 5 3 2" xfId="31419"/>
    <cellStyle name="Normal 5 3 2 2 2 2 5 4" xfId="31420"/>
    <cellStyle name="Normal 5 3 2 2 2 2 6" xfId="31421"/>
    <cellStyle name="Normal 5 3 2 2 2 2 6 2" xfId="31422"/>
    <cellStyle name="Normal 5 3 2 2 2 2 6 2 2" xfId="31423"/>
    <cellStyle name="Normal 5 3 2 2 2 2 6 3" xfId="31424"/>
    <cellStyle name="Normal 5 3 2 2 2 2 7" xfId="31425"/>
    <cellStyle name="Normal 5 3 2 2 2 2 7 2" xfId="31426"/>
    <cellStyle name="Normal 5 3 2 2 2 2 8" xfId="31427"/>
    <cellStyle name="Normal 5 3 2 2 2 3" xfId="31428"/>
    <cellStyle name="Normal 5 3 2 2 2 3 2" xfId="31429"/>
    <cellStyle name="Normal 5 3 2 2 2 3 2 2" xfId="31430"/>
    <cellStyle name="Normal 5 3 2 2 2 3 2 2 2" xfId="31431"/>
    <cellStyle name="Normal 5 3 2 2 2 3 2 2 2 2" xfId="31432"/>
    <cellStyle name="Normal 5 3 2 2 2 3 2 2 2 2 2" xfId="31433"/>
    <cellStyle name="Normal 5 3 2 2 2 3 2 2 2 2 2 2" xfId="31434"/>
    <cellStyle name="Normal 5 3 2 2 2 3 2 2 2 2 3" xfId="31435"/>
    <cellStyle name="Normal 5 3 2 2 2 3 2 2 2 3" xfId="31436"/>
    <cellStyle name="Normal 5 3 2 2 2 3 2 2 2 3 2" xfId="31437"/>
    <cellStyle name="Normal 5 3 2 2 2 3 2 2 2 4" xfId="31438"/>
    <cellStyle name="Normal 5 3 2 2 2 3 2 2 3" xfId="31439"/>
    <cellStyle name="Normal 5 3 2 2 2 3 2 2 3 2" xfId="31440"/>
    <cellStyle name="Normal 5 3 2 2 2 3 2 2 3 2 2" xfId="31441"/>
    <cellStyle name="Normal 5 3 2 2 2 3 2 2 3 3" xfId="31442"/>
    <cellStyle name="Normal 5 3 2 2 2 3 2 2 4" xfId="31443"/>
    <cellStyle name="Normal 5 3 2 2 2 3 2 2 4 2" xfId="31444"/>
    <cellStyle name="Normal 5 3 2 2 2 3 2 2 5" xfId="31445"/>
    <cellStyle name="Normal 5 3 2 2 2 3 2 3" xfId="31446"/>
    <cellStyle name="Normal 5 3 2 2 2 3 2 3 2" xfId="31447"/>
    <cellStyle name="Normal 5 3 2 2 2 3 2 3 2 2" xfId="31448"/>
    <cellStyle name="Normal 5 3 2 2 2 3 2 3 2 2 2" xfId="31449"/>
    <cellStyle name="Normal 5 3 2 2 2 3 2 3 2 3" xfId="31450"/>
    <cellStyle name="Normal 5 3 2 2 2 3 2 3 3" xfId="31451"/>
    <cellStyle name="Normal 5 3 2 2 2 3 2 3 3 2" xfId="31452"/>
    <cellStyle name="Normal 5 3 2 2 2 3 2 3 4" xfId="31453"/>
    <cellStyle name="Normal 5 3 2 2 2 3 2 4" xfId="31454"/>
    <cellStyle name="Normal 5 3 2 2 2 3 2 4 2" xfId="31455"/>
    <cellStyle name="Normal 5 3 2 2 2 3 2 4 2 2" xfId="31456"/>
    <cellStyle name="Normal 5 3 2 2 2 3 2 4 3" xfId="31457"/>
    <cellStyle name="Normal 5 3 2 2 2 3 2 5" xfId="31458"/>
    <cellStyle name="Normal 5 3 2 2 2 3 2 5 2" xfId="31459"/>
    <cellStyle name="Normal 5 3 2 2 2 3 2 6" xfId="31460"/>
    <cellStyle name="Normal 5 3 2 2 2 3 3" xfId="31461"/>
    <cellStyle name="Normal 5 3 2 2 2 3 3 2" xfId="31462"/>
    <cellStyle name="Normal 5 3 2 2 2 3 3 2 2" xfId="31463"/>
    <cellStyle name="Normal 5 3 2 2 2 3 3 2 2 2" xfId="31464"/>
    <cellStyle name="Normal 5 3 2 2 2 3 3 2 2 2 2" xfId="31465"/>
    <cellStyle name="Normal 5 3 2 2 2 3 3 2 2 3" xfId="31466"/>
    <cellStyle name="Normal 5 3 2 2 2 3 3 2 3" xfId="31467"/>
    <cellStyle name="Normal 5 3 2 2 2 3 3 2 3 2" xfId="31468"/>
    <cellStyle name="Normal 5 3 2 2 2 3 3 2 4" xfId="31469"/>
    <cellStyle name="Normal 5 3 2 2 2 3 3 3" xfId="31470"/>
    <cellStyle name="Normal 5 3 2 2 2 3 3 3 2" xfId="31471"/>
    <cellStyle name="Normal 5 3 2 2 2 3 3 3 2 2" xfId="31472"/>
    <cellStyle name="Normal 5 3 2 2 2 3 3 3 3" xfId="31473"/>
    <cellStyle name="Normal 5 3 2 2 2 3 3 4" xfId="31474"/>
    <cellStyle name="Normal 5 3 2 2 2 3 3 4 2" xfId="31475"/>
    <cellStyle name="Normal 5 3 2 2 2 3 3 5" xfId="31476"/>
    <cellStyle name="Normal 5 3 2 2 2 3 4" xfId="31477"/>
    <cellStyle name="Normal 5 3 2 2 2 3 4 2" xfId="31478"/>
    <cellStyle name="Normal 5 3 2 2 2 3 4 2 2" xfId="31479"/>
    <cellStyle name="Normal 5 3 2 2 2 3 4 2 2 2" xfId="31480"/>
    <cellStyle name="Normal 5 3 2 2 2 3 4 2 3" xfId="31481"/>
    <cellStyle name="Normal 5 3 2 2 2 3 4 3" xfId="31482"/>
    <cellStyle name="Normal 5 3 2 2 2 3 4 3 2" xfId="31483"/>
    <cellStyle name="Normal 5 3 2 2 2 3 4 4" xfId="31484"/>
    <cellStyle name="Normal 5 3 2 2 2 3 5" xfId="31485"/>
    <cellStyle name="Normal 5 3 2 2 2 3 5 2" xfId="31486"/>
    <cellStyle name="Normal 5 3 2 2 2 3 5 2 2" xfId="31487"/>
    <cellStyle name="Normal 5 3 2 2 2 3 5 3" xfId="31488"/>
    <cellStyle name="Normal 5 3 2 2 2 3 6" xfId="31489"/>
    <cellStyle name="Normal 5 3 2 2 2 3 6 2" xfId="31490"/>
    <cellStyle name="Normal 5 3 2 2 2 3 7" xfId="31491"/>
    <cellStyle name="Normal 5 3 2 2 2 4" xfId="31492"/>
    <cellStyle name="Normal 5 3 2 2 2 4 2" xfId="31493"/>
    <cellStyle name="Normal 5 3 2 2 2 4 2 2" xfId="31494"/>
    <cellStyle name="Normal 5 3 2 2 2 4 2 2 2" xfId="31495"/>
    <cellStyle name="Normal 5 3 2 2 2 4 2 2 2 2" xfId="31496"/>
    <cellStyle name="Normal 5 3 2 2 2 4 2 2 2 2 2" xfId="31497"/>
    <cellStyle name="Normal 5 3 2 2 2 4 2 2 2 3" xfId="31498"/>
    <cellStyle name="Normal 5 3 2 2 2 4 2 2 3" xfId="31499"/>
    <cellStyle name="Normal 5 3 2 2 2 4 2 2 3 2" xfId="31500"/>
    <cellStyle name="Normal 5 3 2 2 2 4 2 2 4" xfId="31501"/>
    <cellStyle name="Normal 5 3 2 2 2 4 2 3" xfId="31502"/>
    <cellStyle name="Normal 5 3 2 2 2 4 2 3 2" xfId="31503"/>
    <cellStyle name="Normal 5 3 2 2 2 4 2 3 2 2" xfId="31504"/>
    <cellStyle name="Normal 5 3 2 2 2 4 2 3 3" xfId="31505"/>
    <cellStyle name="Normal 5 3 2 2 2 4 2 4" xfId="31506"/>
    <cellStyle name="Normal 5 3 2 2 2 4 2 4 2" xfId="31507"/>
    <cellStyle name="Normal 5 3 2 2 2 4 2 5" xfId="31508"/>
    <cellStyle name="Normal 5 3 2 2 2 4 3" xfId="31509"/>
    <cellStyle name="Normal 5 3 2 2 2 4 3 2" xfId="31510"/>
    <cellStyle name="Normal 5 3 2 2 2 4 3 2 2" xfId="31511"/>
    <cellStyle name="Normal 5 3 2 2 2 4 3 2 2 2" xfId="31512"/>
    <cellStyle name="Normal 5 3 2 2 2 4 3 2 3" xfId="31513"/>
    <cellStyle name="Normal 5 3 2 2 2 4 3 3" xfId="31514"/>
    <cellStyle name="Normal 5 3 2 2 2 4 3 3 2" xfId="31515"/>
    <cellStyle name="Normal 5 3 2 2 2 4 3 4" xfId="31516"/>
    <cellStyle name="Normal 5 3 2 2 2 4 4" xfId="31517"/>
    <cellStyle name="Normal 5 3 2 2 2 4 4 2" xfId="31518"/>
    <cellStyle name="Normal 5 3 2 2 2 4 4 2 2" xfId="31519"/>
    <cellStyle name="Normal 5 3 2 2 2 4 4 3" xfId="31520"/>
    <cellStyle name="Normal 5 3 2 2 2 4 5" xfId="31521"/>
    <cellStyle name="Normal 5 3 2 2 2 4 5 2" xfId="31522"/>
    <cellStyle name="Normal 5 3 2 2 2 4 6" xfId="31523"/>
    <cellStyle name="Normal 5 3 2 2 2 5" xfId="31524"/>
    <cellStyle name="Normal 5 3 2 2 2 5 2" xfId="31525"/>
    <cellStyle name="Normal 5 3 2 2 2 5 2 2" xfId="31526"/>
    <cellStyle name="Normal 5 3 2 2 2 5 2 2 2" xfId="31527"/>
    <cellStyle name="Normal 5 3 2 2 2 5 2 2 2 2" xfId="31528"/>
    <cellStyle name="Normal 5 3 2 2 2 5 2 2 3" xfId="31529"/>
    <cellStyle name="Normal 5 3 2 2 2 5 2 3" xfId="31530"/>
    <cellStyle name="Normal 5 3 2 2 2 5 2 3 2" xfId="31531"/>
    <cellStyle name="Normal 5 3 2 2 2 5 2 4" xfId="31532"/>
    <cellStyle name="Normal 5 3 2 2 2 5 3" xfId="31533"/>
    <cellStyle name="Normal 5 3 2 2 2 5 3 2" xfId="31534"/>
    <cellStyle name="Normal 5 3 2 2 2 5 3 2 2" xfId="31535"/>
    <cellStyle name="Normal 5 3 2 2 2 5 3 3" xfId="31536"/>
    <cellStyle name="Normal 5 3 2 2 2 5 4" xfId="31537"/>
    <cellStyle name="Normal 5 3 2 2 2 5 4 2" xfId="31538"/>
    <cellStyle name="Normal 5 3 2 2 2 5 5" xfId="31539"/>
    <cellStyle name="Normal 5 3 2 2 2 6" xfId="31540"/>
    <cellStyle name="Normal 5 3 2 2 2 6 2" xfId="31541"/>
    <cellStyle name="Normal 5 3 2 2 2 6 2 2" xfId="31542"/>
    <cellStyle name="Normal 5 3 2 2 2 6 2 2 2" xfId="31543"/>
    <cellStyle name="Normal 5 3 2 2 2 6 2 3" xfId="31544"/>
    <cellStyle name="Normal 5 3 2 2 2 6 3" xfId="31545"/>
    <cellStyle name="Normal 5 3 2 2 2 6 3 2" xfId="31546"/>
    <cellStyle name="Normal 5 3 2 2 2 6 4" xfId="31547"/>
    <cellStyle name="Normal 5 3 2 2 2 7" xfId="31548"/>
    <cellStyle name="Normal 5 3 2 2 2 7 2" xfId="31549"/>
    <cellStyle name="Normal 5 3 2 2 2 7 2 2" xfId="31550"/>
    <cellStyle name="Normal 5 3 2 2 2 7 3" xfId="31551"/>
    <cellStyle name="Normal 5 3 2 2 2 8" xfId="31552"/>
    <cellStyle name="Normal 5 3 2 2 2 8 2" xfId="31553"/>
    <cellStyle name="Normal 5 3 2 2 2 9" xfId="31554"/>
    <cellStyle name="Normal 5 3 2 2 3" xfId="31555"/>
    <cellStyle name="Normal 5 3 2 2 3 2" xfId="31556"/>
    <cellStyle name="Normal 5 3 2 2 3 2 2" xfId="31557"/>
    <cellStyle name="Normal 5 3 2 2 3 2 2 2" xfId="31558"/>
    <cellStyle name="Normal 5 3 2 2 3 2 2 2 2" xfId="31559"/>
    <cellStyle name="Normal 5 3 2 2 3 2 2 2 2 2" xfId="31560"/>
    <cellStyle name="Normal 5 3 2 2 3 2 2 2 2 2 2" xfId="31561"/>
    <cellStyle name="Normal 5 3 2 2 3 2 2 2 2 2 2 2" xfId="31562"/>
    <cellStyle name="Normal 5 3 2 2 3 2 2 2 2 2 3" xfId="31563"/>
    <cellStyle name="Normal 5 3 2 2 3 2 2 2 2 3" xfId="31564"/>
    <cellStyle name="Normal 5 3 2 2 3 2 2 2 2 3 2" xfId="31565"/>
    <cellStyle name="Normal 5 3 2 2 3 2 2 2 2 4" xfId="31566"/>
    <cellStyle name="Normal 5 3 2 2 3 2 2 2 3" xfId="31567"/>
    <cellStyle name="Normal 5 3 2 2 3 2 2 2 3 2" xfId="31568"/>
    <cellStyle name="Normal 5 3 2 2 3 2 2 2 3 2 2" xfId="31569"/>
    <cellStyle name="Normal 5 3 2 2 3 2 2 2 3 3" xfId="31570"/>
    <cellStyle name="Normal 5 3 2 2 3 2 2 2 4" xfId="31571"/>
    <cellStyle name="Normal 5 3 2 2 3 2 2 2 4 2" xfId="31572"/>
    <cellStyle name="Normal 5 3 2 2 3 2 2 2 5" xfId="31573"/>
    <cellStyle name="Normal 5 3 2 2 3 2 2 3" xfId="31574"/>
    <cellStyle name="Normal 5 3 2 2 3 2 2 3 2" xfId="31575"/>
    <cellStyle name="Normal 5 3 2 2 3 2 2 3 2 2" xfId="31576"/>
    <cellStyle name="Normal 5 3 2 2 3 2 2 3 2 2 2" xfId="31577"/>
    <cellStyle name="Normal 5 3 2 2 3 2 2 3 2 3" xfId="31578"/>
    <cellStyle name="Normal 5 3 2 2 3 2 2 3 3" xfId="31579"/>
    <cellStyle name="Normal 5 3 2 2 3 2 2 3 3 2" xfId="31580"/>
    <cellStyle name="Normal 5 3 2 2 3 2 2 3 4" xfId="31581"/>
    <cellStyle name="Normal 5 3 2 2 3 2 2 4" xfId="31582"/>
    <cellStyle name="Normal 5 3 2 2 3 2 2 4 2" xfId="31583"/>
    <cellStyle name="Normal 5 3 2 2 3 2 2 4 2 2" xfId="31584"/>
    <cellStyle name="Normal 5 3 2 2 3 2 2 4 3" xfId="31585"/>
    <cellStyle name="Normal 5 3 2 2 3 2 2 5" xfId="31586"/>
    <cellStyle name="Normal 5 3 2 2 3 2 2 5 2" xfId="31587"/>
    <cellStyle name="Normal 5 3 2 2 3 2 2 6" xfId="31588"/>
    <cellStyle name="Normal 5 3 2 2 3 2 3" xfId="31589"/>
    <cellStyle name="Normal 5 3 2 2 3 2 3 2" xfId="31590"/>
    <cellStyle name="Normal 5 3 2 2 3 2 3 2 2" xfId="31591"/>
    <cellStyle name="Normal 5 3 2 2 3 2 3 2 2 2" xfId="31592"/>
    <cellStyle name="Normal 5 3 2 2 3 2 3 2 2 2 2" xfId="31593"/>
    <cellStyle name="Normal 5 3 2 2 3 2 3 2 2 3" xfId="31594"/>
    <cellStyle name="Normal 5 3 2 2 3 2 3 2 3" xfId="31595"/>
    <cellStyle name="Normal 5 3 2 2 3 2 3 2 3 2" xfId="31596"/>
    <cellStyle name="Normal 5 3 2 2 3 2 3 2 4" xfId="31597"/>
    <cellStyle name="Normal 5 3 2 2 3 2 3 3" xfId="31598"/>
    <cellStyle name="Normal 5 3 2 2 3 2 3 3 2" xfId="31599"/>
    <cellStyle name="Normal 5 3 2 2 3 2 3 3 2 2" xfId="31600"/>
    <cellStyle name="Normal 5 3 2 2 3 2 3 3 3" xfId="31601"/>
    <cellStyle name="Normal 5 3 2 2 3 2 3 4" xfId="31602"/>
    <cellStyle name="Normal 5 3 2 2 3 2 3 4 2" xfId="31603"/>
    <cellStyle name="Normal 5 3 2 2 3 2 3 5" xfId="31604"/>
    <cellStyle name="Normal 5 3 2 2 3 2 4" xfId="31605"/>
    <cellStyle name="Normal 5 3 2 2 3 2 4 2" xfId="31606"/>
    <cellStyle name="Normal 5 3 2 2 3 2 4 2 2" xfId="31607"/>
    <cellStyle name="Normal 5 3 2 2 3 2 4 2 2 2" xfId="31608"/>
    <cellStyle name="Normal 5 3 2 2 3 2 4 2 3" xfId="31609"/>
    <cellStyle name="Normal 5 3 2 2 3 2 4 3" xfId="31610"/>
    <cellStyle name="Normal 5 3 2 2 3 2 4 3 2" xfId="31611"/>
    <cellStyle name="Normal 5 3 2 2 3 2 4 4" xfId="31612"/>
    <cellStyle name="Normal 5 3 2 2 3 2 5" xfId="31613"/>
    <cellStyle name="Normal 5 3 2 2 3 2 5 2" xfId="31614"/>
    <cellStyle name="Normal 5 3 2 2 3 2 5 2 2" xfId="31615"/>
    <cellStyle name="Normal 5 3 2 2 3 2 5 3" xfId="31616"/>
    <cellStyle name="Normal 5 3 2 2 3 2 6" xfId="31617"/>
    <cellStyle name="Normal 5 3 2 2 3 2 6 2" xfId="31618"/>
    <cellStyle name="Normal 5 3 2 2 3 2 7" xfId="31619"/>
    <cellStyle name="Normal 5 3 2 2 3 3" xfId="31620"/>
    <cellStyle name="Normal 5 3 2 2 3 3 2" xfId="31621"/>
    <cellStyle name="Normal 5 3 2 2 3 3 2 2" xfId="31622"/>
    <cellStyle name="Normal 5 3 2 2 3 3 2 2 2" xfId="31623"/>
    <cellStyle name="Normal 5 3 2 2 3 3 2 2 2 2" xfId="31624"/>
    <cellStyle name="Normal 5 3 2 2 3 3 2 2 2 2 2" xfId="31625"/>
    <cellStyle name="Normal 5 3 2 2 3 3 2 2 2 3" xfId="31626"/>
    <cellStyle name="Normal 5 3 2 2 3 3 2 2 3" xfId="31627"/>
    <cellStyle name="Normal 5 3 2 2 3 3 2 2 3 2" xfId="31628"/>
    <cellStyle name="Normal 5 3 2 2 3 3 2 2 4" xfId="31629"/>
    <cellStyle name="Normal 5 3 2 2 3 3 2 3" xfId="31630"/>
    <cellStyle name="Normal 5 3 2 2 3 3 2 3 2" xfId="31631"/>
    <cellStyle name="Normal 5 3 2 2 3 3 2 3 2 2" xfId="31632"/>
    <cellStyle name="Normal 5 3 2 2 3 3 2 3 3" xfId="31633"/>
    <cellStyle name="Normal 5 3 2 2 3 3 2 4" xfId="31634"/>
    <cellStyle name="Normal 5 3 2 2 3 3 2 4 2" xfId="31635"/>
    <cellStyle name="Normal 5 3 2 2 3 3 2 5" xfId="31636"/>
    <cellStyle name="Normal 5 3 2 2 3 3 3" xfId="31637"/>
    <cellStyle name="Normal 5 3 2 2 3 3 3 2" xfId="31638"/>
    <cellStyle name="Normal 5 3 2 2 3 3 3 2 2" xfId="31639"/>
    <cellStyle name="Normal 5 3 2 2 3 3 3 2 2 2" xfId="31640"/>
    <cellStyle name="Normal 5 3 2 2 3 3 3 2 3" xfId="31641"/>
    <cellStyle name="Normal 5 3 2 2 3 3 3 3" xfId="31642"/>
    <cellStyle name="Normal 5 3 2 2 3 3 3 3 2" xfId="31643"/>
    <cellStyle name="Normal 5 3 2 2 3 3 3 4" xfId="31644"/>
    <cellStyle name="Normal 5 3 2 2 3 3 4" xfId="31645"/>
    <cellStyle name="Normal 5 3 2 2 3 3 4 2" xfId="31646"/>
    <cellStyle name="Normal 5 3 2 2 3 3 4 2 2" xfId="31647"/>
    <cellStyle name="Normal 5 3 2 2 3 3 4 3" xfId="31648"/>
    <cellStyle name="Normal 5 3 2 2 3 3 5" xfId="31649"/>
    <cellStyle name="Normal 5 3 2 2 3 3 5 2" xfId="31650"/>
    <cellStyle name="Normal 5 3 2 2 3 3 6" xfId="31651"/>
    <cellStyle name="Normal 5 3 2 2 3 4" xfId="31652"/>
    <cellStyle name="Normal 5 3 2 2 3 4 2" xfId="31653"/>
    <cellStyle name="Normal 5 3 2 2 3 4 2 2" xfId="31654"/>
    <cellStyle name="Normal 5 3 2 2 3 4 2 2 2" xfId="31655"/>
    <cellStyle name="Normal 5 3 2 2 3 4 2 2 2 2" xfId="31656"/>
    <cellStyle name="Normal 5 3 2 2 3 4 2 2 3" xfId="31657"/>
    <cellStyle name="Normal 5 3 2 2 3 4 2 3" xfId="31658"/>
    <cellStyle name="Normal 5 3 2 2 3 4 2 3 2" xfId="31659"/>
    <cellStyle name="Normal 5 3 2 2 3 4 2 4" xfId="31660"/>
    <cellStyle name="Normal 5 3 2 2 3 4 3" xfId="31661"/>
    <cellStyle name="Normal 5 3 2 2 3 4 3 2" xfId="31662"/>
    <cellStyle name="Normal 5 3 2 2 3 4 3 2 2" xfId="31663"/>
    <cellStyle name="Normal 5 3 2 2 3 4 3 3" xfId="31664"/>
    <cellStyle name="Normal 5 3 2 2 3 4 4" xfId="31665"/>
    <cellStyle name="Normal 5 3 2 2 3 4 4 2" xfId="31666"/>
    <cellStyle name="Normal 5 3 2 2 3 4 5" xfId="31667"/>
    <cellStyle name="Normal 5 3 2 2 3 5" xfId="31668"/>
    <cellStyle name="Normal 5 3 2 2 3 5 2" xfId="31669"/>
    <cellStyle name="Normal 5 3 2 2 3 5 2 2" xfId="31670"/>
    <cellStyle name="Normal 5 3 2 2 3 5 2 2 2" xfId="31671"/>
    <cellStyle name="Normal 5 3 2 2 3 5 2 3" xfId="31672"/>
    <cellStyle name="Normal 5 3 2 2 3 5 3" xfId="31673"/>
    <cellStyle name="Normal 5 3 2 2 3 5 3 2" xfId="31674"/>
    <cellStyle name="Normal 5 3 2 2 3 5 4" xfId="31675"/>
    <cellStyle name="Normal 5 3 2 2 3 6" xfId="31676"/>
    <cellStyle name="Normal 5 3 2 2 3 6 2" xfId="31677"/>
    <cellStyle name="Normal 5 3 2 2 3 6 2 2" xfId="31678"/>
    <cellStyle name="Normal 5 3 2 2 3 6 3" xfId="31679"/>
    <cellStyle name="Normal 5 3 2 2 3 7" xfId="31680"/>
    <cellStyle name="Normal 5 3 2 2 3 7 2" xfId="31681"/>
    <cellStyle name="Normal 5 3 2 2 3 8" xfId="31682"/>
    <cellStyle name="Normal 5 3 2 2 4" xfId="31683"/>
    <cellStyle name="Normal 5 3 2 2 4 2" xfId="31684"/>
    <cellStyle name="Normal 5 3 2 2 4 2 2" xfId="31685"/>
    <cellStyle name="Normal 5 3 2 2 4 2 2 2" xfId="31686"/>
    <cellStyle name="Normal 5 3 2 2 4 2 2 2 2" xfId="31687"/>
    <cellStyle name="Normal 5 3 2 2 4 2 2 2 2 2" xfId="31688"/>
    <cellStyle name="Normal 5 3 2 2 4 2 2 2 2 2 2" xfId="31689"/>
    <cellStyle name="Normal 5 3 2 2 4 2 2 2 2 3" xfId="31690"/>
    <cellStyle name="Normal 5 3 2 2 4 2 2 2 3" xfId="31691"/>
    <cellStyle name="Normal 5 3 2 2 4 2 2 2 3 2" xfId="31692"/>
    <cellStyle name="Normal 5 3 2 2 4 2 2 2 4" xfId="31693"/>
    <cellStyle name="Normal 5 3 2 2 4 2 2 3" xfId="31694"/>
    <cellStyle name="Normal 5 3 2 2 4 2 2 3 2" xfId="31695"/>
    <cellStyle name="Normal 5 3 2 2 4 2 2 3 2 2" xfId="31696"/>
    <cellStyle name="Normal 5 3 2 2 4 2 2 3 3" xfId="31697"/>
    <cellStyle name="Normal 5 3 2 2 4 2 2 4" xfId="31698"/>
    <cellStyle name="Normal 5 3 2 2 4 2 2 4 2" xfId="31699"/>
    <cellStyle name="Normal 5 3 2 2 4 2 2 5" xfId="31700"/>
    <cellStyle name="Normal 5 3 2 2 4 2 3" xfId="31701"/>
    <cellStyle name="Normal 5 3 2 2 4 2 3 2" xfId="31702"/>
    <cellStyle name="Normal 5 3 2 2 4 2 3 2 2" xfId="31703"/>
    <cellStyle name="Normal 5 3 2 2 4 2 3 2 2 2" xfId="31704"/>
    <cellStyle name="Normal 5 3 2 2 4 2 3 2 3" xfId="31705"/>
    <cellStyle name="Normal 5 3 2 2 4 2 3 3" xfId="31706"/>
    <cellStyle name="Normal 5 3 2 2 4 2 3 3 2" xfId="31707"/>
    <cellStyle name="Normal 5 3 2 2 4 2 3 4" xfId="31708"/>
    <cellStyle name="Normal 5 3 2 2 4 2 4" xfId="31709"/>
    <cellStyle name="Normal 5 3 2 2 4 2 4 2" xfId="31710"/>
    <cellStyle name="Normal 5 3 2 2 4 2 4 2 2" xfId="31711"/>
    <cellStyle name="Normal 5 3 2 2 4 2 4 3" xfId="31712"/>
    <cellStyle name="Normal 5 3 2 2 4 2 5" xfId="31713"/>
    <cellStyle name="Normal 5 3 2 2 4 2 5 2" xfId="31714"/>
    <cellStyle name="Normal 5 3 2 2 4 2 6" xfId="31715"/>
    <cellStyle name="Normal 5 3 2 2 4 3" xfId="31716"/>
    <cellStyle name="Normal 5 3 2 2 4 3 2" xfId="31717"/>
    <cellStyle name="Normal 5 3 2 2 4 3 2 2" xfId="31718"/>
    <cellStyle name="Normal 5 3 2 2 4 3 2 2 2" xfId="31719"/>
    <cellStyle name="Normal 5 3 2 2 4 3 2 2 2 2" xfId="31720"/>
    <cellStyle name="Normal 5 3 2 2 4 3 2 2 3" xfId="31721"/>
    <cellStyle name="Normal 5 3 2 2 4 3 2 3" xfId="31722"/>
    <cellStyle name="Normal 5 3 2 2 4 3 2 3 2" xfId="31723"/>
    <cellStyle name="Normal 5 3 2 2 4 3 2 4" xfId="31724"/>
    <cellStyle name="Normal 5 3 2 2 4 3 3" xfId="31725"/>
    <cellStyle name="Normal 5 3 2 2 4 3 3 2" xfId="31726"/>
    <cellStyle name="Normal 5 3 2 2 4 3 3 2 2" xfId="31727"/>
    <cellStyle name="Normal 5 3 2 2 4 3 3 3" xfId="31728"/>
    <cellStyle name="Normal 5 3 2 2 4 3 4" xfId="31729"/>
    <cellStyle name="Normal 5 3 2 2 4 3 4 2" xfId="31730"/>
    <cellStyle name="Normal 5 3 2 2 4 3 5" xfId="31731"/>
    <cellStyle name="Normal 5 3 2 2 4 4" xfId="31732"/>
    <cellStyle name="Normal 5 3 2 2 4 4 2" xfId="31733"/>
    <cellStyle name="Normal 5 3 2 2 4 4 2 2" xfId="31734"/>
    <cellStyle name="Normal 5 3 2 2 4 4 2 2 2" xfId="31735"/>
    <cellStyle name="Normal 5 3 2 2 4 4 2 3" xfId="31736"/>
    <cellStyle name="Normal 5 3 2 2 4 4 3" xfId="31737"/>
    <cellStyle name="Normal 5 3 2 2 4 4 3 2" xfId="31738"/>
    <cellStyle name="Normal 5 3 2 2 4 4 4" xfId="31739"/>
    <cellStyle name="Normal 5 3 2 2 4 5" xfId="31740"/>
    <cellStyle name="Normal 5 3 2 2 4 5 2" xfId="31741"/>
    <cellStyle name="Normal 5 3 2 2 4 5 2 2" xfId="31742"/>
    <cellStyle name="Normal 5 3 2 2 4 5 3" xfId="31743"/>
    <cellStyle name="Normal 5 3 2 2 4 6" xfId="31744"/>
    <cellStyle name="Normal 5 3 2 2 4 6 2" xfId="31745"/>
    <cellStyle name="Normal 5 3 2 2 4 7" xfId="31746"/>
    <cellStyle name="Normal 5 3 2 2 5" xfId="31747"/>
    <cellStyle name="Normal 5 3 2 2 5 2" xfId="31748"/>
    <cellStyle name="Normal 5 3 2 2 5 2 2" xfId="31749"/>
    <cellStyle name="Normal 5 3 2 2 5 2 2 2" xfId="31750"/>
    <cellStyle name="Normal 5 3 2 2 5 2 2 2 2" xfId="31751"/>
    <cellStyle name="Normal 5 3 2 2 5 2 2 2 2 2" xfId="31752"/>
    <cellStyle name="Normal 5 3 2 2 5 2 2 2 3" xfId="31753"/>
    <cellStyle name="Normal 5 3 2 2 5 2 2 3" xfId="31754"/>
    <cellStyle name="Normal 5 3 2 2 5 2 2 3 2" xfId="31755"/>
    <cellStyle name="Normal 5 3 2 2 5 2 2 4" xfId="31756"/>
    <cellStyle name="Normal 5 3 2 2 5 2 3" xfId="31757"/>
    <cellStyle name="Normal 5 3 2 2 5 2 3 2" xfId="31758"/>
    <cellStyle name="Normal 5 3 2 2 5 2 3 2 2" xfId="31759"/>
    <cellStyle name="Normal 5 3 2 2 5 2 3 3" xfId="31760"/>
    <cellStyle name="Normal 5 3 2 2 5 2 4" xfId="31761"/>
    <cellStyle name="Normal 5 3 2 2 5 2 4 2" xfId="31762"/>
    <cellStyle name="Normal 5 3 2 2 5 2 5" xfId="31763"/>
    <cellStyle name="Normal 5 3 2 2 5 3" xfId="31764"/>
    <cellStyle name="Normal 5 3 2 2 5 3 2" xfId="31765"/>
    <cellStyle name="Normal 5 3 2 2 5 3 2 2" xfId="31766"/>
    <cellStyle name="Normal 5 3 2 2 5 3 2 2 2" xfId="31767"/>
    <cellStyle name="Normal 5 3 2 2 5 3 2 3" xfId="31768"/>
    <cellStyle name="Normal 5 3 2 2 5 3 3" xfId="31769"/>
    <cellStyle name="Normal 5 3 2 2 5 3 3 2" xfId="31770"/>
    <cellStyle name="Normal 5 3 2 2 5 3 4" xfId="31771"/>
    <cellStyle name="Normal 5 3 2 2 5 4" xfId="31772"/>
    <cellStyle name="Normal 5 3 2 2 5 4 2" xfId="31773"/>
    <cellStyle name="Normal 5 3 2 2 5 4 2 2" xfId="31774"/>
    <cellStyle name="Normal 5 3 2 2 5 4 3" xfId="31775"/>
    <cellStyle name="Normal 5 3 2 2 5 5" xfId="31776"/>
    <cellStyle name="Normal 5 3 2 2 5 5 2" xfId="31777"/>
    <cellStyle name="Normal 5 3 2 2 5 6" xfId="31778"/>
    <cellStyle name="Normal 5 3 2 2 6" xfId="31779"/>
    <cellStyle name="Normal 5 3 2 2 6 2" xfId="31780"/>
    <cellStyle name="Normal 5 3 2 2 6 2 2" xfId="31781"/>
    <cellStyle name="Normal 5 3 2 2 6 2 2 2" xfId="31782"/>
    <cellStyle name="Normal 5 3 2 2 6 2 2 2 2" xfId="31783"/>
    <cellStyle name="Normal 5 3 2 2 6 2 2 3" xfId="31784"/>
    <cellStyle name="Normal 5 3 2 2 6 2 3" xfId="31785"/>
    <cellStyle name="Normal 5 3 2 2 6 2 3 2" xfId="31786"/>
    <cellStyle name="Normal 5 3 2 2 6 2 4" xfId="31787"/>
    <cellStyle name="Normal 5 3 2 2 6 3" xfId="31788"/>
    <cellStyle name="Normal 5 3 2 2 6 3 2" xfId="31789"/>
    <cellStyle name="Normal 5 3 2 2 6 3 2 2" xfId="31790"/>
    <cellStyle name="Normal 5 3 2 2 6 3 3" xfId="31791"/>
    <cellStyle name="Normal 5 3 2 2 6 4" xfId="31792"/>
    <cellStyle name="Normal 5 3 2 2 6 4 2" xfId="31793"/>
    <cellStyle name="Normal 5 3 2 2 6 5" xfId="31794"/>
    <cellStyle name="Normal 5 3 2 2 7" xfId="31795"/>
    <cellStyle name="Normal 5 3 2 2 7 2" xfId="31796"/>
    <cellStyle name="Normal 5 3 2 2 7 2 2" xfId="31797"/>
    <cellStyle name="Normal 5 3 2 2 7 2 2 2" xfId="31798"/>
    <cellStyle name="Normal 5 3 2 2 7 2 3" xfId="31799"/>
    <cellStyle name="Normal 5 3 2 2 7 3" xfId="31800"/>
    <cellStyle name="Normal 5 3 2 2 7 3 2" xfId="31801"/>
    <cellStyle name="Normal 5 3 2 2 7 4" xfId="31802"/>
    <cellStyle name="Normal 5 3 2 2 8" xfId="31803"/>
    <cellStyle name="Normal 5 3 2 2 8 2" xfId="31804"/>
    <cellStyle name="Normal 5 3 2 2 8 2 2" xfId="31805"/>
    <cellStyle name="Normal 5 3 2 2 8 3" xfId="31806"/>
    <cellStyle name="Normal 5 3 2 2 9" xfId="31807"/>
    <cellStyle name="Normal 5 3 2 2 9 2" xfId="31808"/>
    <cellStyle name="Normal 5 3 2 3" xfId="31809"/>
    <cellStyle name="Normal 5 3 2 3 2" xfId="31810"/>
    <cellStyle name="Normal 5 3 2 3 2 2" xfId="31811"/>
    <cellStyle name="Normal 5 3 2 3 2 2 2" xfId="31812"/>
    <cellStyle name="Normal 5 3 2 3 2 2 2 2" xfId="31813"/>
    <cellStyle name="Normal 5 3 2 3 2 2 2 2 2" xfId="31814"/>
    <cellStyle name="Normal 5 3 2 3 2 2 2 2 2 2" xfId="31815"/>
    <cellStyle name="Normal 5 3 2 3 2 2 2 2 2 2 2" xfId="31816"/>
    <cellStyle name="Normal 5 3 2 3 2 2 2 2 2 2 2 2" xfId="31817"/>
    <cellStyle name="Normal 5 3 2 3 2 2 2 2 2 2 3" xfId="31818"/>
    <cellStyle name="Normal 5 3 2 3 2 2 2 2 2 3" xfId="31819"/>
    <cellStyle name="Normal 5 3 2 3 2 2 2 2 2 3 2" xfId="31820"/>
    <cellStyle name="Normal 5 3 2 3 2 2 2 2 2 4" xfId="31821"/>
    <cellStyle name="Normal 5 3 2 3 2 2 2 2 3" xfId="31822"/>
    <cellStyle name="Normal 5 3 2 3 2 2 2 2 3 2" xfId="31823"/>
    <cellStyle name="Normal 5 3 2 3 2 2 2 2 3 2 2" xfId="31824"/>
    <cellStyle name="Normal 5 3 2 3 2 2 2 2 3 3" xfId="31825"/>
    <cellStyle name="Normal 5 3 2 3 2 2 2 2 4" xfId="31826"/>
    <cellStyle name="Normal 5 3 2 3 2 2 2 2 4 2" xfId="31827"/>
    <cellStyle name="Normal 5 3 2 3 2 2 2 2 5" xfId="31828"/>
    <cellStyle name="Normal 5 3 2 3 2 2 2 3" xfId="31829"/>
    <cellStyle name="Normal 5 3 2 3 2 2 2 3 2" xfId="31830"/>
    <cellStyle name="Normal 5 3 2 3 2 2 2 3 2 2" xfId="31831"/>
    <cellStyle name="Normal 5 3 2 3 2 2 2 3 2 2 2" xfId="31832"/>
    <cellStyle name="Normal 5 3 2 3 2 2 2 3 2 3" xfId="31833"/>
    <cellStyle name="Normal 5 3 2 3 2 2 2 3 3" xfId="31834"/>
    <cellStyle name="Normal 5 3 2 3 2 2 2 3 3 2" xfId="31835"/>
    <cellStyle name="Normal 5 3 2 3 2 2 2 3 4" xfId="31836"/>
    <cellStyle name="Normal 5 3 2 3 2 2 2 4" xfId="31837"/>
    <cellStyle name="Normal 5 3 2 3 2 2 2 4 2" xfId="31838"/>
    <cellStyle name="Normal 5 3 2 3 2 2 2 4 2 2" xfId="31839"/>
    <cellStyle name="Normal 5 3 2 3 2 2 2 4 3" xfId="31840"/>
    <cellStyle name="Normal 5 3 2 3 2 2 2 5" xfId="31841"/>
    <cellStyle name="Normal 5 3 2 3 2 2 2 5 2" xfId="31842"/>
    <cellStyle name="Normal 5 3 2 3 2 2 2 6" xfId="31843"/>
    <cellStyle name="Normal 5 3 2 3 2 2 3" xfId="31844"/>
    <cellStyle name="Normal 5 3 2 3 2 2 3 2" xfId="31845"/>
    <cellStyle name="Normal 5 3 2 3 2 2 3 2 2" xfId="31846"/>
    <cellStyle name="Normal 5 3 2 3 2 2 3 2 2 2" xfId="31847"/>
    <cellStyle name="Normal 5 3 2 3 2 2 3 2 2 2 2" xfId="31848"/>
    <cellStyle name="Normal 5 3 2 3 2 2 3 2 2 3" xfId="31849"/>
    <cellStyle name="Normal 5 3 2 3 2 2 3 2 3" xfId="31850"/>
    <cellStyle name="Normal 5 3 2 3 2 2 3 2 3 2" xfId="31851"/>
    <cellStyle name="Normal 5 3 2 3 2 2 3 2 4" xfId="31852"/>
    <cellStyle name="Normal 5 3 2 3 2 2 3 3" xfId="31853"/>
    <cellStyle name="Normal 5 3 2 3 2 2 3 3 2" xfId="31854"/>
    <cellStyle name="Normal 5 3 2 3 2 2 3 3 2 2" xfId="31855"/>
    <cellStyle name="Normal 5 3 2 3 2 2 3 3 3" xfId="31856"/>
    <cellStyle name="Normal 5 3 2 3 2 2 3 4" xfId="31857"/>
    <cellStyle name="Normal 5 3 2 3 2 2 3 4 2" xfId="31858"/>
    <cellStyle name="Normal 5 3 2 3 2 2 3 5" xfId="31859"/>
    <cellStyle name="Normal 5 3 2 3 2 2 4" xfId="31860"/>
    <cellStyle name="Normal 5 3 2 3 2 2 4 2" xfId="31861"/>
    <cellStyle name="Normal 5 3 2 3 2 2 4 2 2" xfId="31862"/>
    <cellStyle name="Normal 5 3 2 3 2 2 4 2 2 2" xfId="31863"/>
    <cellStyle name="Normal 5 3 2 3 2 2 4 2 3" xfId="31864"/>
    <cellStyle name="Normal 5 3 2 3 2 2 4 3" xfId="31865"/>
    <cellStyle name="Normal 5 3 2 3 2 2 4 3 2" xfId="31866"/>
    <cellStyle name="Normal 5 3 2 3 2 2 4 4" xfId="31867"/>
    <cellStyle name="Normal 5 3 2 3 2 2 5" xfId="31868"/>
    <cellStyle name="Normal 5 3 2 3 2 2 5 2" xfId="31869"/>
    <cellStyle name="Normal 5 3 2 3 2 2 5 2 2" xfId="31870"/>
    <cellStyle name="Normal 5 3 2 3 2 2 5 3" xfId="31871"/>
    <cellStyle name="Normal 5 3 2 3 2 2 6" xfId="31872"/>
    <cellStyle name="Normal 5 3 2 3 2 2 6 2" xfId="31873"/>
    <cellStyle name="Normal 5 3 2 3 2 2 7" xfId="31874"/>
    <cellStyle name="Normal 5 3 2 3 2 3" xfId="31875"/>
    <cellStyle name="Normal 5 3 2 3 2 3 2" xfId="31876"/>
    <cellStyle name="Normal 5 3 2 3 2 3 2 2" xfId="31877"/>
    <cellStyle name="Normal 5 3 2 3 2 3 2 2 2" xfId="31878"/>
    <cellStyle name="Normal 5 3 2 3 2 3 2 2 2 2" xfId="31879"/>
    <cellStyle name="Normal 5 3 2 3 2 3 2 2 2 2 2" xfId="31880"/>
    <cellStyle name="Normal 5 3 2 3 2 3 2 2 2 3" xfId="31881"/>
    <cellStyle name="Normal 5 3 2 3 2 3 2 2 3" xfId="31882"/>
    <cellStyle name="Normal 5 3 2 3 2 3 2 2 3 2" xfId="31883"/>
    <cellStyle name="Normal 5 3 2 3 2 3 2 2 4" xfId="31884"/>
    <cellStyle name="Normal 5 3 2 3 2 3 2 3" xfId="31885"/>
    <cellStyle name="Normal 5 3 2 3 2 3 2 3 2" xfId="31886"/>
    <cellStyle name="Normal 5 3 2 3 2 3 2 3 2 2" xfId="31887"/>
    <cellStyle name="Normal 5 3 2 3 2 3 2 3 3" xfId="31888"/>
    <cellStyle name="Normal 5 3 2 3 2 3 2 4" xfId="31889"/>
    <cellStyle name="Normal 5 3 2 3 2 3 2 4 2" xfId="31890"/>
    <cellStyle name="Normal 5 3 2 3 2 3 2 5" xfId="31891"/>
    <cellStyle name="Normal 5 3 2 3 2 3 3" xfId="31892"/>
    <cellStyle name="Normal 5 3 2 3 2 3 3 2" xfId="31893"/>
    <cellStyle name="Normal 5 3 2 3 2 3 3 2 2" xfId="31894"/>
    <cellStyle name="Normal 5 3 2 3 2 3 3 2 2 2" xfId="31895"/>
    <cellStyle name="Normal 5 3 2 3 2 3 3 2 3" xfId="31896"/>
    <cellStyle name="Normal 5 3 2 3 2 3 3 3" xfId="31897"/>
    <cellStyle name="Normal 5 3 2 3 2 3 3 3 2" xfId="31898"/>
    <cellStyle name="Normal 5 3 2 3 2 3 3 4" xfId="31899"/>
    <cellStyle name="Normal 5 3 2 3 2 3 4" xfId="31900"/>
    <cellStyle name="Normal 5 3 2 3 2 3 4 2" xfId="31901"/>
    <cellStyle name="Normal 5 3 2 3 2 3 4 2 2" xfId="31902"/>
    <cellStyle name="Normal 5 3 2 3 2 3 4 3" xfId="31903"/>
    <cellStyle name="Normal 5 3 2 3 2 3 5" xfId="31904"/>
    <cellStyle name="Normal 5 3 2 3 2 3 5 2" xfId="31905"/>
    <cellStyle name="Normal 5 3 2 3 2 3 6" xfId="31906"/>
    <cellStyle name="Normal 5 3 2 3 2 4" xfId="31907"/>
    <cellStyle name="Normal 5 3 2 3 2 4 2" xfId="31908"/>
    <cellStyle name="Normal 5 3 2 3 2 4 2 2" xfId="31909"/>
    <cellStyle name="Normal 5 3 2 3 2 4 2 2 2" xfId="31910"/>
    <cellStyle name="Normal 5 3 2 3 2 4 2 2 2 2" xfId="31911"/>
    <cellStyle name="Normal 5 3 2 3 2 4 2 2 3" xfId="31912"/>
    <cellStyle name="Normal 5 3 2 3 2 4 2 3" xfId="31913"/>
    <cellStyle name="Normal 5 3 2 3 2 4 2 3 2" xfId="31914"/>
    <cellStyle name="Normal 5 3 2 3 2 4 2 4" xfId="31915"/>
    <cellStyle name="Normal 5 3 2 3 2 4 3" xfId="31916"/>
    <cellStyle name="Normal 5 3 2 3 2 4 3 2" xfId="31917"/>
    <cellStyle name="Normal 5 3 2 3 2 4 3 2 2" xfId="31918"/>
    <cellStyle name="Normal 5 3 2 3 2 4 3 3" xfId="31919"/>
    <cellStyle name="Normal 5 3 2 3 2 4 4" xfId="31920"/>
    <cellStyle name="Normal 5 3 2 3 2 4 4 2" xfId="31921"/>
    <cellStyle name="Normal 5 3 2 3 2 4 5" xfId="31922"/>
    <cellStyle name="Normal 5 3 2 3 2 5" xfId="31923"/>
    <cellStyle name="Normal 5 3 2 3 2 5 2" xfId="31924"/>
    <cellStyle name="Normal 5 3 2 3 2 5 2 2" xfId="31925"/>
    <cellStyle name="Normal 5 3 2 3 2 5 2 2 2" xfId="31926"/>
    <cellStyle name="Normal 5 3 2 3 2 5 2 3" xfId="31927"/>
    <cellStyle name="Normal 5 3 2 3 2 5 3" xfId="31928"/>
    <cellStyle name="Normal 5 3 2 3 2 5 3 2" xfId="31929"/>
    <cellStyle name="Normal 5 3 2 3 2 5 4" xfId="31930"/>
    <cellStyle name="Normal 5 3 2 3 2 6" xfId="31931"/>
    <cellStyle name="Normal 5 3 2 3 2 6 2" xfId="31932"/>
    <cellStyle name="Normal 5 3 2 3 2 6 2 2" xfId="31933"/>
    <cellStyle name="Normal 5 3 2 3 2 6 3" xfId="31934"/>
    <cellStyle name="Normal 5 3 2 3 2 7" xfId="31935"/>
    <cellStyle name="Normal 5 3 2 3 2 7 2" xfId="31936"/>
    <cellStyle name="Normal 5 3 2 3 2 8" xfId="31937"/>
    <cellStyle name="Normal 5 3 2 3 3" xfId="31938"/>
    <cellStyle name="Normal 5 3 2 3 3 2" xfId="31939"/>
    <cellStyle name="Normal 5 3 2 3 3 2 2" xfId="31940"/>
    <cellStyle name="Normal 5 3 2 3 3 2 2 2" xfId="31941"/>
    <cellStyle name="Normal 5 3 2 3 3 2 2 2 2" xfId="31942"/>
    <cellStyle name="Normal 5 3 2 3 3 2 2 2 2 2" xfId="31943"/>
    <cellStyle name="Normal 5 3 2 3 3 2 2 2 2 2 2" xfId="31944"/>
    <cellStyle name="Normal 5 3 2 3 3 2 2 2 2 3" xfId="31945"/>
    <cellStyle name="Normal 5 3 2 3 3 2 2 2 3" xfId="31946"/>
    <cellStyle name="Normal 5 3 2 3 3 2 2 2 3 2" xfId="31947"/>
    <cellStyle name="Normal 5 3 2 3 3 2 2 2 4" xfId="31948"/>
    <cellStyle name="Normal 5 3 2 3 3 2 2 3" xfId="31949"/>
    <cellStyle name="Normal 5 3 2 3 3 2 2 3 2" xfId="31950"/>
    <cellStyle name="Normal 5 3 2 3 3 2 2 3 2 2" xfId="31951"/>
    <cellStyle name="Normal 5 3 2 3 3 2 2 3 3" xfId="31952"/>
    <cellStyle name="Normal 5 3 2 3 3 2 2 4" xfId="31953"/>
    <cellStyle name="Normal 5 3 2 3 3 2 2 4 2" xfId="31954"/>
    <cellStyle name="Normal 5 3 2 3 3 2 2 5" xfId="31955"/>
    <cellStyle name="Normal 5 3 2 3 3 2 3" xfId="31956"/>
    <cellStyle name="Normal 5 3 2 3 3 2 3 2" xfId="31957"/>
    <cellStyle name="Normal 5 3 2 3 3 2 3 2 2" xfId="31958"/>
    <cellStyle name="Normal 5 3 2 3 3 2 3 2 2 2" xfId="31959"/>
    <cellStyle name="Normal 5 3 2 3 3 2 3 2 3" xfId="31960"/>
    <cellStyle name="Normal 5 3 2 3 3 2 3 3" xfId="31961"/>
    <cellStyle name="Normal 5 3 2 3 3 2 3 3 2" xfId="31962"/>
    <cellStyle name="Normal 5 3 2 3 3 2 3 4" xfId="31963"/>
    <cellStyle name="Normal 5 3 2 3 3 2 4" xfId="31964"/>
    <cellStyle name="Normal 5 3 2 3 3 2 4 2" xfId="31965"/>
    <cellStyle name="Normal 5 3 2 3 3 2 4 2 2" xfId="31966"/>
    <cellStyle name="Normal 5 3 2 3 3 2 4 3" xfId="31967"/>
    <cellStyle name="Normal 5 3 2 3 3 2 5" xfId="31968"/>
    <cellStyle name="Normal 5 3 2 3 3 2 5 2" xfId="31969"/>
    <cellStyle name="Normal 5 3 2 3 3 2 6" xfId="31970"/>
    <cellStyle name="Normal 5 3 2 3 3 3" xfId="31971"/>
    <cellStyle name="Normal 5 3 2 3 3 3 2" xfId="31972"/>
    <cellStyle name="Normal 5 3 2 3 3 3 2 2" xfId="31973"/>
    <cellStyle name="Normal 5 3 2 3 3 3 2 2 2" xfId="31974"/>
    <cellStyle name="Normal 5 3 2 3 3 3 2 2 2 2" xfId="31975"/>
    <cellStyle name="Normal 5 3 2 3 3 3 2 2 3" xfId="31976"/>
    <cellStyle name="Normal 5 3 2 3 3 3 2 3" xfId="31977"/>
    <cellStyle name="Normal 5 3 2 3 3 3 2 3 2" xfId="31978"/>
    <cellStyle name="Normal 5 3 2 3 3 3 2 4" xfId="31979"/>
    <cellStyle name="Normal 5 3 2 3 3 3 3" xfId="31980"/>
    <cellStyle name="Normal 5 3 2 3 3 3 3 2" xfId="31981"/>
    <cellStyle name="Normal 5 3 2 3 3 3 3 2 2" xfId="31982"/>
    <cellStyle name="Normal 5 3 2 3 3 3 3 3" xfId="31983"/>
    <cellStyle name="Normal 5 3 2 3 3 3 4" xfId="31984"/>
    <cellStyle name="Normal 5 3 2 3 3 3 4 2" xfId="31985"/>
    <cellStyle name="Normal 5 3 2 3 3 3 5" xfId="31986"/>
    <cellStyle name="Normal 5 3 2 3 3 4" xfId="31987"/>
    <cellStyle name="Normal 5 3 2 3 3 4 2" xfId="31988"/>
    <cellStyle name="Normal 5 3 2 3 3 4 2 2" xfId="31989"/>
    <cellStyle name="Normal 5 3 2 3 3 4 2 2 2" xfId="31990"/>
    <cellStyle name="Normal 5 3 2 3 3 4 2 3" xfId="31991"/>
    <cellStyle name="Normal 5 3 2 3 3 4 3" xfId="31992"/>
    <cellStyle name="Normal 5 3 2 3 3 4 3 2" xfId="31993"/>
    <cellStyle name="Normal 5 3 2 3 3 4 4" xfId="31994"/>
    <cellStyle name="Normal 5 3 2 3 3 5" xfId="31995"/>
    <cellStyle name="Normal 5 3 2 3 3 5 2" xfId="31996"/>
    <cellStyle name="Normal 5 3 2 3 3 5 2 2" xfId="31997"/>
    <cellStyle name="Normal 5 3 2 3 3 5 3" xfId="31998"/>
    <cellStyle name="Normal 5 3 2 3 3 6" xfId="31999"/>
    <cellStyle name="Normal 5 3 2 3 3 6 2" xfId="32000"/>
    <cellStyle name="Normal 5 3 2 3 3 7" xfId="32001"/>
    <cellStyle name="Normal 5 3 2 3 4" xfId="32002"/>
    <cellStyle name="Normal 5 3 2 3 4 2" xfId="32003"/>
    <cellStyle name="Normal 5 3 2 3 4 2 2" xfId="32004"/>
    <cellStyle name="Normal 5 3 2 3 4 2 2 2" xfId="32005"/>
    <cellStyle name="Normal 5 3 2 3 4 2 2 2 2" xfId="32006"/>
    <cellStyle name="Normal 5 3 2 3 4 2 2 2 2 2" xfId="32007"/>
    <cellStyle name="Normal 5 3 2 3 4 2 2 2 3" xfId="32008"/>
    <cellStyle name="Normal 5 3 2 3 4 2 2 3" xfId="32009"/>
    <cellStyle name="Normal 5 3 2 3 4 2 2 3 2" xfId="32010"/>
    <cellStyle name="Normal 5 3 2 3 4 2 2 4" xfId="32011"/>
    <cellStyle name="Normal 5 3 2 3 4 2 3" xfId="32012"/>
    <cellStyle name="Normal 5 3 2 3 4 2 3 2" xfId="32013"/>
    <cellStyle name="Normal 5 3 2 3 4 2 3 2 2" xfId="32014"/>
    <cellStyle name="Normal 5 3 2 3 4 2 3 3" xfId="32015"/>
    <cellStyle name="Normal 5 3 2 3 4 2 4" xfId="32016"/>
    <cellStyle name="Normal 5 3 2 3 4 2 4 2" xfId="32017"/>
    <cellStyle name="Normal 5 3 2 3 4 2 5" xfId="32018"/>
    <cellStyle name="Normal 5 3 2 3 4 3" xfId="32019"/>
    <cellStyle name="Normal 5 3 2 3 4 3 2" xfId="32020"/>
    <cellStyle name="Normal 5 3 2 3 4 3 2 2" xfId="32021"/>
    <cellStyle name="Normal 5 3 2 3 4 3 2 2 2" xfId="32022"/>
    <cellStyle name="Normal 5 3 2 3 4 3 2 3" xfId="32023"/>
    <cellStyle name="Normal 5 3 2 3 4 3 3" xfId="32024"/>
    <cellStyle name="Normal 5 3 2 3 4 3 3 2" xfId="32025"/>
    <cellStyle name="Normal 5 3 2 3 4 3 4" xfId="32026"/>
    <cellStyle name="Normal 5 3 2 3 4 4" xfId="32027"/>
    <cellStyle name="Normal 5 3 2 3 4 4 2" xfId="32028"/>
    <cellStyle name="Normal 5 3 2 3 4 4 2 2" xfId="32029"/>
    <cellStyle name="Normal 5 3 2 3 4 4 3" xfId="32030"/>
    <cellStyle name="Normal 5 3 2 3 4 5" xfId="32031"/>
    <cellStyle name="Normal 5 3 2 3 4 5 2" xfId="32032"/>
    <cellStyle name="Normal 5 3 2 3 4 6" xfId="32033"/>
    <cellStyle name="Normal 5 3 2 3 5" xfId="32034"/>
    <cellStyle name="Normal 5 3 2 3 5 2" xfId="32035"/>
    <cellStyle name="Normal 5 3 2 3 5 2 2" xfId="32036"/>
    <cellStyle name="Normal 5 3 2 3 5 2 2 2" xfId="32037"/>
    <cellStyle name="Normal 5 3 2 3 5 2 2 2 2" xfId="32038"/>
    <cellStyle name="Normal 5 3 2 3 5 2 2 3" xfId="32039"/>
    <cellStyle name="Normal 5 3 2 3 5 2 3" xfId="32040"/>
    <cellStyle name="Normal 5 3 2 3 5 2 3 2" xfId="32041"/>
    <cellStyle name="Normal 5 3 2 3 5 2 4" xfId="32042"/>
    <cellStyle name="Normal 5 3 2 3 5 3" xfId="32043"/>
    <cellStyle name="Normal 5 3 2 3 5 3 2" xfId="32044"/>
    <cellStyle name="Normal 5 3 2 3 5 3 2 2" xfId="32045"/>
    <cellStyle name="Normal 5 3 2 3 5 3 3" xfId="32046"/>
    <cellStyle name="Normal 5 3 2 3 5 4" xfId="32047"/>
    <cellStyle name="Normal 5 3 2 3 5 4 2" xfId="32048"/>
    <cellStyle name="Normal 5 3 2 3 5 5" xfId="32049"/>
    <cellStyle name="Normal 5 3 2 3 6" xfId="32050"/>
    <cellStyle name="Normal 5 3 2 3 6 2" xfId="32051"/>
    <cellStyle name="Normal 5 3 2 3 6 2 2" xfId="32052"/>
    <cellStyle name="Normal 5 3 2 3 6 2 2 2" xfId="32053"/>
    <cellStyle name="Normal 5 3 2 3 6 2 3" xfId="32054"/>
    <cellStyle name="Normal 5 3 2 3 6 3" xfId="32055"/>
    <cellStyle name="Normal 5 3 2 3 6 3 2" xfId="32056"/>
    <cellStyle name="Normal 5 3 2 3 6 4" xfId="32057"/>
    <cellStyle name="Normal 5 3 2 3 7" xfId="32058"/>
    <cellStyle name="Normal 5 3 2 3 7 2" xfId="32059"/>
    <cellStyle name="Normal 5 3 2 3 7 2 2" xfId="32060"/>
    <cellStyle name="Normal 5 3 2 3 7 3" xfId="32061"/>
    <cellStyle name="Normal 5 3 2 3 8" xfId="32062"/>
    <cellStyle name="Normal 5 3 2 3 8 2" xfId="32063"/>
    <cellStyle name="Normal 5 3 2 3 9" xfId="32064"/>
    <cellStyle name="Normal 5 3 2 4" xfId="32065"/>
    <cellStyle name="Normal 5 3 2 4 2" xfId="32066"/>
    <cellStyle name="Normal 5 3 2 4 2 2" xfId="32067"/>
    <cellStyle name="Normal 5 3 2 4 2 2 2" xfId="32068"/>
    <cellStyle name="Normal 5 3 2 4 2 2 2 2" xfId="32069"/>
    <cellStyle name="Normal 5 3 2 4 2 2 2 2 2" xfId="32070"/>
    <cellStyle name="Normal 5 3 2 4 2 2 2 2 2 2" xfId="32071"/>
    <cellStyle name="Normal 5 3 2 4 2 2 2 2 2 2 2" xfId="32072"/>
    <cellStyle name="Normal 5 3 2 4 2 2 2 2 2 3" xfId="32073"/>
    <cellStyle name="Normal 5 3 2 4 2 2 2 2 3" xfId="32074"/>
    <cellStyle name="Normal 5 3 2 4 2 2 2 2 3 2" xfId="32075"/>
    <cellStyle name="Normal 5 3 2 4 2 2 2 2 4" xfId="32076"/>
    <cellStyle name="Normal 5 3 2 4 2 2 2 3" xfId="32077"/>
    <cellStyle name="Normal 5 3 2 4 2 2 2 3 2" xfId="32078"/>
    <cellStyle name="Normal 5 3 2 4 2 2 2 3 2 2" xfId="32079"/>
    <cellStyle name="Normal 5 3 2 4 2 2 2 3 3" xfId="32080"/>
    <cellStyle name="Normal 5 3 2 4 2 2 2 4" xfId="32081"/>
    <cellStyle name="Normal 5 3 2 4 2 2 2 4 2" xfId="32082"/>
    <cellStyle name="Normal 5 3 2 4 2 2 2 5" xfId="32083"/>
    <cellStyle name="Normal 5 3 2 4 2 2 3" xfId="32084"/>
    <cellStyle name="Normal 5 3 2 4 2 2 3 2" xfId="32085"/>
    <cellStyle name="Normal 5 3 2 4 2 2 3 2 2" xfId="32086"/>
    <cellStyle name="Normal 5 3 2 4 2 2 3 2 2 2" xfId="32087"/>
    <cellStyle name="Normal 5 3 2 4 2 2 3 2 3" xfId="32088"/>
    <cellStyle name="Normal 5 3 2 4 2 2 3 3" xfId="32089"/>
    <cellStyle name="Normal 5 3 2 4 2 2 3 3 2" xfId="32090"/>
    <cellStyle name="Normal 5 3 2 4 2 2 3 4" xfId="32091"/>
    <cellStyle name="Normal 5 3 2 4 2 2 4" xfId="32092"/>
    <cellStyle name="Normal 5 3 2 4 2 2 4 2" xfId="32093"/>
    <cellStyle name="Normal 5 3 2 4 2 2 4 2 2" xfId="32094"/>
    <cellStyle name="Normal 5 3 2 4 2 2 4 3" xfId="32095"/>
    <cellStyle name="Normal 5 3 2 4 2 2 5" xfId="32096"/>
    <cellStyle name="Normal 5 3 2 4 2 2 5 2" xfId="32097"/>
    <cellStyle name="Normal 5 3 2 4 2 2 6" xfId="32098"/>
    <cellStyle name="Normal 5 3 2 4 2 3" xfId="32099"/>
    <cellStyle name="Normal 5 3 2 4 2 3 2" xfId="32100"/>
    <cellStyle name="Normal 5 3 2 4 2 3 2 2" xfId="32101"/>
    <cellStyle name="Normal 5 3 2 4 2 3 2 2 2" xfId="32102"/>
    <cellStyle name="Normal 5 3 2 4 2 3 2 2 2 2" xfId="32103"/>
    <cellStyle name="Normal 5 3 2 4 2 3 2 2 3" xfId="32104"/>
    <cellStyle name="Normal 5 3 2 4 2 3 2 3" xfId="32105"/>
    <cellStyle name="Normal 5 3 2 4 2 3 2 3 2" xfId="32106"/>
    <cellStyle name="Normal 5 3 2 4 2 3 2 4" xfId="32107"/>
    <cellStyle name="Normal 5 3 2 4 2 3 3" xfId="32108"/>
    <cellStyle name="Normal 5 3 2 4 2 3 3 2" xfId="32109"/>
    <cellStyle name="Normal 5 3 2 4 2 3 3 2 2" xfId="32110"/>
    <cellStyle name="Normal 5 3 2 4 2 3 3 3" xfId="32111"/>
    <cellStyle name="Normal 5 3 2 4 2 3 4" xfId="32112"/>
    <cellStyle name="Normal 5 3 2 4 2 3 4 2" xfId="32113"/>
    <cellStyle name="Normal 5 3 2 4 2 3 5" xfId="32114"/>
    <cellStyle name="Normal 5 3 2 4 2 4" xfId="32115"/>
    <cellStyle name="Normal 5 3 2 4 2 4 2" xfId="32116"/>
    <cellStyle name="Normal 5 3 2 4 2 4 2 2" xfId="32117"/>
    <cellStyle name="Normal 5 3 2 4 2 4 2 2 2" xfId="32118"/>
    <cellStyle name="Normal 5 3 2 4 2 4 2 3" xfId="32119"/>
    <cellStyle name="Normal 5 3 2 4 2 4 3" xfId="32120"/>
    <cellStyle name="Normal 5 3 2 4 2 4 3 2" xfId="32121"/>
    <cellStyle name="Normal 5 3 2 4 2 4 4" xfId="32122"/>
    <cellStyle name="Normal 5 3 2 4 2 5" xfId="32123"/>
    <cellStyle name="Normal 5 3 2 4 2 5 2" xfId="32124"/>
    <cellStyle name="Normal 5 3 2 4 2 5 2 2" xfId="32125"/>
    <cellStyle name="Normal 5 3 2 4 2 5 3" xfId="32126"/>
    <cellStyle name="Normal 5 3 2 4 2 6" xfId="32127"/>
    <cellStyle name="Normal 5 3 2 4 2 6 2" xfId="32128"/>
    <cellStyle name="Normal 5 3 2 4 2 7" xfId="32129"/>
    <cellStyle name="Normal 5 3 2 4 3" xfId="32130"/>
    <cellStyle name="Normal 5 3 2 4 3 2" xfId="32131"/>
    <cellStyle name="Normal 5 3 2 4 3 2 2" xfId="32132"/>
    <cellStyle name="Normal 5 3 2 4 3 2 2 2" xfId="32133"/>
    <cellStyle name="Normal 5 3 2 4 3 2 2 2 2" xfId="32134"/>
    <cellStyle name="Normal 5 3 2 4 3 2 2 2 2 2" xfId="32135"/>
    <cellStyle name="Normal 5 3 2 4 3 2 2 2 3" xfId="32136"/>
    <cellStyle name="Normal 5 3 2 4 3 2 2 3" xfId="32137"/>
    <cellStyle name="Normal 5 3 2 4 3 2 2 3 2" xfId="32138"/>
    <cellStyle name="Normal 5 3 2 4 3 2 2 4" xfId="32139"/>
    <cellStyle name="Normal 5 3 2 4 3 2 3" xfId="32140"/>
    <cellStyle name="Normal 5 3 2 4 3 2 3 2" xfId="32141"/>
    <cellStyle name="Normal 5 3 2 4 3 2 3 2 2" xfId="32142"/>
    <cellStyle name="Normal 5 3 2 4 3 2 3 3" xfId="32143"/>
    <cellStyle name="Normal 5 3 2 4 3 2 4" xfId="32144"/>
    <cellStyle name="Normal 5 3 2 4 3 2 4 2" xfId="32145"/>
    <cellStyle name="Normal 5 3 2 4 3 2 5" xfId="32146"/>
    <cellStyle name="Normal 5 3 2 4 3 3" xfId="32147"/>
    <cellStyle name="Normal 5 3 2 4 3 3 2" xfId="32148"/>
    <cellStyle name="Normal 5 3 2 4 3 3 2 2" xfId="32149"/>
    <cellStyle name="Normal 5 3 2 4 3 3 2 2 2" xfId="32150"/>
    <cellStyle name="Normal 5 3 2 4 3 3 2 3" xfId="32151"/>
    <cellStyle name="Normal 5 3 2 4 3 3 3" xfId="32152"/>
    <cellStyle name="Normal 5 3 2 4 3 3 3 2" xfId="32153"/>
    <cellStyle name="Normal 5 3 2 4 3 3 4" xfId="32154"/>
    <cellStyle name="Normal 5 3 2 4 3 4" xfId="32155"/>
    <cellStyle name="Normal 5 3 2 4 3 4 2" xfId="32156"/>
    <cellStyle name="Normal 5 3 2 4 3 4 2 2" xfId="32157"/>
    <cellStyle name="Normal 5 3 2 4 3 4 3" xfId="32158"/>
    <cellStyle name="Normal 5 3 2 4 3 5" xfId="32159"/>
    <cellStyle name="Normal 5 3 2 4 3 5 2" xfId="32160"/>
    <cellStyle name="Normal 5 3 2 4 3 6" xfId="32161"/>
    <cellStyle name="Normal 5 3 2 4 4" xfId="32162"/>
    <cellStyle name="Normal 5 3 2 4 4 2" xfId="32163"/>
    <cellStyle name="Normal 5 3 2 4 4 2 2" xfId="32164"/>
    <cellStyle name="Normal 5 3 2 4 4 2 2 2" xfId="32165"/>
    <cellStyle name="Normal 5 3 2 4 4 2 2 2 2" xfId="32166"/>
    <cellStyle name="Normal 5 3 2 4 4 2 2 3" xfId="32167"/>
    <cellStyle name="Normal 5 3 2 4 4 2 3" xfId="32168"/>
    <cellStyle name="Normal 5 3 2 4 4 2 3 2" xfId="32169"/>
    <cellStyle name="Normal 5 3 2 4 4 2 4" xfId="32170"/>
    <cellStyle name="Normal 5 3 2 4 4 3" xfId="32171"/>
    <cellStyle name="Normal 5 3 2 4 4 3 2" xfId="32172"/>
    <cellStyle name="Normal 5 3 2 4 4 3 2 2" xfId="32173"/>
    <cellStyle name="Normal 5 3 2 4 4 3 3" xfId="32174"/>
    <cellStyle name="Normal 5 3 2 4 4 4" xfId="32175"/>
    <cellStyle name="Normal 5 3 2 4 4 4 2" xfId="32176"/>
    <cellStyle name="Normal 5 3 2 4 4 5" xfId="32177"/>
    <cellStyle name="Normal 5 3 2 4 5" xfId="32178"/>
    <cellStyle name="Normal 5 3 2 4 5 2" xfId="32179"/>
    <cellStyle name="Normal 5 3 2 4 5 2 2" xfId="32180"/>
    <cellStyle name="Normal 5 3 2 4 5 2 2 2" xfId="32181"/>
    <cellStyle name="Normal 5 3 2 4 5 2 3" xfId="32182"/>
    <cellStyle name="Normal 5 3 2 4 5 3" xfId="32183"/>
    <cellStyle name="Normal 5 3 2 4 5 3 2" xfId="32184"/>
    <cellStyle name="Normal 5 3 2 4 5 4" xfId="32185"/>
    <cellStyle name="Normal 5 3 2 4 6" xfId="32186"/>
    <cellStyle name="Normal 5 3 2 4 6 2" xfId="32187"/>
    <cellStyle name="Normal 5 3 2 4 6 2 2" xfId="32188"/>
    <cellStyle name="Normal 5 3 2 4 6 3" xfId="32189"/>
    <cellStyle name="Normal 5 3 2 4 7" xfId="32190"/>
    <cellStyle name="Normal 5 3 2 4 7 2" xfId="32191"/>
    <cellStyle name="Normal 5 3 2 4 8" xfId="32192"/>
    <cellStyle name="Normal 5 3 2 5" xfId="32193"/>
    <cellStyle name="Normal 5 3 2 5 2" xfId="32194"/>
    <cellStyle name="Normal 5 3 2 5 2 2" xfId="32195"/>
    <cellStyle name="Normal 5 3 2 5 2 2 2" xfId="32196"/>
    <cellStyle name="Normal 5 3 2 5 2 2 2 2" xfId="32197"/>
    <cellStyle name="Normal 5 3 2 5 2 2 2 2 2" xfId="32198"/>
    <cellStyle name="Normal 5 3 2 5 2 2 2 2 2 2" xfId="32199"/>
    <cellStyle name="Normal 5 3 2 5 2 2 2 2 3" xfId="32200"/>
    <cellStyle name="Normal 5 3 2 5 2 2 2 3" xfId="32201"/>
    <cellStyle name="Normal 5 3 2 5 2 2 2 3 2" xfId="32202"/>
    <cellStyle name="Normal 5 3 2 5 2 2 2 4" xfId="32203"/>
    <cellStyle name="Normal 5 3 2 5 2 2 3" xfId="32204"/>
    <cellStyle name="Normal 5 3 2 5 2 2 3 2" xfId="32205"/>
    <cellStyle name="Normal 5 3 2 5 2 2 3 2 2" xfId="32206"/>
    <cellStyle name="Normal 5 3 2 5 2 2 3 3" xfId="32207"/>
    <cellStyle name="Normal 5 3 2 5 2 2 4" xfId="32208"/>
    <cellStyle name="Normal 5 3 2 5 2 2 4 2" xfId="32209"/>
    <cellStyle name="Normal 5 3 2 5 2 2 5" xfId="32210"/>
    <cellStyle name="Normal 5 3 2 5 2 3" xfId="32211"/>
    <cellStyle name="Normal 5 3 2 5 2 3 2" xfId="32212"/>
    <cellStyle name="Normal 5 3 2 5 2 3 2 2" xfId="32213"/>
    <cellStyle name="Normal 5 3 2 5 2 3 2 2 2" xfId="32214"/>
    <cellStyle name="Normal 5 3 2 5 2 3 2 3" xfId="32215"/>
    <cellStyle name="Normal 5 3 2 5 2 3 3" xfId="32216"/>
    <cellStyle name="Normal 5 3 2 5 2 3 3 2" xfId="32217"/>
    <cellStyle name="Normal 5 3 2 5 2 3 4" xfId="32218"/>
    <cellStyle name="Normal 5 3 2 5 2 4" xfId="32219"/>
    <cellStyle name="Normal 5 3 2 5 2 4 2" xfId="32220"/>
    <cellStyle name="Normal 5 3 2 5 2 4 2 2" xfId="32221"/>
    <cellStyle name="Normal 5 3 2 5 2 4 3" xfId="32222"/>
    <cellStyle name="Normal 5 3 2 5 2 5" xfId="32223"/>
    <cellStyle name="Normal 5 3 2 5 2 5 2" xfId="32224"/>
    <cellStyle name="Normal 5 3 2 5 2 6" xfId="32225"/>
    <cellStyle name="Normal 5 3 2 5 3" xfId="32226"/>
    <cellStyle name="Normal 5 3 2 5 3 2" xfId="32227"/>
    <cellStyle name="Normal 5 3 2 5 3 2 2" xfId="32228"/>
    <cellStyle name="Normal 5 3 2 5 3 2 2 2" xfId="32229"/>
    <cellStyle name="Normal 5 3 2 5 3 2 2 2 2" xfId="32230"/>
    <cellStyle name="Normal 5 3 2 5 3 2 2 3" xfId="32231"/>
    <cellStyle name="Normal 5 3 2 5 3 2 3" xfId="32232"/>
    <cellStyle name="Normal 5 3 2 5 3 2 3 2" xfId="32233"/>
    <cellStyle name="Normal 5 3 2 5 3 2 4" xfId="32234"/>
    <cellStyle name="Normal 5 3 2 5 3 3" xfId="32235"/>
    <cellStyle name="Normal 5 3 2 5 3 3 2" xfId="32236"/>
    <cellStyle name="Normal 5 3 2 5 3 3 2 2" xfId="32237"/>
    <cellStyle name="Normal 5 3 2 5 3 3 3" xfId="32238"/>
    <cellStyle name="Normal 5 3 2 5 3 4" xfId="32239"/>
    <cellStyle name="Normal 5 3 2 5 3 4 2" xfId="32240"/>
    <cellStyle name="Normal 5 3 2 5 3 5" xfId="32241"/>
    <cellStyle name="Normal 5 3 2 5 4" xfId="32242"/>
    <cellStyle name="Normal 5 3 2 5 4 2" xfId="32243"/>
    <cellStyle name="Normal 5 3 2 5 4 2 2" xfId="32244"/>
    <cellStyle name="Normal 5 3 2 5 4 2 2 2" xfId="32245"/>
    <cellStyle name="Normal 5 3 2 5 4 2 3" xfId="32246"/>
    <cellStyle name="Normal 5 3 2 5 4 3" xfId="32247"/>
    <cellStyle name="Normal 5 3 2 5 4 3 2" xfId="32248"/>
    <cellStyle name="Normal 5 3 2 5 4 4" xfId="32249"/>
    <cellStyle name="Normal 5 3 2 5 5" xfId="32250"/>
    <cellStyle name="Normal 5 3 2 5 5 2" xfId="32251"/>
    <cellStyle name="Normal 5 3 2 5 5 2 2" xfId="32252"/>
    <cellStyle name="Normal 5 3 2 5 5 3" xfId="32253"/>
    <cellStyle name="Normal 5 3 2 5 6" xfId="32254"/>
    <cellStyle name="Normal 5 3 2 5 6 2" xfId="32255"/>
    <cellStyle name="Normal 5 3 2 5 7" xfId="32256"/>
    <cellStyle name="Normal 5 3 2 6" xfId="32257"/>
    <cellStyle name="Normal 5 3 2 6 2" xfId="32258"/>
    <cellStyle name="Normal 5 3 2 6 2 2" xfId="32259"/>
    <cellStyle name="Normal 5 3 2 6 2 2 2" xfId="32260"/>
    <cellStyle name="Normal 5 3 2 6 2 2 2 2" xfId="32261"/>
    <cellStyle name="Normal 5 3 2 6 2 2 2 2 2" xfId="32262"/>
    <cellStyle name="Normal 5 3 2 6 2 2 2 3" xfId="32263"/>
    <cellStyle name="Normal 5 3 2 6 2 2 3" xfId="32264"/>
    <cellStyle name="Normal 5 3 2 6 2 2 3 2" xfId="32265"/>
    <cellStyle name="Normal 5 3 2 6 2 2 4" xfId="32266"/>
    <cellStyle name="Normal 5 3 2 6 2 3" xfId="32267"/>
    <cellStyle name="Normal 5 3 2 6 2 3 2" xfId="32268"/>
    <cellStyle name="Normal 5 3 2 6 2 3 2 2" xfId="32269"/>
    <cellStyle name="Normal 5 3 2 6 2 3 3" xfId="32270"/>
    <cellStyle name="Normal 5 3 2 6 2 4" xfId="32271"/>
    <cellStyle name="Normal 5 3 2 6 2 4 2" xfId="32272"/>
    <cellStyle name="Normal 5 3 2 6 2 5" xfId="32273"/>
    <cellStyle name="Normal 5 3 2 6 3" xfId="32274"/>
    <cellStyle name="Normal 5 3 2 6 3 2" xfId="32275"/>
    <cellStyle name="Normal 5 3 2 6 3 2 2" xfId="32276"/>
    <cellStyle name="Normal 5 3 2 6 3 2 2 2" xfId="32277"/>
    <cellStyle name="Normal 5 3 2 6 3 2 3" xfId="32278"/>
    <cellStyle name="Normal 5 3 2 6 3 3" xfId="32279"/>
    <cellStyle name="Normal 5 3 2 6 3 3 2" xfId="32280"/>
    <cellStyle name="Normal 5 3 2 6 3 4" xfId="32281"/>
    <cellStyle name="Normal 5 3 2 6 4" xfId="32282"/>
    <cellStyle name="Normal 5 3 2 6 4 2" xfId="32283"/>
    <cellStyle name="Normal 5 3 2 6 4 2 2" xfId="32284"/>
    <cellStyle name="Normal 5 3 2 6 4 3" xfId="32285"/>
    <cellStyle name="Normal 5 3 2 6 5" xfId="32286"/>
    <cellStyle name="Normal 5 3 2 6 5 2" xfId="32287"/>
    <cellStyle name="Normal 5 3 2 6 6" xfId="32288"/>
    <cellStyle name="Normal 5 3 2 7" xfId="32289"/>
    <cellStyle name="Normal 5 3 2 7 2" xfId="32290"/>
    <cellStyle name="Normal 5 3 2 7 2 2" xfId="32291"/>
    <cellStyle name="Normal 5 3 2 7 2 2 2" xfId="32292"/>
    <cellStyle name="Normal 5 3 2 7 2 2 2 2" xfId="32293"/>
    <cellStyle name="Normal 5 3 2 7 2 2 3" xfId="32294"/>
    <cellStyle name="Normal 5 3 2 7 2 3" xfId="32295"/>
    <cellStyle name="Normal 5 3 2 7 2 3 2" xfId="32296"/>
    <cellStyle name="Normal 5 3 2 7 2 4" xfId="32297"/>
    <cellStyle name="Normal 5 3 2 7 3" xfId="32298"/>
    <cellStyle name="Normal 5 3 2 7 3 2" xfId="32299"/>
    <cellStyle name="Normal 5 3 2 7 3 2 2" xfId="32300"/>
    <cellStyle name="Normal 5 3 2 7 3 3" xfId="32301"/>
    <cellStyle name="Normal 5 3 2 7 4" xfId="32302"/>
    <cellStyle name="Normal 5 3 2 7 4 2" xfId="32303"/>
    <cellStyle name="Normal 5 3 2 7 5" xfId="32304"/>
    <cellStyle name="Normal 5 3 2 8" xfId="32305"/>
    <cellStyle name="Normal 5 3 2 8 2" xfId="32306"/>
    <cellStyle name="Normal 5 3 2 8 2 2" xfId="32307"/>
    <cellStyle name="Normal 5 3 2 8 2 2 2" xfId="32308"/>
    <cellStyle name="Normal 5 3 2 8 2 3" xfId="32309"/>
    <cellStyle name="Normal 5 3 2 8 3" xfId="32310"/>
    <cellStyle name="Normal 5 3 2 8 3 2" xfId="32311"/>
    <cellStyle name="Normal 5 3 2 8 4" xfId="32312"/>
    <cellStyle name="Normal 5 3 2 9" xfId="32313"/>
    <cellStyle name="Normal 5 3 2 9 2" xfId="32314"/>
    <cellStyle name="Normal 5 3 2 9 2 2" xfId="32315"/>
    <cellStyle name="Normal 5 3 2 9 3" xfId="32316"/>
    <cellStyle name="Normal 5 3 3" xfId="32317"/>
    <cellStyle name="Normal 5 3 3 10" xfId="32318"/>
    <cellStyle name="Normal 5 3 3 2" xfId="32319"/>
    <cellStyle name="Normal 5 3 3 2 2" xfId="32320"/>
    <cellStyle name="Normal 5 3 3 2 2 2" xfId="32321"/>
    <cellStyle name="Normal 5 3 3 2 2 2 2" xfId="32322"/>
    <cellStyle name="Normal 5 3 3 2 2 2 2 2" xfId="32323"/>
    <cellStyle name="Normal 5 3 3 2 2 2 2 2 2" xfId="32324"/>
    <cellStyle name="Normal 5 3 3 2 2 2 2 2 2 2" xfId="32325"/>
    <cellStyle name="Normal 5 3 3 2 2 2 2 2 2 2 2" xfId="32326"/>
    <cellStyle name="Normal 5 3 3 2 2 2 2 2 2 2 2 2" xfId="32327"/>
    <cellStyle name="Normal 5 3 3 2 2 2 2 2 2 2 3" xfId="32328"/>
    <cellStyle name="Normal 5 3 3 2 2 2 2 2 2 3" xfId="32329"/>
    <cellStyle name="Normal 5 3 3 2 2 2 2 2 2 3 2" xfId="32330"/>
    <cellStyle name="Normal 5 3 3 2 2 2 2 2 2 4" xfId="32331"/>
    <cellStyle name="Normal 5 3 3 2 2 2 2 2 3" xfId="32332"/>
    <cellStyle name="Normal 5 3 3 2 2 2 2 2 3 2" xfId="32333"/>
    <cellStyle name="Normal 5 3 3 2 2 2 2 2 3 2 2" xfId="32334"/>
    <cellStyle name="Normal 5 3 3 2 2 2 2 2 3 3" xfId="32335"/>
    <cellStyle name="Normal 5 3 3 2 2 2 2 2 4" xfId="32336"/>
    <cellStyle name="Normal 5 3 3 2 2 2 2 2 4 2" xfId="32337"/>
    <cellStyle name="Normal 5 3 3 2 2 2 2 2 5" xfId="32338"/>
    <cellStyle name="Normal 5 3 3 2 2 2 2 3" xfId="32339"/>
    <cellStyle name="Normal 5 3 3 2 2 2 2 3 2" xfId="32340"/>
    <cellStyle name="Normal 5 3 3 2 2 2 2 3 2 2" xfId="32341"/>
    <cellStyle name="Normal 5 3 3 2 2 2 2 3 2 2 2" xfId="32342"/>
    <cellStyle name="Normal 5 3 3 2 2 2 2 3 2 3" xfId="32343"/>
    <cellStyle name="Normal 5 3 3 2 2 2 2 3 3" xfId="32344"/>
    <cellStyle name="Normal 5 3 3 2 2 2 2 3 3 2" xfId="32345"/>
    <cellStyle name="Normal 5 3 3 2 2 2 2 3 4" xfId="32346"/>
    <cellStyle name="Normal 5 3 3 2 2 2 2 4" xfId="32347"/>
    <cellStyle name="Normal 5 3 3 2 2 2 2 4 2" xfId="32348"/>
    <cellStyle name="Normal 5 3 3 2 2 2 2 4 2 2" xfId="32349"/>
    <cellStyle name="Normal 5 3 3 2 2 2 2 4 3" xfId="32350"/>
    <cellStyle name="Normal 5 3 3 2 2 2 2 5" xfId="32351"/>
    <cellStyle name="Normal 5 3 3 2 2 2 2 5 2" xfId="32352"/>
    <cellStyle name="Normal 5 3 3 2 2 2 2 6" xfId="32353"/>
    <cellStyle name="Normal 5 3 3 2 2 2 3" xfId="32354"/>
    <cellStyle name="Normal 5 3 3 2 2 2 3 2" xfId="32355"/>
    <cellStyle name="Normal 5 3 3 2 2 2 3 2 2" xfId="32356"/>
    <cellStyle name="Normal 5 3 3 2 2 2 3 2 2 2" xfId="32357"/>
    <cellStyle name="Normal 5 3 3 2 2 2 3 2 2 2 2" xfId="32358"/>
    <cellStyle name="Normal 5 3 3 2 2 2 3 2 2 3" xfId="32359"/>
    <cellStyle name="Normal 5 3 3 2 2 2 3 2 3" xfId="32360"/>
    <cellStyle name="Normal 5 3 3 2 2 2 3 2 3 2" xfId="32361"/>
    <cellStyle name="Normal 5 3 3 2 2 2 3 2 4" xfId="32362"/>
    <cellStyle name="Normal 5 3 3 2 2 2 3 3" xfId="32363"/>
    <cellStyle name="Normal 5 3 3 2 2 2 3 3 2" xfId="32364"/>
    <cellStyle name="Normal 5 3 3 2 2 2 3 3 2 2" xfId="32365"/>
    <cellStyle name="Normal 5 3 3 2 2 2 3 3 3" xfId="32366"/>
    <cellStyle name="Normal 5 3 3 2 2 2 3 4" xfId="32367"/>
    <cellStyle name="Normal 5 3 3 2 2 2 3 4 2" xfId="32368"/>
    <cellStyle name="Normal 5 3 3 2 2 2 3 5" xfId="32369"/>
    <cellStyle name="Normal 5 3 3 2 2 2 4" xfId="32370"/>
    <cellStyle name="Normal 5 3 3 2 2 2 4 2" xfId="32371"/>
    <cellStyle name="Normal 5 3 3 2 2 2 4 2 2" xfId="32372"/>
    <cellStyle name="Normal 5 3 3 2 2 2 4 2 2 2" xfId="32373"/>
    <cellStyle name="Normal 5 3 3 2 2 2 4 2 3" xfId="32374"/>
    <cellStyle name="Normal 5 3 3 2 2 2 4 3" xfId="32375"/>
    <cellStyle name="Normal 5 3 3 2 2 2 4 3 2" xfId="32376"/>
    <cellStyle name="Normal 5 3 3 2 2 2 4 4" xfId="32377"/>
    <cellStyle name="Normal 5 3 3 2 2 2 5" xfId="32378"/>
    <cellStyle name="Normal 5 3 3 2 2 2 5 2" xfId="32379"/>
    <cellStyle name="Normal 5 3 3 2 2 2 5 2 2" xfId="32380"/>
    <cellStyle name="Normal 5 3 3 2 2 2 5 3" xfId="32381"/>
    <cellStyle name="Normal 5 3 3 2 2 2 6" xfId="32382"/>
    <cellStyle name="Normal 5 3 3 2 2 2 6 2" xfId="32383"/>
    <cellStyle name="Normal 5 3 3 2 2 2 7" xfId="32384"/>
    <cellStyle name="Normal 5 3 3 2 2 3" xfId="32385"/>
    <cellStyle name="Normal 5 3 3 2 2 3 2" xfId="32386"/>
    <cellStyle name="Normal 5 3 3 2 2 3 2 2" xfId="32387"/>
    <cellStyle name="Normal 5 3 3 2 2 3 2 2 2" xfId="32388"/>
    <cellStyle name="Normal 5 3 3 2 2 3 2 2 2 2" xfId="32389"/>
    <cellStyle name="Normal 5 3 3 2 2 3 2 2 2 2 2" xfId="32390"/>
    <cellStyle name="Normal 5 3 3 2 2 3 2 2 2 3" xfId="32391"/>
    <cellStyle name="Normal 5 3 3 2 2 3 2 2 3" xfId="32392"/>
    <cellStyle name="Normal 5 3 3 2 2 3 2 2 3 2" xfId="32393"/>
    <cellStyle name="Normal 5 3 3 2 2 3 2 2 4" xfId="32394"/>
    <cellStyle name="Normal 5 3 3 2 2 3 2 3" xfId="32395"/>
    <cellStyle name="Normal 5 3 3 2 2 3 2 3 2" xfId="32396"/>
    <cellStyle name="Normal 5 3 3 2 2 3 2 3 2 2" xfId="32397"/>
    <cellStyle name="Normal 5 3 3 2 2 3 2 3 3" xfId="32398"/>
    <cellStyle name="Normal 5 3 3 2 2 3 2 4" xfId="32399"/>
    <cellStyle name="Normal 5 3 3 2 2 3 2 4 2" xfId="32400"/>
    <cellStyle name="Normal 5 3 3 2 2 3 2 5" xfId="32401"/>
    <cellStyle name="Normal 5 3 3 2 2 3 3" xfId="32402"/>
    <cellStyle name="Normal 5 3 3 2 2 3 3 2" xfId="32403"/>
    <cellStyle name="Normal 5 3 3 2 2 3 3 2 2" xfId="32404"/>
    <cellStyle name="Normal 5 3 3 2 2 3 3 2 2 2" xfId="32405"/>
    <cellStyle name="Normal 5 3 3 2 2 3 3 2 3" xfId="32406"/>
    <cellStyle name="Normal 5 3 3 2 2 3 3 3" xfId="32407"/>
    <cellStyle name="Normal 5 3 3 2 2 3 3 3 2" xfId="32408"/>
    <cellStyle name="Normal 5 3 3 2 2 3 3 4" xfId="32409"/>
    <cellStyle name="Normal 5 3 3 2 2 3 4" xfId="32410"/>
    <cellStyle name="Normal 5 3 3 2 2 3 4 2" xfId="32411"/>
    <cellStyle name="Normal 5 3 3 2 2 3 4 2 2" xfId="32412"/>
    <cellStyle name="Normal 5 3 3 2 2 3 4 3" xfId="32413"/>
    <cellStyle name="Normal 5 3 3 2 2 3 5" xfId="32414"/>
    <cellStyle name="Normal 5 3 3 2 2 3 5 2" xfId="32415"/>
    <cellStyle name="Normal 5 3 3 2 2 3 6" xfId="32416"/>
    <cellStyle name="Normal 5 3 3 2 2 4" xfId="32417"/>
    <cellStyle name="Normal 5 3 3 2 2 4 2" xfId="32418"/>
    <cellStyle name="Normal 5 3 3 2 2 4 2 2" xfId="32419"/>
    <cellStyle name="Normal 5 3 3 2 2 4 2 2 2" xfId="32420"/>
    <cellStyle name="Normal 5 3 3 2 2 4 2 2 2 2" xfId="32421"/>
    <cellStyle name="Normal 5 3 3 2 2 4 2 2 3" xfId="32422"/>
    <cellStyle name="Normal 5 3 3 2 2 4 2 3" xfId="32423"/>
    <cellStyle name="Normal 5 3 3 2 2 4 2 3 2" xfId="32424"/>
    <cellStyle name="Normal 5 3 3 2 2 4 2 4" xfId="32425"/>
    <cellStyle name="Normal 5 3 3 2 2 4 3" xfId="32426"/>
    <cellStyle name="Normal 5 3 3 2 2 4 3 2" xfId="32427"/>
    <cellStyle name="Normal 5 3 3 2 2 4 3 2 2" xfId="32428"/>
    <cellStyle name="Normal 5 3 3 2 2 4 3 3" xfId="32429"/>
    <cellStyle name="Normal 5 3 3 2 2 4 4" xfId="32430"/>
    <cellStyle name="Normal 5 3 3 2 2 4 4 2" xfId="32431"/>
    <cellStyle name="Normal 5 3 3 2 2 4 5" xfId="32432"/>
    <cellStyle name="Normal 5 3 3 2 2 5" xfId="32433"/>
    <cellStyle name="Normal 5 3 3 2 2 5 2" xfId="32434"/>
    <cellStyle name="Normal 5 3 3 2 2 5 2 2" xfId="32435"/>
    <cellStyle name="Normal 5 3 3 2 2 5 2 2 2" xfId="32436"/>
    <cellStyle name="Normal 5 3 3 2 2 5 2 3" xfId="32437"/>
    <cellStyle name="Normal 5 3 3 2 2 5 3" xfId="32438"/>
    <cellStyle name="Normal 5 3 3 2 2 5 3 2" xfId="32439"/>
    <cellStyle name="Normal 5 3 3 2 2 5 4" xfId="32440"/>
    <cellStyle name="Normal 5 3 3 2 2 6" xfId="32441"/>
    <cellStyle name="Normal 5 3 3 2 2 6 2" xfId="32442"/>
    <cellStyle name="Normal 5 3 3 2 2 6 2 2" xfId="32443"/>
    <cellStyle name="Normal 5 3 3 2 2 6 3" xfId="32444"/>
    <cellStyle name="Normal 5 3 3 2 2 7" xfId="32445"/>
    <cellStyle name="Normal 5 3 3 2 2 7 2" xfId="32446"/>
    <cellStyle name="Normal 5 3 3 2 2 8" xfId="32447"/>
    <cellStyle name="Normal 5 3 3 2 3" xfId="32448"/>
    <cellStyle name="Normal 5 3 3 2 3 2" xfId="32449"/>
    <cellStyle name="Normal 5 3 3 2 3 2 2" xfId="32450"/>
    <cellStyle name="Normal 5 3 3 2 3 2 2 2" xfId="32451"/>
    <cellStyle name="Normal 5 3 3 2 3 2 2 2 2" xfId="32452"/>
    <cellStyle name="Normal 5 3 3 2 3 2 2 2 2 2" xfId="32453"/>
    <cellStyle name="Normal 5 3 3 2 3 2 2 2 2 2 2" xfId="32454"/>
    <cellStyle name="Normal 5 3 3 2 3 2 2 2 2 3" xfId="32455"/>
    <cellStyle name="Normal 5 3 3 2 3 2 2 2 3" xfId="32456"/>
    <cellStyle name="Normal 5 3 3 2 3 2 2 2 3 2" xfId="32457"/>
    <cellStyle name="Normal 5 3 3 2 3 2 2 2 4" xfId="32458"/>
    <cellStyle name="Normal 5 3 3 2 3 2 2 3" xfId="32459"/>
    <cellStyle name="Normal 5 3 3 2 3 2 2 3 2" xfId="32460"/>
    <cellStyle name="Normal 5 3 3 2 3 2 2 3 2 2" xfId="32461"/>
    <cellStyle name="Normal 5 3 3 2 3 2 2 3 3" xfId="32462"/>
    <cellStyle name="Normal 5 3 3 2 3 2 2 4" xfId="32463"/>
    <cellStyle name="Normal 5 3 3 2 3 2 2 4 2" xfId="32464"/>
    <cellStyle name="Normal 5 3 3 2 3 2 2 5" xfId="32465"/>
    <cellStyle name="Normal 5 3 3 2 3 2 3" xfId="32466"/>
    <cellStyle name="Normal 5 3 3 2 3 2 3 2" xfId="32467"/>
    <cellStyle name="Normal 5 3 3 2 3 2 3 2 2" xfId="32468"/>
    <cellStyle name="Normal 5 3 3 2 3 2 3 2 2 2" xfId="32469"/>
    <cellStyle name="Normal 5 3 3 2 3 2 3 2 3" xfId="32470"/>
    <cellStyle name="Normal 5 3 3 2 3 2 3 3" xfId="32471"/>
    <cellStyle name="Normal 5 3 3 2 3 2 3 3 2" xfId="32472"/>
    <cellStyle name="Normal 5 3 3 2 3 2 3 4" xfId="32473"/>
    <cellStyle name="Normal 5 3 3 2 3 2 4" xfId="32474"/>
    <cellStyle name="Normal 5 3 3 2 3 2 4 2" xfId="32475"/>
    <cellStyle name="Normal 5 3 3 2 3 2 4 2 2" xfId="32476"/>
    <cellStyle name="Normal 5 3 3 2 3 2 4 3" xfId="32477"/>
    <cellStyle name="Normal 5 3 3 2 3 2 5" xfId="32478"/>
    <cellStyle name="Normal 5 3 3 2 3 2 5 2" xfId="32479"/>
    <cellStyle name="Normal 5 3 3 2 3 2 6" xfId="32480"/>
    <cellStyle name="Normal 5 3 3 2 3 3" xfId="32481"/>
    <cellStyle name="Normal 5 3 3 2 3 3 2" xfId="32482"/>
    <cellStyle name="Normal 5 3 3 2 3 3 2 2" xfId="32483"/>
    <cellStyle name="Normal 5 3 3 2 3 3 2 2 2" xfId="32484"/>
    <cellStyle name="Normal 5 3 3 2 3 3 2 2 2 2" xfId="32485"/>
    <cellStyle name="Normal 5 3 3 2 3 3 2 2 3" xfId="32486"/>
    <cellStyle name="Normal 5 3 3 2 3 3 2 3" xfId="32487"/>
    <cellStyle name="Normal 5 3 3 2 3 3 2 3 2" xfId="32488"/>
    <cellStyle name="Normal 5 3 3 2 3 3 2 4" xfId="32489"/>
    <cellStyle name="Normal 5 3 3 2 3 3 3" xfId="32490"/>
    <cellStyle name="Normal 5 3 3 2 3 3 3 2" xfId="32491"/>
    <cellStyle name="Normal 5 3 3 2 3 3 3 2 2" xfId="32492"/>
    <cellStyle name="Normal 5 3 3 2 3 3 3 3" xfId="32493"/>
    <cellStyle name="Normal 5 3 3 2 3 3 4" xfId="32494"/>
    <cellStyle name="Normal 5 3 3 2 3 3 4 2" xfId="32495"/>
    <cellStyle name="Normal 5 3 3 2 3 3 5" xfId="32496"/>
    <cellStyle name="Normal 5 3 3 2 3 4" xfId="32497"/>
    <cellStyle name="Normal 5 3 3 2 3 4 2" xfId="32498"/>
    <cellStyle name="Normal 5 3 3 2 3 4 2 2" xfId="32499"/>
    <cellStyle name="Normal 5 3 3 2 3 4 2 2 2" xfId="32500"/>
    <cellStyle name="Normal 5 3 3 2 3 4 2 3" xfId="32501"/>
    <cellStyle name="Normal 5 3 3 2 3 4 3" xfId="32502"/>
    <cellStyle name="Normal 5 3 3 2 3 4 3 2" xfId="32503"/>
    <cellStyle name="Normal 5 3 3 2 3 4 4" xfId="32504"/>
    <cellStyle name="Normal 5 3 3 2 3 5" xfId="32505"/>
    <cellStyle name="Normal 5 3 3 2 3 5 2" xfId="32506"/>
    <cellStyle name="Normal 5 3 3 2 3 5 2 2" xfId="32507"/>
    <cellStyle name="Normal 5 3 3 2 3 5 3" xfId="32508"/>
    <cellStyle name="Normal 5 3 3 2 3 6" xfId="32509"/>
    <cellStyle name="Normal 5 3 3 2 3 6 2" xfId="32510"/>
    <cellStyle name="Normal 5 3 3 2 3 7" xfId="32511"/>
    <cellStyle name="Normal 5 3 3 2 4" xfId="32512"/>
    <cellStyle name="Normal 5 3 3 2 4 2" xfId="32513"/>
    <cellStyle name="Normal 5 3 3 2 4 2 2" xfId="32514"/>
    <cellStyle name="Normal 5 3 3 2 4 2 2 2" xfId="32515"/>
    <cellStyle name="Normal 5 3 3 2 4 2 2 2 2" xfId="32516"/>
    <cellStyle name="Normal 5 3 3 2 4 2 2 2 2 2" xfId="32517"/>
    <cellStyle name="Normal 5 3 3 2 4 2 2 2 3" xfId="32518"/>
    <cellStyle name="Normal 5 3 3 2 4 2 2 3" xfId="32519"/>
    <cellStyle name="Normal 5 3 3 2 4 2 2 3 2" xfId="32520"/>
    <cellStyle name="Normal 5 3 3 2 4 2 2 4" xfId="32521"/>
    <cellStyle name="Normal 5 3 3 2 4 2 3" xfId="32522"/>
    <cellStyle name="Normal 5 3 3 2 4 2 3 2" xfId="32523"/>
    <cellStyle name="Normal 5 3 3 2 4 2 3 2 2" xfId="32524"/>
    <cellStyle name="Normal 5 3 3 2 4 2 3 3" xfId="32525"/>
    <cellStyle name="Normal 5 3 3 2 4 2 4" xfId="32526"/>
    <cellStyle name="Normal 5 3 3 2 4 2 4 2" xfId="32527"/>
    <cellStyle name="Normal 5 3 3 2 4 2 5" xfId="32528"/>
    <cellStyle name="Normal 5 3 3 2 4 3" xfId="32529"/>
    <cellStyle name="Normal 5 3 3 2 4 3 2" xfId="32530"/>
    <cellStyle name="Normal 5 3 3 2 4 3 2 2" xfId="32531"/>
    <cellStyle name="Normal 5 3 3 2 4 3 2 2 2" xfId="32532"/>
    <cellStyle name="Normal 5 3 3 2 4 3 2 3" xfId="32533"/>
    <cellStyle name="Normal 5 3 3 2 4 3 3" xfId="32534"/>
    <cellStyle name="Normal 5 3 3 2 4 3 3 2" xfId="32535"/>
    <cellStyle name="Normal 5 3 3 2 4 3 4" xfId="32536"/>
    <cellStyle name="Normal 5 3 3 2 4 4" xfId="32537"/>
    <cellStyle name="Normal 5 3 3 2 4 4 2" xfId="32538"/>
    <cellStyle name="Normal 5 3 3 2 4 4 2 2" xfId="32539"/>
    <cellStyle name="Normal 5 3 3 2 4 4 3" xfId="32540"/>
    <cellStyle name="Normal 5 3 3 2 4 5" xfId="32541"/>
    <cellStyle name="Normal 5 3 3 2 4 5 2" xfId="32542"/>
    <cellStyle name="Normal 5 3 3 2 4 6" xfId="32543"/>
    <cellStyle name="Normal 5 3 3 2 5" xfId="32544"/>
    <cellStyle name="Normal 5 3 3 2 5 2" xfId="32545"/>
    <cellStyle name="Normal 5 3 3 2 5 2 2" xfId="32546"/>
    <cellStyle name="Normal 5 3 3 2 5 2 2 2" xfId="32547"/>
    <cellStyle name="Normal 5 3 3 2 5 2 2 2 2" xfId="32548"/>
    <cellStyle name="Normal 5 3 3 2 5 2 2 3" xfId="32549"/>
    <cellStyle name="Normal 5 3 3 2 5 2 3" xfId="32550"/>
    <cellStyle name="Normal 5 3 3 2 5 2 3 2" xfId="32551"/>
    <cellStyle name="Normal 5 3 3 2 5 2 4" xfId="32552"/>
    <cellStyle name="Normal 5 3 3 2 5 3" xfId="32553"/>
    <cellStyle name="Normal 5 3 3 2 5 3 2" xfId="32554"/>
    <cellStyle name="Normal 5 3 3 2 5 3 2 2" xfId="32555"/>
    <cellStyle name="Normal 5 3 3 2 5 3 3" xfId="32556"/>
    <cellStyle name="Normal 5 3 3 2 5 4" xfId="32557"/>
    <cellStyle name="Normal 5 3 3 2 5 4 2" xfId="32558"/>
    <cellStyle name="Normal 5 3 3 2 5 5" xfId="32559"/>
    <cellStyle name="Normal 5 3 3 2 6" xfId="32560"/>
    <cellStyle name="Normal 5 3 3 2 6 2" xfId="32561"/>
    <cellStyle name="Normal 5 3 3 2 6 2 2" xfId="32562"/>
    <cellStyle name="Normal 5 3 3 2 6 2 2 2" xfId="32563"/>
    <cellStyle name="Normal 5 3 3 2 6 2 3" xfId="32564"/>
    <cellStyle name="Normal 5 3 3 2 6 3" xfId="32565"/>
    <cellStyle name="Normal 5 3 3 2 6 3 2" xfId="32566"/>
    <cellStyle name="Normal 5 3 3 2 6 4" xfId="32567"/>
    <cellStyle name="Normal 5 3 3 2 7" xfId="32568"/>
    <cellStyle name="Normal 5 3 3 2 7 2" xfId="32569"/>
    <cellStyle name="Normal 5 3 3 2 7 2 2" xfId="32570"/>
    <cellStyle name="Normal 5 3 3 2 7 3" xfId="32571"/>
    <cellStyle name="Normal 5 3 3 2 8" xfId="32572"/>
    <cellStyle name="Normal 5 3 3 2 8 2" xfId="32573"/>
    <cellStyle name="Normal 5 3 3 2 9" xfId="32574"/>
    <cellStyle name="Normal 5 3 3 3" xfId="32575"/>
    <cellStyle name="Normal 5 3 3 3 2" xfId="32576"/>
    <cellStyle name="Normal 5 3 3 3 2 2" xfId="32577"/>
    <cellStyle name="Normal 5 3 3 3 2 2 2" xfId="32578"/>
    <cellStyle name="Normal 5 3 3 3 2 2 2 2" xfId="32579"/>
    <cellStyle name="Normal 5 3 3 3 2 2 2 2 2" xfId="32580"/>
    <cellStyle name="Normal 5 3 3 3 2 2 2 2 2 2" xfId="32581"/>
    <cellStyle name="Normal 5 3 3 3 2 2 2 2 2 2 2" xfId="32582"/>
    <cellStyle name="Normal 5 3 3 3 2 2 2 2 2 3" xfId="32583"/>
    <cellStyle name="Normal 5 3 3 3 2 2 2 2 3" xfId="32584"/>
    <cellStyle name="Normal 5 3 3 3 2 2 2 2 3 2" xfId="32585"/>
    <cellStyle name="Normal 5 3 3 3 2 2 2 2 4" xfId="32586"/>
    <cellStyle name="Normal 5 3 3 3 2 2 2 3" xfId="32587"/>
    <cellStyle name="Normal 5 3 3 3 2 2 2 3 2" xfId="32588"/>
    <cellStyle name="Normal 5 3 3 3 2 2 2 3 2 2" xfId="32589"/>
    <cellStyle name="Normal 5 3 3 3 2 2 2 3 3" xfId="32590"/>
    <cellStyle name="Normal 5 3 3 3 2 2 2 4" xfId="32591"/>
    <cellStyle name="Normal 5 3 3 3 2 2 2 4 2" xfId="32592"/>
    <cellStyle name="Normal 5 3 3 3 2 2 2 5" xfId="32593"/>
    <cellStyle name="Normal 5 3 3 3 2 2 3" xfId="32594"/>
    <cellStyle name="Normal 5 3 3 3 2 2 3 2" xfId="32595"/>
    <cellStyle name="Normal 5 3 3 3 2 2 3 2 2" xfId="32596"/>
    <cellStyle name="Normal 5 3 3 3 2 2 3 2 2 2" xfId="32597"/>
    <cellStyle name="Normal 5 3 3 3 2 2 3 2 3" xfId="32598"/>
    <cellStyle name="Normal 5 3 3 3 2 2 3 3" xfId="32599"/>
    <cellStyle name="Normal 5 3 3 3 2 2 3 3 2" xfId="32600"/>
    <cellStyle name="Normal 5 3 3 3 2 2 3 4" xfId="32601"/>
    <cellStyle name="Normal 5 3 3 3 2 2 4" xfId="32602"/>
    <cellStyle name="Normal 5 3 3 3 2 2 4 2" xfId="32603"/>
    <cellStyle name="Normal 5 3 3 3 2 2 4 2 2" xfId="32604"/>
    <cellStyle name="Normal 5 3 3 3 2 2 4 3" xfId="32605"/>
    <cellStyle name="Normal 5 3 3 3 2 2 5" xfId="32606"/>
    <cellStyle name="Normal 5 3 3 3 2 2 5 2" xfId="32607"/>
    <cellStyle name="Normal 5 3 3 3 2 2 6" xfId="32608"/>
    <cellStyle name="Normal 5 3 3 3 2 3" xfId="32609"/>
    <cellStyle name="Normal 5 3 3 3 2 3 2" xfId="32610"/>
    <cellStyle name="Normal 5 3 3 3 2 3 2 2" xfId="32611"/>
    <cellStyle name="Normal 5 3 3 3 2 3 2 2 2" xfId="32612"/>
    <cellStyle name="Normal 5 3 3 3 2 3 2 2 2 2" xfId="32613"/>
    <cellStyle name="Normal 5 3 3 3 2 3 2 2 3" xfId="32614"/>
    <cellStyle name="Normal 5 3 3 3 2 3 2 3" xfId="32615"/>
    <cellStyle name="Normal 5 3 3 3 2 3 2 3 2" xfId="32616"/>
    <cellStyle name="Normal 5 3 3 3 2 3 2 4" xfId="32617"/>
    <cellStyle name="Normal 5 3 3 3 2 3 3" xfId="32618"/>
    <cellStyle name="Normal 5 3 3 3 2 3 3 2" xfId="32619"/>
    <cellStyle name="Normal 5 3 3 3 2 3 3 2 2" xfId="32620"/>
    <cellStyle name="Normal 5 3 3 3 2 3 3 3" xfId="32621"/>
    <cellStyle name="Normal 5 3 3 3 2 3 4" xfId="32622"/>
    <cellStyle name="Normal 5 3 3 3 2 3 4 2" xfId="32623"/>
    <cellStyle name="Normal 5 3 3 3 2 3 5" xfId="32624"/>
    <cellStyle name="Normal 5 3 3 3 2 4" xfId="32625"/>
    <cellStyle name="Normal 5 3 3 3 2 4 2" xfId="32626"/>
    <cellStyle name="Normal 5 3 3 3 2 4 2 2" xfId="32627"/>
    <cellStyle name="Normal 5 3 3 3 2 4 2 2 2" xfId="32628"/>
    <cellStyle name="Normal 5 3 3 3 2 4 2 3" xfId="32629"/>
    <cellStyle name="Normal 5 3 3 3 2 4 3" xfId="32630"/>
    <cellStyle name="Normal 5 3 3 3 2 4 3 2" xfId="32631"/>
    <cellStyle name="Normal 5 3 3 3 2 4 4" xfId="32632"/>
    <cellStyle name="Normal 5 3 3 3 2 5" xfId="32633"/>
    <cellStyle name="Normal 5 3 3 3 2 5 2" xfId="32634"/>
    <cellStyle name="Normal 5 3 3 3 2 5 2 2" xfId="32635"/>
    <cellStyle name="Normal 5 3 3 3 2 5 3" xfId="32636"/>
    <cellStyle name="Normal 5 3 3 3 2 6" xfId="32637"/>
    <cellStyle name="Normal 5 3 3 3 2 6 2" xfId="32638"/>
    <cellStyle name="Normal 5 3 3 3 2 7" xfId="32639"/>
    <cellStyle name="Normal 5 3 3 3 3" xfId="32640"/>
    <cellStyle name="Normal 5 3 3 3 3 2" xfId="32641"/>
    <cellStyle name="Normal 5 3 3 3 3 2 2" xfId="32642"/>
    <cellStyle name="Normal 5 3 3 3 3 2 2 2" xfId="32643"/>
    <cellStyle name="Normal 5 3 3 3 3 2 2 2 2" xfId="32644"/>
    <cellStyle name="Normal 5 3 3 3 3 2 2 2 2 2" xfId="32645"/>
    <cellStyle name="Normal 5 3 3 3 3 2 2 2 3" xfId="32646"/>
    <cellStyle name="Normal 5 3 3 3 3 2 2 3" xfId="32647"/>
    <cellStyle name="Normal 5 3 3 3 3 2 2 3 2" xfId="32648"/>
    <cellStyle name="Normal 5 3 3 3 3 2 2 4" xfId="32649"/>
    <cellStyle name="Normal 5 3 3 3 3 2 3" xfId="32650"/>
    <cellStyle name="Normal 5 3 3 3 3 2 3 2" xfId="32651"/>
    <cellStyle name="Normal 5 3 3 3 3 2 3 2 2" xfId="32652"/>
    <cellStyle name="Normal 5 3 3 3 3 2 3 3" xfId="32653"/>
    <cellStyle name="Normal 5 3 3 3 3 2 4" xfId="32654"/>
    <cellStyle name="Normal 5 3 3 3 3 2 4 2" xfId="32655"/>
    <cellStyle name="Normal 5 3 3 3 3 2 5" xfId="32656"/>
    <cellStyle name="Normal 5 3 3 3 3 3" xfId="32657"/>
    <cellStyle name="Normal 5 3 3 3 3 3 2" xfId="32658"/>
    <cellStyle name="Normal 5 3 3 3 3 3 2 2" xfId="32659"/>
    <cellStyle name="Normal 5 3 3 3 3 3 2 2 2" xfId="32660"/>
    <cellStyle name="Normal 5 3 3 3 3 3 2 3" xfId="32661"/>
    <cellStyle name="Normal 5 3 3 3 3 3 3" xfId="32662"/>
    <cellStyle name="Normal 5 3 3 3 3 3 3 2" xfId="32663"/>
    <cellStyle name="Normal 5 3 3 3 3 3 4" xfId="32664"/>
    <cellStyle name="Normal 5 3 3 3 3 4" xfId="32665"/>
    <cellStyle name="Normal 5 3 3 3 3 4 2" xfId="32666"/>
    <cellStyle name="Normal 5 3 3 3 3 4 2 2" xfId="32667"/>
    <cellStyle name="Normal 5 3 3 3 3 4 3" xfId="32668"/>
    <cellStyle name="Normal 5 3 3 3 3 5" xfId="32669"/>
    <cellStyle name="Normal 5 3 3 3 3 5 2" xfId="32670"/>
    <cellStyle name="Normal 5 3 3 3 3 6" xfId="32671"/>
    <cellStyle name="Normal 5 3 3 3 4" xfId="32672"/>
    <cellStyle name="Normal 5 3 3 3 4 2" xfId="32673"/>
    <cellStyle name="Normal 5 3 3 3 4 2 2" xfId="32674"/>
    <cellStyle name="Normal 5 3 3 3 4 2 2 2" xfId="32675"/>
    <cellStyle name="Normal 5 3 3 3 4 2 2 2 2" xfId="32676"/>
    <cellStyle name="Normal 5 3 3 3 4 2 2 3" xfId="32677"/>
    <cellStyle name="Normal 5 3 3 3 4 2 3" xfId="32678"/>
    <cellStyle name="Normal 5 3 3 3 4 2 3 2" xfId="32679"/>
    <cellStyle name="Normal 5 3 3 3 4 2 4" xfId="32680"/>
    <cellStyle name="Normal 5 3 3 3 4 3" xfId="32681"/>
    <cellStyle name="Normal 5 3 3 3 4 3 2" xfId="32682"/>
    <cellStyle name="Normal 5 3 3 3 4 3 2 2" xfId="32683"/>
    <cellStyle name="Normal 5 3 3 3 4 3 3" xfId="32684"/>
    <cellStyle name="Normal 5 3 3 3 4 4" xfId="32685"/>
    <cellStyle name="Normal 5 3 3 3 4 4 2" xfId="32686"/>
    <cellStyle name="Normal 5 3 3 3 4 5" xfId="32687"/>
    <cellStyle name="Normal 5 3 3 3 5" xfId="32688"/>
    <cellStyle name="Normal 5 3 3 3 5 2" xfId="32689"/>
    <cellStyle name="Normal 5 3 3 3 5 2 2" xfId="32690"/>
    <cellStyle name="Normal 5 3 3 3 5 2 2 2" xfId="32691"/>
    <cellStyle name="Normal 5 3 3 3 5 2 3" xfId="32692"/>
    <cellStyle name="Normal 5 3 3 3 5 3" xfId="32693"/>
    <cellStyle name="Normal 5 3 3 3 5 3 2" xfId="32694"/>
    <cellStyle name="Normal 5 3 3 3 5 4" xfId="32695"/>
    <cellStyle name="Normal 5 3 3 3 6" xfId="32696"/>
    <cellStyle name="Normal 5 3 3 3 6 2" xfId="32697"/>
    <cellStyle name="Normal 5 3 3 3 6 2 2" xfId="32698"/>
    <cellStyle name="Normal 5 3 3 3 6 3" xfId="32699"/>
    <cellStyle name="Normal 5 3 3 3 7" xfId="32700"/>
    <cellStyle name="Normal 5 3 3 3 7 2" xfId="32701"/>
    <cellStyle name="Normal 5 3 3 3 8" xfId="32702"/>
    <cellStyle name="Normal 5 3 3 4" xfId="32703"/>
    <cellStyle name="Normal 5 3 3 4 2" xfId="32704"/>
    <cellStyle name="Normal 5 3 3 4 2 2" xfId="32705"/>
    <cellStyle name="Normal 5 3 3 4 2 2 2" xfId="32706"/>
    <cellStyle name="Normal 5 3 3 4 2 2 2 2" xfId="32707"/>
    <cellStyle name="Normal 5 3 3 4 2 2 2 2 2" xfId="32708"/>
    <cellStyle name="Normal 5 3 3 4 2 2 2 2 2 2" xfId="32709"/>
    <cellStyle name="Normal 5 3 3 4 2 2 2 2 3" xfId="32710"/>
    <cellStyle name="Normal 5 3 3 4 2 2 2 3" xfId="32711"/>
    <cellStyle name="Normal 5 3 3 4 2 2 2 3 2" xfId="32712"/>
    <cellStyle name="Normal 5 3 3 4 2 2 2 4" xfId="32713"/>
    <cellStyle name="Normal 5 3 3 4 2 2 3" xfId="32714"/>
    <cellStyle name="Normal 5 3 3 4 2 2 3 2" xfId="32715"/>
    <cellStyle name="Normal 5 3 3 4 2 2 3 2 2" xfId="32716"/>
    <cellStyle name="Normal 5 3 3 4 2 2 3 3" xfId="32717"/>
    <cellStyle name="Normal 5 3 3 4 2 2 4" xfId="32718"/>
    <cellStyle name="Normal 5 3 3 4 2 2 4 2" xfId="32719"/>
    <cellStyle name="Normal 5 3 3 4 2 2 5" xfId="32720"/>
    <cellStyle name="Normal 5 3 3 4 2 3" xfId="32721"/>
    <cellStyle name="Normal 5 3 3 4 2 3 2" xfId="32722"/>
    <cellStyle name="Normal 5 3 3 4 2 3 2 2" xfId="32723"/>
    <cellStyle name="Normal 5 3 3 4 2 3 2 2 2" xfId="32724"/>
    <cellStyle name="Normal 5 3 3 4 2 3 2 3" xfId="32725"/>
    <cellStyle name="Normal 5 3 3 4 2 3 3" xfId="32726"/>
    <cellStyle name="Normal 5 3 3 4 2 3 3 2" xfId="32727"/>
    <cellStyle name="Normal 5 3 3 4 2 3 4" xfId="32728"/>
    <cellStyle name="Normal 5 3 3 4 2 4" xfId="32729"/>
    <cellStyle name="Normal 5 3 3 4 2 4 2" xfId="32730"/>
    <cellStyle name="Normal 5 3 3 4 2 4 2 2" xfId="32731"/>
    <cellStyle name="Normal 5 3 3 4 2 4 3" xfId="32732"/>
    <cellStyle name="Normal 5 3 3 4 2 5" xfId="32733"/>
    <cellStyle name="Normal 5 3 3 4 2 5 2" xfId="32734"/>
    <cellStyle name="Normal 5 3 3 4 2 6" xfId="32735"/>
    <cellStyle name="Normal 5 3 3 4 3" xfId="32736"/>
    <cellStyle name="Normal 5 3 3 4 3 2" xfId="32737"/>
    <cellStyle name="Normal 5 3 3 4 3 2 2" xfId="32738"/>
    <cellStyle name="Normal 5 3 3 4 3 2 2 2" xfId="32739"/>
    <cellStyle name="Normal 5 3 3 4 3 2 2 2 2" xfId="32740"/>
    <cellStyle name="Normal 5 3 3 4 3 2 2 3" xfId="32741"/>
    <cellStyle name="Normal 5 3 3 4 3 2 3" xfId="32742"/>
    <cellStyle name="Normal 5 3 3 4 3 2 3 2" xfId="32743"/>
    <cellStyle name="Normal 5 3 3 4 3 2 4" xfId="32744"/>
    <cellStyle name="Normal 5 3 3 4 3 3" xfId="32745"/>
    <cellStyle name="Normal 5 3 3 4 3 3 2" xfId="32746"/>
    <cellStyle name="Normal 5 3 3 4 3 3 2 2" xfId="32747"/>
    <cellStyle name="Normal 5 3 3 4 3 3 3" xfId="32748"/>
    <cellStyle name="Normal 5 3 3 4 3 4" xfId="32749"/>
    <cellStyle name="Normal 5 3 3 4 3 4 2" xfId="32750"/>
    <cellStyle name="Normal 5 3 3 4 3 5" xfId="32751"/>
    <cellStyle name="Normal 5 3 3 4 4" xfId="32752"/>
    <cellStyle name="Normal 5 3 3 4 4 2" xfId="32753"/>
    <cellStyle name="Normal 5 3 3 4 4 2 2" xfId="32754"/>
    <cellStyle name="Normal 5 3 3 4 4 2 2 2" xfId="32755"/>
    <cellStyle name="Normal 5 3 3 4 4 2 3" xfId="32756"/>
    <cellStyle name="Normal 5 3 3 4 4 3" xfId="32757"/>
    <cellStyle name="Normal 5 3 3 4 4 3 2" xfId="32758"/>
    <cellStyle name="Normal 5 3 3 4 4 4" xfId="32759"/>
    <cellStyle name="Normal 5 3 3 4 5" xfId="32760"/>
    <cellStyle name="Normal 5 3 3 4 5 2" xfId="32761"/>
    <cellStyle name="Normal 5 3 3 4 5 2 2" xfId="32762"/>
    <cellStyle name="Normal 5 3 3 4 5 3" xfId="32763"/>
    <cellStyle name="Normal 5 3 3 4 6" xfId="32764"/>
    <cellStyle name="Normal 5 3 3 4 6 2" xfId="32765"/>
    <cellStyle name="Normal 5 3 3 4 7" xfId="32766"/>
    <cellStyle name="Normal 5 3 3 5" xfId="32767"/>
    <cellStyle name="Normal 5 3 3 5 2" xfId="32768"/>
    <cellStyle name="Normal 5 3 3 5 2 2" xfId="32769"/>
    <cellStyle name="Normal 5 3 3 5 2 2 2" xfId="32770"/>
    <cellStyle name="Normal 5 3 3 5 2 2 2 2" xfId="32771"/>
    <cellStyle name="Normal 5 3 3 5 2 2 2 2 2" xfId="32772"/>
    <cellStyle name="Normal 5 3 3 5 2 2 2 3" xfId="32773"/>
    <cellStyle name="Normal 5 3 3 5 2 2 3" xfId="32774"/>
    <cellStyle name="Normal 5 3 3 5 2 2 3 2" xfId="32775"/>
    <cellStyle name="Normal 5 3 3 5 2 2 4" xfId="32776"/>
    <cellStyle name="Normal 5 3 3 5 2 3" xfId="32777"/>
    <cellStyle name="Normal 5 3 3 5 2 3 2" xfId="32778"/>
    <cellStyle name="Normal 5 3 3 5 2 3 2 2" xfId="32779"/>
    <cellStyle name="Normal 5 3 3 5 2 3 3" xfId="32780"/>
    <cellStyle name="Normal 5 3 3 5 2 4" xfId="32781"/>
    <cellStyle name="Normal 5 3 3 5 2 4 2" xfId="32782"/>
    <cellStyle name="Normal 5 3 3 5 2 5" xfId="32783"/>
    <cellStyle name="Normal 5 3 3 5 3" xfId="32784"/>
    <cellStyle name="Normal 5 3 3 5 3 2" xfId="32785"/>
    <cellStyle name="Normal 5 3 3 5 3 2 2" xfId="32786"/>
    <cellStyle name="Normal 5 3 3 5 3 2 2 2" xfId="32787"/>
    <cellStyle name="Normal 5 3 3 5 3 2 3" xfId="32788"/>
    <cellStyle name="Normal 5 3 3 5 3 3" xfId="32789"/>
    <cellStyle name="Normal 5 3 3 5 3 3 2" xfId="32790"/>
    <cellStyle name="Normal 5 3 3 5 3 4" xfId="32791"/>
    <cellStyle name="Normal 5 3 3 5 4" xfId="32792"/>
    <cellStyle name="Normal 5 3 3 5 4 2" xfId="32793"/>
    <cellStyle name="Normal 5 3 3 5 4 2 2" xfId="32794"/>
    <cellStyle name="Normal 5 3 3 5 4 3" xfId="32795"/>
    <cellStyle name="Normal 5 3 3 5 5" xfId="32796"/>
    <cellStyle name="Normal 5 3 3 5 5 2" xfId="32797"/>
    <cellStyle name="Normal 5 3 3 5 6" xfId="32798"/>
    <cellStyle name="Normal 5 3 3 6" xfId="32799"/>
    <cellStyle name="Normal 5 3 3 6 2" xfId="32800"/>
    <cellStyle name="Normal 5 3 3 6 2 2" xfId="32801"/>
    <cellStyle name="Normal 5 3 3 6 2 2 2" xfId="32802"/>
    <cellStyle name="Normal 5 3 3 6 2 2 2 2" xfId="32803"/>
    <cellStyle name="Normal 5 3 3 6 2 2 3" xfId="32804"/>
    <cellStyle name="Normal 5 3 3 6 2 3" xfId="32805"/>
    <cellStyle name="Normal 5 3 3 6 2 3 2" xfId="32806"/>
    <cellStyle name="Normal 5 3 3 6 2 4" xfId="32807"/>
    <cellStyle name="Normal 5 3 3 6 3" xfId="32808"/>
    <cellStyle name="Normal 5 3 3 6 3 2" xfId="32809"/>
    <cellStyle name="Normal 5 3 3 6 3 2 2" xfId="32810"/>
    <cellStyle name="Normal 5 3 3 6 3 3" xfId="32811"/>
    <cellStyle name="Normal 5 3 3 6 4" xfId="32812"/>
    <cellStyle name="Normal 5 3 3 6 4 2" xfId="32813"/>
    <cellStyle name="Normal 5 3 3 6 5" xfId="32814"/>
    <cellStyle name="Normal 5 3 3 7" xfId="32815"/>
    <cellStyle name="Normal 5 3 3 7 2" xfId="32816"/>
    <cellStyle name="Normal 5 3 3 7 2 2" xfId="32817"/>
    <cellStyle name="Normal 5 3 3 7 2 2 2" xfId="32818"/>
    <cellStyle name="Normal 5 3 3 7 2 3" xfId="32819"/>
    <cellStyle name="Normal 5 3 3 7 3" xfId="32820"/>
    <cellStyle name="Normal 5 3 3 7 3 2" xfId="32821"/>
    <cellStyle name="Normal 5 3 3 7 4" xfId="32822"/>
    <cellStyle name="Normal 5 3 3 8" xfId="32823"/>
    <cellStyle name="Normal 5 3 3 8 2" xfId="32824"/>
    <cellStyle name="Normal 5 3 3 8 2 2" xfId="32825"/>
    <cellStyle name="Normal 5 3 3 8 3" xfId="32826"/>
    <cellStyle name="Normal 5 3 3 9" xfId="32827"/>
    <cellStyle name="Normal 5 3 3 9 2" xfId="32828"/>
    <cellStyle name="Normal 5 3 4" xfId="32829"/>
    <cellStyle name="Normal 5 3 4 2" xfId="32830"/>
    <cellStyle name="Normal 5 3 4 2 2" xfId="32831"/>
    <cellStyle name="Normal 5 3 4 2 2 2" xfId="32832"/>
    <cellStyle name="Normal 5 3 4 2 2 2 2" xfId="32833"/>
    <cellStyle name="Normal 5 3 4 2 2 2 2 2" xfId="32834"/>
    <cellStyle name="Normal 5 3 4 2 2 2 2 2 2" xfId="32835"/>
    <cellStyle name="Normal 5 3 4 2 2 2 2 2 2 2" xfId="32836"/>
    <cellStyle name="Normal 5 3 4 2 2 2 2 2 2 2 2" xfId="32837"/>
    <cellStyle name="Normal 5 3 4 2 2 2 2 2 2 3" xfId="32838"/>
    <cellStyle name="Normal 5 3 4 2 2 2 2 2 3" xfId="32839"/>
    <cellStyle name="Normal 5 3 4 2 2 2 2 2 3 2" xfId="32840"/>
    <cellStyle name="Normal 5 3 4 2 2 2 2 2 4" xfId="32841"/>
    <cellStyle name="Normal 5 3 4 2 2 2 2 3" xfId="32842"/>
    <cellStyle name="Normal 5 3 4 2 2 2 2 3 2" xfId="32843"/>
    <cellStyle name="Normal 5 3 4 2 2 2 2 3 2 2" xfId="32844"/>
    <cellStyle name="Normal 5 3 4 2 2 2 2 3 3" xfId="32845"/>
    <cellStyle name="Normal 5 3 4 2 2 2 2 4" xfId="32846"/>
    <cellStyle name="Normal 5 3 4 2 2 2 2 4 2" xfId="32847"/>
    <cellStyle name="Normal 5 3 4 2 2 2 2 5" xfId="32848"/>
    <cellStyle name="Normal 5 3 4 2 2 2 3" xfId="32849"/>
    <cellStyle name="Normal 5 3 4 2 2 2 3 2" xfId="32850"/>
    <cellStyle name="Normal 5 3 4 2 2 2 3 2 2" xfId="32851"/>
    <cellStyle name="Normal 5 3 4 2 2 2 3 2 2 2" xfId="32852"/>
    <cellStyle name="Normal 5 3 4 2 2 2 3 2 3" xfId="32853"/>
    <cellStyle name="Normal 5 3 4 2 2 2 3 3" xfId="32854"/>
    <cellStyle name="Normal 5 3 4 2 2 2 3 3 2" xfId="32855"/>
    <cellStyle name="Normal 5 3 4 2 2 2 3 4" xfId="32856"/>
    <cellStyle name="Normal 5 3 4 2 2 2 4" xfId="32857"/>
    <cellStyle name="Normal 5 3 4 2 2 2 4 2" xfId="32858"/>
    <cellStyle name="Normal 5 3 4 2 2 2 4 2 2" xfId="32859"/>
    <cellStyle name="Normal 5 3 4 2 2 2 4 3" xfId="32860"/>
    <cellStyle name="Normal 5 3 4 2 2 2 5" xfId="32861"/>
    <cellStyle name="Normal 5 3 4 2 2 2 5 2" xfId="32862"/>
    <cellStyle name="Normal 5 3 4 2 2 2 6" xfId="32863"/>
    <cellStyle name="Normal 5 3 4 2 2 3" xfId="32864"/>
    <cellStyle name="Normal 5 3 4 2 2 3 2" xfId="32865"/>
    <cellStyle name="Normal 5 3 4 2 2 3 2 2" xfId="32866"/>
    <cellStyle name="Normal 5 3 4 2 2 3 2 2 2" xfId="32867"/>
    <cellStyle name="Normal 5 3 4 2 2 3 2 2 2 2" xfId="32868"/>
    <cellStyle name="Normal 5 3 4 2 2 3 2 2 3" xfId="32869"/>
    <cellStyle name="Normal 5 3 4 2 2 3 2 3" xfId="32870"/>
    <cellStyle name="Normal 5 3 4 2 2 3 2 3 2" xfId="32871"/>
    <cellStyle name="Normal 5 3 4 2 2 3 2 4" xfId="32872"/>
    <cellStyle name="Normal 5 3 4 2 2 3 3" xfId="32873"/>
    <cellStyle name="Normal 5 3 4 2 2 3 3 2" xfId="32874"/>
    <cellStyle name="Normal 5 3 4 2 2 3 3 2 2" xfId="32875"/>
    <cellStyle name="Normal 5 3 4 2 2 3 3 3" xfId="32876"/>
    <cellStyle name="Normal 5 3 4 2 2 3 4" xfId="32877"/>
    <cellStyle name="Normal 5 3 4 2 2 3 4 2" xfId="32878"/>
    <cellStyle name="Normal 5 3 4 2 2 3 5" xfId="32879"/>
    <cellStyle name="Normal 5 3 4 2 2 4" xfId="32880"/>
    <cellStyle name="Normal 5 3 4 2 2 4 2" xfId="32881"/>
    <cellStyle name="Normal 5 3 4 2 2 4 2 2" xfId="32882"/>
    <cellStyle name="Normal 5 3 4 2 2 4 2 2 2" xfId="32883"/>
    <cellStyle name="Normal 5 3 4 2 2 4 2 3" xfId="32884"/>
    <cellStyle name="Normal 5 3 4 2 2 4 3" xfId="32885"/>
    <cellStyle name="Normal 5 3 4 2 2 4 3 2" xfId="32886"/>
    <cellStyle name="Normal 5 3 4 2 2 4 4" xfId="32887"/>
    <cellStyle name="Normal 5 3 4 2 2 5" xfId="32888"/>
    <cellStyle name="Normal 5 3 4 2 2 5 2" xfId="32889"/>
    <cellStyle name="Normal 5 3 4 2 2 5 2 2" xfId="32890"/>
    <cellStyle name="Normal 5 3 4 2 2 5 3" xfId="32891"/>
    <cellStyle name="Normal 5 3 4 2 2 6" xfId="32892"/>
    <cellStyle name="Normal 5 3 4 2 2 6 2" xfId="32893"/>
    <cellStyle name="Normal 5 3 4 2 2 7" xfId="32894"/>
    <cellStyle name="Normal 5 3 4 2 3" xfId="32895"/>
    <cellStyle name="Normal 5 3 4 2 3 2" xfId="32896"/>
    <cellStyle name="Normal 5 3 4 2 3 2 2" xfId="32897"/>
    <cellStyle name="Normal 5 3 4 2 3 2 2 2" xfId="32898"/>
    <cellStyle name="Normal 5 3 4 2 3 2 2 2 2" xfId="32899"/>
    <cellStyle name="Normal 5 3 4 2 3 2 2 2 2 2" xfId="32900"/>
    <cellStyle name="Normal 5 3 4 2 3 2 2 2 3" xfId="32901"/>
    <cellStyle name="Normal 5 3 4 2 3 2 2 3" xfId="32902"/>
    <cellStyle name="Normal 5 3 4 2 3 2 2 3 2" xfId="32903"/>
    <cellStyle name="Normal 5 3 4 2 3 2 2 4" xfId="32904"/>
    <cellStyle name="Normal 5 3 4 2 3 2 3" xfId="32905"/>
    <cellStyle name="Normal 5 3 4 2 3 2 3 2" xfId="32906"/>
    <cellStyle name="Normal 5 3 4 2 3 2 3 2 2" xfId="32907"/>
    <cellStyle name="Normal 5 3 4 2 3 2 3 3" xfId="32908"/>
    <cellStyle name="Normal 5 3 4 2 3 2 4" xfId="32909"/>
    <cellStyle name="Normal 5 3 4 2 3 2 4 2" xfId="32910"/>
    <cellStyle name="Normal 5 3 4 2 3 2 5" xfId="32911"/>
    <cellStyle name="Normal 5 3 4 2 3 3" xfId="32912"/>
    <cellStyle name="Normal 5 3 4 2 3 3 2" xfId="32913"/>
    <cellStyle name="Normal 5 3 4 2 3 3 2 2" xfId="32914"/>
    <cellStyle name="Normal 5 3 4 2 3 3 2 2 2" xfId="32915"/>
    <cellStyle name="Normal 5 3 4 2 3 3 2 3" xfId="32916"/>
    <cellStyle name="Normal 5 3 4 2 3 3 3" xfId="32917"/>
    <cellStyle name="Normal 5 3 4 2 3 3 3 2" xfId="32918"/>
    <cellStyle name="Normal 5 3 4 2 3 3 4" xfId="32919"/>
    <cellStyle name="Normal 5 3 4 2 3 4" xfId="32920"/>
    <cellStyle name="Normal 5 3 4 2 3 4 2" xfId="32921"/>
    <cellStyle name="Normal 5 3 4 2 3 4 2 2" xfId="32922"/>
    <cellStyle name="Normal 5 3 4 2 3 4 3" xfId="32923"/>
    <cellStyle name="Normal 5 3 4 2 3 5" xfId="32924"/>
    <cellStyle name="Normal 5 3 4 2 3 5 2" xfId="32925"/>
    <cellStyle name="Normal 5 3 4 2 3 6" xfId="32926"/>
    <cellStyle name="Normal 5 3 4 2 4" xfId="32927"/>
    <cellStyle name="Normal 5 3 4 2 4 2" xfId="32928"/>
    <cellStyle name="Normal 5 3 4 2 4 2 2" xfId="32929"/>
    <cellStyle name="Normal 5 3 4 2 4 2 2 2" xfId="32930"/>
    <cellStyle name="Normal 5 3 4 2 4 2 2 2 2" xfId="32931"/>
    <cellStyle name="Normal 5 3 4 2 4 2 2 3" xfId="32932"/>
    <cellStyle name="Normal 5 3 4 2 4 2 3" xfId="32933"/>
    <cellStyle name="Normal 5 3 4 2 4 2 3 2" xfId="32934"/>
    <cellStyle name="Normal 5 3 4 2 4 2 4" xfId="32935"/>
    <cellStyle name="Normal 5 3 4 2 4 3" xfId="32936"/>
    <cellStyle name="Normal 5 3 4 2 4 3 2" xfId="32937"/>
    <cellStyle name="Normal 5 3 4 2 4 3 2 2" xfId="32938"/>
    <cellStyle name="Normal 5 3 4 2 4 3 3" xfId="32939"/>
    <cellStyle name="Normal 5 3 4 2 4 4" xfId="32940"/>
    <cellStyle name="Normal 5 3 4 2 4 4 2" xfId="32941"/>
    <cellStyle name="Normal 5 3 4 2 4 5" xfId="32942"/>
    <cellStyle name="Normal 5 3 4 2 5" xfId="32943"/>
    <cellStyle name="Normal 5 3 4 2 5 2" xfId="32944"/>
    <cellStyle name="Normal 5 3 4 2 5 2 2" xfId="32945"/>
    <cellStyle name="Normal 5 3 4 2 5 2 2 2" xfId="32946"/>
    <cellStyle name="Normal 5 3 4 2 5 2 3" xfId="32947"/>
    <cellStyle name="Normal 5 3 4 2 5 3" xfId="32948"/>
    <cellStyle name="Normal 5 3 4 2 5 3 2" xfId="32949"/>
    <cellStyle name="Normal 5 3 4 2 5 4" xfId="32950"/>
    <cellStyle name="Normal 5 3 4 2 6" xfId="32951"/>
    <cellStyle name="Normal 5 3 4 2 6 2" xfId="32952"/>
    <cellStyle name="Normal 5 3 4 2 6 2 2" xfId="32953"/>
    <cellStyle name="Normal 5 3 4 2 6 3" xfId="32954"/>
    <cellStyle name="Normal 5 3 4 2 7" xfId="32955"/>
    <cellStyle name="Normal 5 3 4 2 7 2" xfId="32956"/>
    <cellStyle name="Normal 5 3 4 2 8" xfId="32957"/>
    <cellStyle name="Normal 5 3 4 3" xfId="32958"/>
    <cellStyle name="Normal 5 3 4 3 2" xfId="32959"/>
    <cellStyle name="Normal 5 3 4 3 2 2" xfId="32960"/>
    <cellStyle name="Normal 5 3 4 3 2 2 2" xfId="32961"/>
    <cellStyle name="Normal 5 3 4 3 2 2 2 2" xfId="32962"/>
    <cellStyle name="Normal 5 3 4 3 2 2 2 2 2" xfId="32963"/>
    <cellStyle name="Normal 5 3 4 3 2 2 2 2 2 2" xfId="32964"/>
    <cellStyle name="Normal 5 3 4 3 2 2 2 2 3" xfId="32965"/>
    <cellStyle name="Normal 5 3 4 3 2 2 2 3" xfId="32966"/>
    <cellStyle name="Normal 5 3 4 3 2 2 2 3 2" xfId="32967"/>
    <cellStyle name="Normal 5 3 4 3 2 2 2 4" xfId="32968"/>
    <cellStyle name="Normal 5 3 4 3 2 2 3" xfId="32969"/>
    <cellStyle name="Normal 5 3 4 3 2 2 3 2" xfId="32970"/>
    <cellStyle name="Normal 5 3 4 3 2 2 3 2 2" xfId="32971"/>
    <cellStyle name="Normal 5 3 4 3 2 2 3 3" xfId="32972"/>
    <cellStyle name="Normal 5 3 4 3 2 2 4" xfId="32973"/>
    <cellStyle name="Normal 5 3 4 3 2 2 4 2" xfId="32974"/>
    <cellStyle name="Normal 5 3 4 3 2 2 5" xfId="32975"/>
    <cellStyle name="Normal 5 3 4 3 2 3" xfId="32976"/>
    <cellStyle name="Normal 5 3 4 3 2 3 2" xfId="32977"/>
    <cellStyle name="Normal 5 3 4 3 2 3 2 2" xfId="32978"/>
    <cellStyle name="Normal 5 3 4 3 2 3 2 2 2" xfId="32979"/>
    <cellStyle name="Normal 5 3 4 3 2 3 2 3" xfId="32980"/>
    <cellStyle name="Normal 5 3 4 3 2 3 3" xfId="32981"/>
    <cellStyle name="Normal 5 3 4 3 2 3 3 2" xfId="32982"/>
    <cellStyle name="Normal 5 3 4 3 2 3 4" xfId="32983"/>
    <cellStyle name="Normal 5 3 4 3 2 4" xfId="32984"/>
    <cellStyle name="Normal 5 3 4 3 2 4 2" xfId="32985"/>
    <cellStyle name="Normal 5 3 4 3 2 4 2 2" xfId="32986"/>
    <cellStyle name="Normal 5 3 4 3 2 4 3" xfId="32987"/>
    <cellStyle name="Normal 5 3 4 3 2 5" xfId="32988"/>
    <cellStyle name="Normal 5 3 4 3 2 5 2" xfId="32989"/>
    <cellStyle name="Normal 5 3 4 3 2 6" xfId="32990"/>
    <cellStyle name="Normal 5 3 4 3 3" xfId="32991"/>
    <cellStyle name="Normal 5 3 4 3 3 2" xfId="32992"/>
    <cellStyle name="Normal 5 3 4 3 3 2 2" xfId="32993"/>
    <cellStyle name="Normal 5 3 4 3 3 2 2 2" xfId="32994"/>
    <cellStyle name="Normal 5 3 4 3 3 2 2 2 2" xfId="32995"/>
    <cellStyle name="Normal 5 3 4 3 3 2 2 3" xfId="32996"/>
    <cellStyle name="Normal 5 3 4 3 3 2 3" xfId="32997"/>
    <cellStyle name="Normal 5 3 4 3 3 2 3 2" xfId="32998"/>
    <cellStyle name="Normal 5 3 4 3 3 2 4" xfId="32999"/>
    <cellStyle name="Normal 5 3 4 3 3 3" xfId="33000"/>
    <cellStyle name="Normal 5 3 4 3 3 3 2" xfId="33001"/>
    <cellStyle name="Normal 5 3 4 3 3 3 2 2" xfId="33002"/>
    <cellStyle name="Normal 5 3 4 3 3 3 3" xfId="33003"/>
    <cellStyle name="Normal 5 3 4 3 3 4" xfId="33004"/>
    <cellStyle name="Normal 5 3 4 3 3 4 2" xfId="33005"/>
    <cellStyle name="Normal 5 3 4 3 3 5" xfId="33006"/>
    <cellStyle name="Normal 5 3 4 3 4" xfId="33007"/>
    <cellStyle name="Normal 5 3 4 3 4 2" xfId="33008"/>
    <cellStyle name="Normal 5 3 4 3 4 2 2" xfId="33009"/>
    <cellStyle name="Normal 5 3 4 3 4 2 2 2" xfId="33010"/>
    <cellStyle name="Normal 5 3 4 3 4 2 3" xfId="33011"/>
    <cellStyle name="Normal 5 3 4 3 4 3" xfId="33012"/>
    <cellStyle name="Normal 5 3 4 3 4 3 2" xfId="33013"/>
    <cellStyle name="Normal 5 3 4 3 4 4" xfId="33014"/>
    <cellStyle name="Normal 5 3 4 3 5" xfId="33015"/>
    <cellStyle name="Normal 5 3 4 3 5 2" xfId="33016"/>
    <cellStyle name="Normal 5 3 4 3 5 2 2" xfId="33017"/>
    <cellStyle name="Normal 5 3 4 3 5 3" xfId="33018"/>
    <cellStyle name="Normal 5 3 4 3 6" xfId="33019"/>
    <cellStyle name="Normal 5 3 4 3 6 2" xfId="33020"/>
    <cellStyle name="Normal 5 3 4 3 7" xfId="33021"/>
    <cellStyle name="Normal 5 3 4 4" xfId="33022"/>
    <cellStyle name="Normal 5 3 4 4 2" xfId="33023"/>
    <cellStyle name="Normal 5 3 4 4 2 2" xfId="33024"/>
    <cellStyle name="Normal 5 3 4 4 2 2 2" xfId="33025"/>
    <cellStyle name="Normal 5 3 4 4 2 2 2 2" xfId="33026"/>
    <cellStyle name="Normal 5 3 4 4 2 2 2 2 2" xfId="33027"/>
    <cellStyle name="Normal 5 3 4 4 2 2 2 3" xfId="33028"/>
    <cellStyle name="Normal 5 3 4 4 2 2 3" xfId="33029"/>
    <cellStyle name="Normal 5 3 4 4 2 2 3 2" xfId="33030"/>
    <cellStyle name="Normal 5 3 4 4 2 2 4" xfId="33031"/>
    <cellStyle name="Normal 5 3 4 4 2 3" xfId="33032"/>
    <cellStyle name="Normal 5 3 4 4 2 3 2" xfId="33033"/>
    <cellStyle name="Normal 5 3 4 4 2 3 2 2" xfId="33034"/>
    <cellStyle name="Normal 5 3 4 4 2 3 3" xfId="33035"/>
    <cellStyle name="Normal 5 3 4 4 2 4" xfId="33036"/>
    <cellStyle name="Normal 5 3 4 4 2 4 2" xfId="33037"/>
    <cellStyle name="Normal 5 3 4 4 2 5" xfId="33038"/>
    <cellStyle name="Normal 5 3 4 4 3" xfId="33039"/>
    <cellStyle name="Normal 5 3 4 4 3 2" xfId="33040"/>
    <cellStyle name="Normal 5 3 4 4 3 2 2" xfId="33041"/>
    <cellStyle name="Normal 5 3 4 4 3 2 2 2" xfId="33042"/>
    <cellStyle name="Normal 5 3 4 4 3 2 3" xfId="33043"/>
    <cellStyle name="Normal 5 3 4 4 3 3" xfId="33044"/>
    <cellStyle name="Normal 5 3 4 4 3 3 2" xfId="33045"/>
    <cellStyle name="Normal 5 3 4 4 3 4" xfId="33046"/>
    <cellStyle name="Normal 5 3 4 4 4" xfId="33047"/>
    <cellStyle name="Normal 5 3 4 4 4 2" xfId="33048"/>
    <cellStyle name="Normal 5 3 4 4 4 2 2" xfId="33049"/>
    <cellStyle name="Normal 5 3 4 4 4 3" xfId="33050"/>
    <cellStyle name="Normal 5 3 4 4 5" xfId="33051"/>
    <cellStyle name="Normal 5 3 4 4 5 2" xfId="33052"/>
    <cellStyle name="Normal 5 3 4 4 6" xfId="33053"/>
    <cellStyle name="Normal 5 3 4 5" xfId="33054"/>
    <cellStyle name="Normal 5 3 4 5 2" xfId="33055"/>
    <cellStyle name="Normal 5 3 4 5 2 2" xfId="33056"/>
    <cellStyle name="Normal 5 3 4 5 2 2 2" xfId="33057"/>
    <cellStyle name="Normal 5 3 4 5 2 2 2 2" xfId="33058"/>
    <cellStyle name="Normal 5 3 4 5 2 2 3" xfId="33059"/>
    <cellStyle name="Normal 5 3 4 5 2 3" xfId="33060"/>
    <cellStyle name="Normal 5 3 4 5 2 3 2" xfId="33061"/>
    <cellStyle name="Normal 5 3 4 5 2 4" xfId="33062"/>
    <cellStyle name="Normal 5 3 4 5 3" xfId="33063"/>
    <cellStyle name="Normal 5 3 4 5 3 2" xfId="33064"/>
    <cellStyle name="Normal 5 3 4 5 3 2 2" xfId="33065"/>
    <cellStyle name="Normal 5 3 4 5 3 3" xfId="33066"/>
    <cellStyle name="Normal 5 3 4 5 4" xfId="33067"/>
    <cellStyle name="Normal 5 3 4 5 4 2" xfId="33068"/>
    <cellStyle name="Normal 5 3 4 5 5" xfId="33069"/>
    <cellStyle name="Normal 5 3 4 6" xfId="33070"/>
    <cellStyle name="Normal 5 3 4 6 2" xfId="33071"/>
    <cellStyle name="Normal 5 3 4 6 2 2" xfId="33072"/>
    <cellStyle name="Normal 5 3 4 6 2 2 2" xfId="33073"/>
    <cellStyle name="Normal 5 3 4 6 2 3" xfId="33074"/>
    <cellStyle name="Normal 5 3 4 6 3" xfId="33075"/>
    <cellStyle name="Normal 5 3 4 6 3 2" xfId="33076"/>
    <cellStyle name="Normal 5 3 4 6 4" xfId="33077"/>
    <cellStyle name="Normal 5 3 4 7" xfId="33078"/>
    <cellStyle name="Normal 5 3 4 7 2" xfId="33079"/>
    <cellStyle name="Normal 5 3 4 7 2 2" xfId="33080"/>
    <cellStyle name="Normal 5 3 4 7 3" xfId="33081"/>
    <cellStyle name="Normal 5 3 4 8" xfId="33082"/>
    <cellStyle name="Normal 5 3 4 8 2" xfId="33083"/>
    <cellStyle name="Normal 5 3 4 9" xfId="33084"/>
    <cellStyle name="Normal 5 3 5" xfId="33085"/>
    <cellStyle name="Normal 5 3 5 2" xfId="33086"/>
    <cellStyle name="Normal 5 3 5 2 2" xfId="33087"/>
    <cellStyle name="Normal 5 3 5 2 2 2" xfId="33088"/>
    <cellStyle name="Normal 5 3 5 2 2 2 2" xfId="33089"/>
    <cellStyle name="Normal 5 3 5 2 2 2 2 2" xfId="33090"/>
    <cellStyle name="Normal 5 3 5 2 2 2 2 2 2" xfId="33091"/>
    <cellStyle name="Normal 5 3 5 2 2 2 2 2 2 2" xfId="33092"/>
    <cellStyle name="Normal 5 3 5 2 2 2 2 2 3" xfId="33093"/>
    <cellStyle name="Normal 5 3 5 2 2 2 2 3" xfId="33094"/>
    <cellStyle name="Normal 5 3 5 2 2 2 2 3 2" xfId="33095"/>
    <cellStyle name="Normal 5 3 5 2 2 2 2 4" xfId="33096"/>
    <cellStyle name="Normal 5 3 5 2 2 2 3" xfId="33097"/>
    <cellStyle name="Normal 5 3 5 2 2 2 3 2" xfId="33098"/>
    <cellStyle name="Normal 5 3 5 2 2 2 3 2 2" xfId="33099"/>
    <cellStyle name="Normal 5 3 5 2 2 2 3 3" xfId="33100"/>
    <cellStyle name="Normal 5 3 5 2 2 2 4" xfId="33101"/>
    <cellStyle name="Normal 5 3 5 2 2 2 4 2" xfId="33102"/>
    <cellStyle name="Normal 5 3 5 2 2 2 5" xfId="33103"/>
    <cellStyle name="Normal 5 3 5 2 2 3" xfId="33104"/>
    <cellStyle name="Normal 5 3 5 2 2 3 2" xfId="33105"/>
    <cellStyle name="Normal 5 3 5 2 2 3 2 2" xfId="33106"/>
    <cellStyle name="Normal 5 3 5 2 2 3 2 2 2" xfId="33107"/>
    <cellStyle name="Normal 5 3 5 2 2 3 2 3" xfId="33108"/>
    <cellStyle name="Normal 5 3 5 2 2 3 3" xfId="33109"/>
    <cellStyle name="Normal 5 3 5 2 2 3 3 2" xfId="33110"/>
    <cellStyle name="Normal 5 3 5 2 2 3 4" xfId="33111"/>
    <cellStyle name="Normal 5 3 5 2 2 4" xfId="33112"/>
    <cellStyle name="Normal 5 3 5 2 2 4 2" xfId="33113"/>
    <cellStyle name="Normal 5 3 5 2 2 4 2 2" xfId="33114"/>
    <cellStyle name="Normal 5 3 5 2 2 4 3" xfId="33115"/>
    <cellStyle name="Normal 5 3 5 2 2 5" xfId="33116"/>
    <cellStyle name="Normal 5 3 5 2 2 5 2" xfId="33117"/>
    <cellStyle name="Normal 5 3 5 2 2 6" xfId="33118"/>
    <cellStyle name="Normal 5 3 5 2 3" xfId="33119"/>
    <cellStyle name="Normal 5 3 5 2 3 2" xfId="33120"/>
    <cellStyle name="Normal 5 3 5 2 3 2 2" xfId="33121"/>
    <cellStyle name="Normal 5 3 5 2 3 2 2 2" xfId="33122"/>
    <cellStyle name="Normal 5 3 5 2 3 2 2 2 2" xfId="33123"/>
    <cellStyle name="Normal 5 3 5 2 3 2 2 3" xfId="33124"/>
    <cellStyle name="Normal 5 3 5 2 3 2 3" xfId="33125"/>
    <cellStyle name="Normal 5 3 5 2 3 2 3 2" xfId="33126"/>
    <cellStyle name="Normal 5 3 5 2 3 2 4" xfId="33127"/>
    <cellStyle name="Normal 5 3 5 2 3 3" xfId="33128"/>
    <cellStyle name="Normal 5 3 5 2 3 3 2" xfId="33129"/>
    <cellStyle name="Normal 5 3 5 2 3 3 2 2" xfId="33130"/>
    <cellStyle name="Normal 5 3 5 2 3 3 3" xfId="33131"/>
    <cellStyle name="Normal 5 3 5 2 3 4" xfId="33132"/>
    <cellStyle name="Normal 5 3 5 2 3 4 2" xfId="33133"/>
    <cellStyle name="Normal 5 3 5 2 3 5" xfId="33134"/>
    <cellStyle name="Normal 5 3 5 2 4" xfId="33135"/>
    <cellStyle name="Normal 5 3 5 2 4 2" xfId="33136"/>
    <cellStyle name="Normal 5 3 5 2 4 2 2" xfId="33137"/>
    <cellStyle name="Normal 5 3 5 2 4 2 2 2" xfId="33138"/>
    <cellStyle name="Normal 5 3 5 2 4 2 3" xfId="33139"/>
    <cellStyle name="Normal 5 3 5 2 4 3" xfId="33140"/>
    <cellStyle name="Normal 5 3 5 2 4 3 2" xfId="33141"/>
    <cellStyle name="Normal 5 3 5 2 4 4" xfId="33142"/>
    <cellStyle name="Normal 5 3 5 2 5" xfId="33143"/>
    <cellStyle name="Normal 5 3 5 2 5 2" xfId="33144"/>
    <cellStyle name="Normal 5 3 5 2 5 2 2" xfId="33145"/>
    <cellStyle name="Normal 5 3 5 2 5 3" xfId="33146"/>
    <cellStyle name="Normal 5 3 5 2 6" xfId="33147"/>
    <cellStyle name="Normal 5 3 5 2 6 2" xfId="33148"/>
    <cellStyle name="Normal 5 3 5 2 7" xfId="33149"/>
    <cellStyle name="Normal 5 3 5 3" xfId="33150"/>
    <cellStyle name="Normal 5 3 5 3 2" xfId="33151"/>
    <cellStyle name="Normal 5 3 5 3 2 2" xfId="33152"/>
    <cellStyle name="Normal 5 3 5 3 2 2 2" xfId="33153"/>
    <cellStyle name="Normal 5 3 5 3 2 2 2 2" xfId="33154"/>
    <cellStyle name="Normal 5 3 5 3 2 2 2 2 2" xfId="33155"/>
    <cellStyle name="Normal 5 3 5 3 2 2 2 3" xfId="33156"/>
    <cellStyle name="Normal 5 3 5 3 2 2 3" xfId="33157"/>
    <cellStyle name="Normal 5 3 5 3 2 2 3 2" xfId="33158"/>
    <cellStyle name="Normal 5 3 5 3 2 2 4" xfId="33159"/>
    <cellStyle name="Normal 5 3 5 3 2 3" xfId="33160"/>
    <cellStyle name="Normal 5 3 5 3 2 3 2" xfId="33161"/>
    <cellStyle name="Normal 5 3 5 3 2 3 2 2" xfId="33162"/>
    <cellStyle name="Normal 5 3 5 3 2 3 3" xfId="33163"/>
    <cellStyle name="Normal 5 3 5 3 2 4" xfId="33164"/>
    <cellStyle name="Normal 5 3 5 3 2 4 2" xfId="33165"/>
    <cellStyle name="Normal 5 3 5 3 2 5" xfId="33166"/>
    <cellStyle name="Normal 5 3 5 3 3" xfId="33167"/>
    <cellStyle name="Normal 5 3 5 3 3 2" xfId="33168"/>
    <cellStyle name="Normal 5 3 5 3 3 2 2" xfId="33169"/>
    <cellStyle name="Normal 5 3 5 3 3 2 2 2" xfId="33170"/>
    <cellStyle name="Normal 5 3 5 3 3 2 3" xfId="33171"/>
    <cellStyle name="Normal 5 3 5 3 3 3" xfId="33172"/>
    <cellStyle name="Normal 5 3 5 3 3 3 2" xfId="33173"/>
    <cellStyle name="Normal 5 3 5 3 3 4" xfId="33174"/>
    <cellStyle name="Normal 5 3 5 3 4" xfId="33175"/>
    <cellStyle name="Normal 5 3 5 3 4 2" xfId="33176"/>
    <cellStyle name="Normal 5 3 5 3 4 2 2" xfId="33177"/>
    <cellStyle name="Normal 5 3 5 3 4 3" xfId="33178"/>
    <cellStyle name="Normal 5 3 5 3 5" xfId="33179"/>
    <cellStyle name="Normal 5 3 5 3 5 2" xfId="33180"/>
    <cellStyle name="Normal 5 3 5 3 6" xfId="33181"/>
    <cellStyle name="Normal 5 3 5 4" xfId="33182"/>
    <cellStyle name="Normal 5 3 5 4 2" xfId="33183"/>
    <cellStyle name="Normal 5 3 5 4 2 2" xfId="33184"/>
    <cellStyle name="Normal 5 3 5 4 2 2 2" xfId="33185"/>
    <cellStyle name="Normal 5 3 5 4 2 2 2 2" xfId="33186"/>
    <cellStyle name="Normal 5 3 5 4 2 2 3" xfId="33187"/>
    <cellStyle name="Normal 5 3 5 4 2 3" xfId="33188"/>
    <cellStyle name="Normal 5 3 5 4 2 3 2" xfId="33189"/>
    <cellStyle name="Normal 5 3 5 4 2 4" xfId="33190"/>
    <cellStyle name="Normal 5 3 5 4 3" xfId="33191"/>
    <cellStyle name="Normal 5 3 5 4 3 2" xfId="33192"/>
    <cellStyle name="Normal 5 3 5 4 3 2 2" xfId="33193"/>
    <cellStyle name="Normal 5 3 5 4 3 3" xfId="33194"/>
    <cellStyle name="Normal 5 3 5 4 4" xfId="33195"/>
    <cellStyle name="Normal 5 3 5 4 4 2" xfId="33196"/>
    <cellStyle name="Normal 5 3 5 4 5" xfId="33197"/>
    <cellStyle name="Normal 5 3 5 5" xfId="33198"/>
    <cellStyle name="Normal 5 3 5 5 2" xfId="33199"/>
    <cellStyle name="Normal 5 3 5 5 2 2" xfId="33200"/>
    <cellStyle name="Normal 5 3 5 5 2 2 2" xfId="33201"/>
    <cellStyle name="Normal 5 3 5 5 2 3" xfId="33202"/>
    <cellStyle name="Normal 5 3 5 5 3" xfId="33203"/>
    <cellStyle name="Normal 5 3 5 5 3 2" xfId="33204"/>
    <cellStyle name="Normal 5 3 5 5 4" xfId="33205"/>
    <cellStyle name="Normal 5 3 5 6" xfId="33206"/>
    <cellStyle name="Normal 5 3 5 6 2" xfId="33207"/>
    <cellStyle name="Normal 5 3 5 6 2 2" xfId="33208"/>
    <cellStyle name="Normal 5 3 5 6 3" xfId="33209"/>
    <cellStyle name="Normal 5 3 5 7" xfId="33210"/>
    <cellStyle name="Normal 5 3 5 7 2" xfId="33211"/>
    <cellStyle name="Normal 5 3 5 8" xfId="33212"/>
    <cellStyle name="Normal 5 3 6" xfId="33213"/>
    <cellStyle name="Normal 5 3 6 2" xfId="33214"/>
    <cellStyle name="Normal 5 3 6 2 2" xfId="33215"/>
    <cellStyle name="Normal 5 3 6 2 2 2" xfId="33216"/>
    <cellStyle name="Normal 5 3 6 2 2 2 2" xfId="33217"/>
    <cellStyle name="Normal 5 3 6 2 2 2 2 2" xfId="33218"/>
    <cellStyle name="Normal 5 3 6 2 2 2 2 2 2" xfId="33219"/>
    <cellStyle name="Normal 5 3 6 2 2 2 2 3" xfId="33220"/>
    <cellStyle name="Normal 5 3 6 2 2 2 3" xfId="33221"/>
    <cellStyle name="Normal 5 3 6 2 2 2 3 2" xfId="33222"/>
    <cellStyle name="Normal 5 3 6 2 2 2 4" xfId="33223"/>
    <cellStyle name="Normal 5 3 6 2 2 3" xfId="33224"/>
    <cellStyle name="Normal 5 3 6 2 2 3 2" xfId="33225"/>
    <cellStyle name="Normal 5 3 6 2 2 3 2 2" xfId="33226"/>
    <cellStyle name="Normal 5 3 6 2 2 3 3" xfId="33227"/>
    <cellStyle name="Normal 5 3 6 2 2 4" xfId="33228"/>
    <cellStyle name="Normal 5 3 6 2 2 4 2" xfId="33229"/>
    <cellStyle name="Normal 5 3 6 2 2 5" xfId="33230"/>
    <cellStyle name="Normal 5 3 6 2 3" xfId="33231"/>
    <cellStyle name="Normal 5 3 6 2 3 2" xfId="33232"/>
    <cellStyle name="Normal 5 3 6 2 3 2 2" xfId="33233"/>
    <cellStyle name="Normal 5 3 6 2 3 2 2 2" xfId="33234"/>
    <cellStyle name="Normal 5 3 6 2 3 2 3" xfId="33235"/>
    <cellStyle name="Normal 5 3 6 2 3 3" xfId="33236"/>
    <cellStyle name="Normal 5 3 6 2 3 3 2" xfId="33237"/>
    <cellStyle name="Normal 5 3 6 2 3 4" xfId="33238"/>
    <cellStyle name="Normal 5 3 6 2 4" xfId="33239"/>
    <cellStyle name="Normal 5 3 6 2 4 2" xfId="33240"/>
    <cellStyle name="Normal 5 3 6 2 4 2 2" xfId="33241"/>
    <cellStyle name="Normal 5 3 6 2 4 3" xfId="33242"/>
    <cellStyle name="Normal 5 3 6 2 5" xfId="33243"/>
    <cellStyle name="Normal 5 3 6 2 5 2" xfId="33244"/>
    <cellStyle name="Normal 5 3 6 2 6" xfId="33245"/>
    <cellStyle name="Normal 5 3 6 3" xfId="33246"/>
    <cellStyle name="Normal 5 3 6 3 2" xfId="33247"/>
    <cellStyle name="Normal 5 3 6 3 2 2" xfId="33248"/>
    <cellStyle name="Normal 5 3 6 3 2 2 2" xfId="33249"/>
    <cellStyle name="Normal 5 3 6 3 2 2 2 2" xfId="33250"/>
    <cellStyle name="Normal 5 3 6 3 2 2 3" xfId="33251"/>
    <cellStyle name="Normal 5 3 6 3 2 3" xfId="33252"/>
    <cellStyle name="Normal 5 3 6 3 2 3 2" xfId="33253"/>
    <cellStyle name="Normal 5 3 6 3 2 4" xfId="33254"/>
    <cellStyle name="Normal 5 3 6 3 3" xfId="33255"/>
    <cellStyle name="Normal 5 3 6 3 3 2" xfId="33256"/>
    <cellStyle name="Normal 5 3 6 3 3 2 2" xfId="33257"/>
    <cellStyle name="Normal 5 3 6 3 3 3" xfId="33258"/>
    <cellStyle name="Normal 5 3 6 3 4" xfId="33259"/>
    <cellStyle name="Normal 5 3 6 3 4 2" xfId="33260"/>
    <cellStyle name="Normal 5 3 6 3 5" xfId="33261"/>
    <cellStyle name="Normal 5 3 6 4" xfId="33262"/>
    <cellStyle name="Normal 5 3 6 4 2" xfId="33263"/>
    <cellStyle name="Normal 5 3 6 4 2 2" xfId="33264"/>
    <cellStyle name="Normal 5 3 6 4 2 2 2" xfId="33265"/>
    <cellStyle name="Normal 5 3 6 4 2 3" xfId="33266"/>
    <cellStyle name="Normal 5 3 6 4 3" xfId="33267"/>
    <cellStyle name="Normal 5 3 6 4 3 2" xfId="33268"/>
    <cellStyle name="Normal 5 3 6 4 4" xfId="33269"/>
    <cellStyle name="Normal 5 3 6 5" xfId="33270"/>
    <cellStyle name="Normal 5 3 6 5 2" xfId="33271"/>
    <cellStyle name="Normal 5 3 6 5 2 2" xfId="33272"/>
    <cellStyle name="Normal 5 3 6 5 3" xfId="33273"/>
    <cellStyle name="Normal 5 3 6 6" xfId="33274"/>
    <cellStyle name="Normal 5 3 6 6 2" xfId="33275"/>
    <cellStyle name="Normal 5 3 6 7" xfId="33276"/>
    <cellStyle name="Normal 5 3 7" xfId="33277"/>
    <cellStyle name="Normal 5 3 7 2" xfId="33278"/>
    <cellStyle name="Normal 5 3 7 2 2" xfId="33279"/>
    <cellStyle name="Normal 5 3 7 2 2 2" xfId="33280"/>
    <cellStyle name="Normal 5 3 7 2 2 2 2" xfId="33281"/>
    <cellStyle name="Normal 5 3 7 2 2 2 2 2" xfId="33282"/>
    <cellStyle name="Normal 5 3 7 2 2 2 3" xfId="33283"/>
    <cellStyle name="Normal 5 3 7 2 2 3" xfId="33284"/>
    <cellStyle name="Normal 5 3 7 2 2 3 2" xfId="33285"/>
    <cellStyle name="Normal 5 3 7 2 2 4" xfId="33286"/>
    <cellStyle name="Normal 5 3 7 2 3" xfId="33287"/>
    <cellStyle name="Normal 5 3 7 2 3 2" xfId="33288"/>
    <cellStyle name="Normal 5 3 7 2 3 2 2" xfId="33289"/>
    <cellStyle name="Normal 5 3 7 2 3 3" xfId="33290"/>
    <cellStyle name="Normal 5 3 7 2 4" xfId="33291"/>
    <cellStyle name="Normal 5 3 7 2 4 2" xfId="33292"/>
    <cellStyle name="Normal 5 3 7 2 5" xfId="33293"/>
    <cellStyle name="Normal 5 3 7 3" xfId="33294"/>
    <cellStyle name="Normal 5 3 7 3 2" xfId="33295"/>
    <cellStyle name="Normal 5 3 7 3 2 2" xfId="33296"/>
    <cellStyle name="Normal 5 3 7 3 2 2 2" xfId="33297"/>
    <cellStyle name="Normal 5 3 7 3 2 3" xfId="33298"/>
    <cellStyle name="Normal 5 3 7 3 3" xfId="33299"/>
    <cellStyle name="Normal 5 3 7 3 3 2" xfId="33300"/>
    <cellStyle name="Normal 5 3 7 3 4" xfId="33301"/>
    <cellStyle name="Normal 5 3 7 4" xfId="33302"/>
    <cellStyle name="Normal 5 3 7 4 2" xfId="33303"/>
    <cellStyle name="Normal 5 3 7 4 2 2" xfId="33304"/>
    <cellStyle name="Normal 5 3 7 4 3" xfId="33305"/>
    <cellStyle name="Normal 5 3 7 5" xfId="33306"/>
    <cellStyle name="Normal 5 3 7 5 2" xfId="33307"/>
    <cellStyle name="Normal 5 3 7 6" xfId="33308"/>
    <cellStyle name="Normal 5 3 8" xfId="33309"/>
    <cellStyle name="Normal 5 3 8 2" xfId="33310"/>
    <cellStyle name="Normal 5 3 8 2 2" xfId="33311"/>
    <cellStyle name="Normal 5 3 8 2 2 2" xfId="33312"/>
    <cellStyle name="Normal 5 3 8 2 2 2 2" xfId="33313"/>
    <cellStyle name="Normal 5 3 8 2 2 3" xfId="33314"/>
    <cellStyle name="Normal 5 3 8 2 3" xfId="33315"/>
    <cellStyle name="Normal 5 3 8 2 3 2" xfId="33316"/>
    <cellStyle name="Normal 5 3 8 2 4" xfId="33317"/>
    <cellStyle name="Normal 5 3 8 3" xfId="33318"/>
    <cellStyle name="Normal 5 3 8 3 2" xfId="33319"/>
    <cellStyle name="Normal 5 3 8 3 2 2" xfId="33320"/>
    <cellStyle name="Normal 5 3 8 3 3" xfId="33321"/>
    <cellStyle name="Normal 5 3 8 4" xfId="33322"/>
    <cellStyle name="Normal 5 3 8 4 2" xfId="33323"/>
    <cellStyle name="Normal 5 3 8 5" xfId="33324"/>
    <cellStyle name="Normal 5 3 9" xfId="33325"/>
    <cellStyle name="Normal 5 3 9 2" xfId="33326"/>
    <cellStyle name="Normal 5 3 9 2 2" xfId="33327"/>
    <cellStyle name="Normal 5 3 9 2 2 2" xfId="33328"/>
    <cellStyle name="Normal 5 3 9 2 3" xfId="33329"/>
    <cellStyle name="Normal 5 3 9 3" xfId="33330"/>
    <cellStyle name="Normal 5 3 9 3 2" xfId="33331"/>
    <cellStyle name="Normal 5 3 9 4" xfId="33332"/>
    <cellStyle name="Normal 5 4" xfId="376"/>
    <cellStyle name="Normal 5 4 10" xfId="33333"/>
    <cellStyle name="Normal 5 4 10 2" xfId="33334"/>
    <cellStyle name="Normal 5 4 11" xfId="33335"/>
    <cellStyle name="Normal 5 4 12" xfId="33336"/>
    <cellStyle name="Normal 5 4 2" xfId="33337"/>
    <cellStyle name="Normal 5 4 2 10" xfId="33338"/>
    <cellStyle name="Normal 5 4 2 2" xfId="33339"/>
    <cellStyle name="Normal 5 4 2 2 2" xfId="33340"/>
    <cellStyle name="Normal 5 4 2 2 2 2" xfId="33341"/>
    <cellStyle name="Normal 5 4 2 2 2 2 2" xfId="33342"/>
    <cellStyle name="Normal 5 4 2 2 2 2 2 2" xfId="33343"/>
    <cellStyle name="Normal 5 4 2 2 2 2 2 2 2" xfId="33344"/>
    <cellStyle name="Normal 5 4 2 2 2 2 2 2 2 2" xfId="33345"/>
    <cellStyle name="Normal 5 4 2 2 2 2 2 2 2 2 2" xfId="33346"/>
    <cellStyle name="Normal 5 4 2 2 2 2 2 2 2 2 2 2" xfId="33347"/>
    <cellStyle name="Normal 5 4 2 2 2 2 2 2 2 2 3" xfId="33348"/>
    <cellStyle name="Normal 5 4 2 2 2 2 2 2 2 3" xfId="33349"/>
    <cellStyle name="Normal 5 4 2 2 2 2 2 2 2 3 2" xfId="33350"/>
    <cellStyle name="Normal 5 4 2 2 2 2 2 2 2 4" xfId="33351"/>
    <cellStyle name="Normal 5 4 2 2 2 2 2 2 3" xfId="33352"/>
    <cellStyle name="Normal 5 4 2 2 2 2 2 2 3 2" xfId="33353"/>
    <cellStyle name="Normal 5 4 2 2 2 2 2 2 3 2 2" xfId="33354"/>
    <cellStyle name="Normal 5 4 2 2 2 2 2 2 3 3" xfId="33355"/>
    <cellStyle name="Normal 5 4 2 2 2 2 2 2 4" xfId="33356"/>
    <cellStyle name="Normal 5 4 2 2 2 2 2 2 4 2" xfId="33357"/>
    <cellStyle name="Normal 5 4 2 2 2 2 2 2 5" xfId="33358"/>
    <cellStyle name="Normal 5 4 2 2 2 2 2 3" xfId="33359"/>
    <cellStyle name="Normal 5 4 2 2 2 2 2 3 2" xfId="33360"/>
    <cellStyle name="Normal 5 4 2 2 2 2 2 3 2 2" xfId="33361"/>
    <cellStyle name="Normal 5 4 2 2 2 2 2 3 2 2 2" xfId="33362"/>
    <cellStyle name="Normal 5 4 2 2 2 2 2 3 2 3" xfId="33363"/>
    <cellStyle name="Normal 5 4 2 2 2 2 2 3 3" xfId="33364"/>
    <cellStyle name="Normal 5 4 2 2 2 2 2 3 3 2" xfId="33365"/>
    <cellStyle name="Normal 5 4 2 2 2 2 2 3 4" xfId="33366"/>
    <cellStyle name="Normal 5 4 2 2 2 2 2 4" xfId="33367"/>
    <cellStyle name="Normal 5 4 2 2 2 2 2 4 2" xfId="33368"/>
    <cellStyle name="Normal 5 4 2 2 2 2 2 4 2 2" xfId="33369"/>
    <cellStyle name="Normal 5 4 2 2 2 2 2 4 3" xfId="33370"/>
    <cellStyle name="Normal 5 4 2 2 2 2 2 5" xfId="33371"/>
    <cellStyle name="Normal 5 4 2 2 2 2 2 5 2" xfId="33372"/>
    <cellStyle name="Normal 5 4 2 2 2 2 2 6" xfId="33373"/>
    <cellStyle name="Normal 5 4 2 2 2 2 3" xfId="33374"/>
    <cellStyle name="Normal 5 4 2 2 2 2 3 2" xfId="33375"/>
    <cellStyle name="Normal 5 4 2 2 2 2 3 2 2" xfId="33376"/>
    <cellStyle name="Normal 5 4 2 2 2 2 3 2 2 2" xfId="33377"/>
    <cellStyle name="Normal 5 4 2 2 2 2 3 2 2 2 2" xfId="33378"/>
    <cellStyle name="Normal 5 4 2 2 2 2 3 2 2 3" xfId="33379"/>
    <cellStyle name="Normal 5 4 2 2 2 2 3 2 3" xfId="33380"/>
    <cellStyle name="Normal 5 4 2 2 2 2 3 2 3 2" xfId="33381"/>
    <cellStyle name="Normal 5 4 2 2 2 2 3 2 4" xfId="33382"/>
    <cellStyle name="Normal 5 4 2 2 2 2 3 3" xfId="33383"/>
    <cellStyle name="Normal 5 4 2 2 2 2 3 3 2" xfId="33384"/>
    <cellStyle name="Normal 5 4 2 2 2 2 3 3 2 2" xfId="33385"/>
    <cellStyle name="Normal 5 4 2 2 2 2 3 3 3" xfId="33386"/>
    <cellStyle name="Normal 5 4 2 2 2 2 3 4" xfId="33387"/>
    <cellStyle name="Normal 5 4 2 2 2 2 3 4 2" xfId="33388"/>
    <cellStyle name="Normal 5 4 2 2 2 2 3 5" xfId="33389"/>
    <cellStyle name="Normal 5 4 2 2 2 2 4" xfId="33390"/>
    <cellStyle name="Normal 5 4 2 2 2 2 4 2" xfId="33391"/>
    <cellStyle name="Normal 5 4 2 2 2 2 4 2 2" xfId="33392"/>
    <cellStyle name="Normal 5 4 2 2 2 2 4 2 2 2" xfId="33393"/>
    <cellStyle name="Normal 5 4 2 2 2 2 4 2 3" xfId="33394"/>
    <cellStyle name="Normal 5 4 2 2 2 2 4 3" xfId="33395"/>
    <cellStyle name="Normal 5 4 2 2 2 2 4 3 2" xfId="33396"/>
    <cellStyle name="Normal 5 4 2 2 2 2 4 4" xfId="33397"/>
    <cellStyle name="Normal 5 4 2 2 2 2 5" xfId="33398"/>
    <cellStyle name="Normal 5 4 2 2 2 2 5 2" xfId="33399"/>
    <cellStyle name="Normal 5 4 2 2 2 2 5 2 2" xfId="33400"/>
    <cellStyle name="Normal 5 4 2 2 2 2 5 3" xfId="33401"/>
    <cellStyle name="Normal 5 4 2 2 2 2 6" xfId="33402"/>
    <cellStyle name="Normal 5 4 2 2 2 2 6 2" xfId="33403"/>
    <cellStyle name="Normal 5 4 2 2 2 2 7" xfId="33404"/>
    <cellStyle name="Normal 5 4 2 2 2 3" xfId="33405"/>
    <cellStyle name="Normal 5 4 2 2 2 3 2" xfId="33406"/>
    <cellStyle name="Normal 5 4 2 2 2 3 2 2" xfId="33407"/>
    <cellStyle name="Normal 5 4 2 2 2 3 2 2 2" xfId="33408"/>
    <cellStyle name="Normal 5 4 2 2 2 3 2 2 2 2" xfId="33409"/>
    <cellStyle name="Normal 5 4 2 2 2 3 2 2 2 2 2" xfId="33410"/>
    <cellStyle name="Normal 5 4 2 2 2 3 2 2 2 3" xfId="33411"/>
    <cellStyle name="Normal 5 4 2 2 2 3 2 2 3" xfId="33412"/>
    <cellStyle name="Normal 5 4 2 2 2 3 2 2 3 2" xfId="33413"/>
    <cellStyle name="Normal 5 4 2 2 2 3 2 2 4" xfId="33414"/>
    <cellStyle name="Normal 5 4 2 2 2 3 2 3" xfId="33415"/>
    <cellStyle name="Normal 5 4 2 2 2 3 2 3 2" xfId="33416"/>
    <cellStyle name="Normal 5 4 2 2 2 3 2 3 2 2" xfId="33417"/>
    <cellStyle name="Normal 5 4 2 2 2 3 2 3 3" xfId="33418"/>
    <cellStyle name="Normal 5 4 2 2 2 3 2 4" xfId="33419"/>
    <cellStyle name="Normal 5 4 2 2 2 3 2 4 2" xfId="33420"/>
    <cellStyle name="Normal 5 4 2 2 2 3 2 5" xfId="33421"/>
    <cellStyle name="Normal 5 4 2 2 2 3 3" xfId="33422"/>
    <cellStyle name="Normal 5 4 2 2 2 3 3 2" xfId="33423"/>
    <cellStyle name="Normal 5 4 2 2 2 3 3 2 2" xfId="33424"/>
    <cellStyle name="Normal 5 4 2 2 2 3 3 2 2 2" xfId="33425"/>
    <cellStyle name="Normal 5 4 2 2 2 3 3 2 3" xfId="33426"/>
    <cellStyle name="Normal 5 4 2 2 2 3 3 3" xfId="33427"/>
    <cellStyle name="Normal 5 4 2 2 2 3 3 3 2" xfId="33428"/>
    <cellStyle name="Normal 5 4 2 2 2 3 3 4" xfId="33429"/>
    <cellStyle name="Normal 5 4 2 2 2 3 4" xfId="33430"/>
    <cellStyle name="Normal 5 4 2 2 2 3 4 2" xfId="33431"/>
    <cellStyle name="Normal 5 4 2 2 2 3 4 2 2" xfId="33432"/>
    <cellStyle name="Normal 5 4 2 2 2 3 4 3" xfId="33433"/>
    <cellStyle name="Normal 5 4 2 2 2 3 5" xfId="33434"/>
    <cellStyle name="Normal 5 4 2 2 2 3 5 2" xfId="33435"/>
    <cellStyle name="Normal 5 4 2 2 2 3 6" xfId="33436"/>
    <cellStyle name="Normal 5 4 2 2 2 4" xfId="33437"/>
    <cellStyle name="Normal 5 4 2 2 2 4 2" xfId="33438"/>
    <cellStyle name="Normal 5 4 2 2 2 4 2 2" xfId="33439"/>
    <cellStyle name="Normal 5 4 2 2 2 4 2 2 2" xfId="33440"/>
    <cellStyle name="Normal 5 4 2 2 2 4 2 2 2 2" xfId="33441"/>
    <cellStyle name="Normal 5 4 2 2 2 4 2 2 3" xfId="33442"/>
    <cellStyle name="Normal 5 4 2 2 2 4 2 3" xfId="33443"/>
    <cellStyle name="Normal 5 4 2 2 2 4 2 3 2" xfId="33444"/>
    <cellStyle name="Normal 5 4 2 2 2 4 2 4" xfId="33445"/>
    <cellStyle name="Normal 5 4 2 2 2 4 3" xfId="33446"/>
    <cellStyle name="Normal 5 4 2 2 2 4 3 2" xfId="33447"/>
    <cellStyle name="Normal 5 4 2 2 2 4 3 2 2" xfId="33448"/>
    <cellStyle name="Normal 5 4 2 2 2 4 3 3" xfId="33449"/>
    <cellStyle name="Normal 5 4 2 2 2 4 4" xfId="33450"/>
    <cellStyle name="Normal 5 4 2 2 2 4 4 2" xfId="33451"/>
    <cellStyle name="Normal 5 4 2 2 2 4 5" xfId="33452"/>
    <cellStyle name="Normal 5 4 2 2 2 5" xfId="33453"/>
    <cellStyle name="Normal 5 4 2 2 2 5 2" xfId="33454"/>
    <cellStyle name="Normal 5 4 2 2 2 5 2 2" xfId="33455"/>
    <cellStyle name="Normal 5 4 2 2 2 5 2 2 2" xfId="33456"/>
    <cellStyle name="Normal 5 4 2 2 2 5 2 3" xfId="33457"/>
    <cellStyle name="Normal 5 4 2 2 2 5 3" xfId="33458"/>
    <cellStyle name="Normal 5 4 2 2 2 5 3 2" xfId="33459"/>
    <cellStyle name="Normal 5 4 2 2 2 5 4" xfId="33460"/>
    <cellStyle name="Normal 5 4 2 2 2 6" xfId="33461"/>
    <cellStyle name="Normal 5 4 2 2 2 6 2" xfId="33462"/>
    <cellStyle name="Normal 5 4 2 2 2 6 2 2" xfId="33463"/>
    <cellStyle name="Normal 5 4 2 2 2 6 3" xfId="33464"/>
    <cellStyle name="Normal 5 4 2 2 2 7" xfId="33465"/>
    <cellStyle name="Normal 5 4 2 2 2 7 2" xfId="33466"/>
    <cellStyle name="Normal 5 4 2 2 2 8" xfId="33467"/>
    <cellStyle name="Normal 5 4 2 2 3" xfId="33468"/>
    <cellStyle name="Normal 5 4 2 2 3 2" xfId="33469"/>
    <cellStyle name="Normal 5 4 2 2 3 2 2" xfId="33470"/>
    <cellStyle name="Normal 5 4 2 2 3 2 2 2" xfId="33471"/>
    <cellStyle name="Normal 5 4 2 2 3 2 2 2 2" xfId="33472"/>
    <cellStyle name="Normal 5 4 2 2 3 2 2 2 2 2" xfId="33473"/>
    <cellStyle name="Normal 5 4 2 2 3 2 2 2 2 2 2" xfId="33474"/>
    <cellStyle name="Normal 5 4 2 2 3 2 2 2 2 3" xfId="33475"/>
    <cellStyle name="Normal 5 4 2 2 3 2 2 2 3" xfId="33476"/>
    <cellStyle name="Normal 5 4 2 2 3 2 2 2 3 2" xfId="33477"/>
    <cellStyle name="Normal 5 4 2 2 3 2 2 2 4" xfId="33478"/>
    <cellStyle name="Normal 5 4 2 2 3 2 2 3" xfId="33479"/>
    <cellStyle name="Normal 5 4 2 2 3 2 2 3 2" xfId="33480"/>
    <cellStyle name="Normal 5 4 2 2 3 2 2 3 2 2" xfId="33481"/>
    <cellStyle name="Normal 5 4 2 2 3 2 2 3 3" xfId="33482"/>
    <cellStyle name="Normal 5 4 2 2 3 2 2 4" xfId="33483"/>
    <cellStyle name="Normal 5 4 2 2 3 2 2 4 2" xfId="33484"/>
    <cellStyle name="Normal 5 4 2 2 3 2 2 5" xfId="33485"/>
    <cellStyle name="Normal 5 4 2 2 3 2 3" xfId="33486"/>
    <cellStyle name="Normal 5 4 2 2 3 2 3 2" xfId="33487"/>
    <cellStyle name="Normal 5 4 2 2 3 2 3 2 2" xfId="33488"/>
    <cellStyle name="Normal 5 4 2 2 3 2 3 2 2 2" xfId="33489"/>
    <cellStyle name="Normal 5 4 2 2 3 2 3 2 3" xfId="33490"/>
    <cellStyle name="Normal 5 4 2 2 3 2 3 3" xfId="33491"/>
    <cellStyle name="Normal 5 4 2 2 3 2 3 3 2" xfId="33492"/>
    <cellStyle name="Normal 5 4 2 2 3 2 3 4" xfId="33493"/>
    <cellStyle name="Normal 5 4 2 2 3 2 4" xfId="33494"/>
    <cellStyle name="Normal 5 4 2 2 3 2 4 2" xfId="33495"/>
    <cellStyle name="Normal 5 4 2 2 3 2 4 2 2" xfId="33496"/>
    <cellStyle name="Normal 5 4 2 2 3 2 4 3" xfId="33497"/>
    <cellStyle name="Normal 5 4 2 2 3 2 5" xfId="33498"/>
    <cellStyle name="Normal 5 4 2 2 3 2 5 2" xfId="33499"/>
    <cellStyle name="Normal 5 4 2 2 3 2 6" xfId="33500"/>
    <cellStyle name="Normal 5 4 2 2 3 3" xfId="33501"/>
    <cellStyle name="Normal 5 4 2 2 3 3 2" xfId="33502"/>
    <cellStyle name="Normal 5 4 2 2 3 3 2 2" xfId="33503"/>
    <cellStyle name="Normal 5 4 2 2 3 3 2 2 2" xfId="33504"/>
    <cellStyle name="Normal 5 4 2 2 3 3 2 2 2 2" xfId="33505"/>
    <cellStyle name="Normal 5 4 2 2 3 3 2 2 3" xfId="33506"/>
    <cellStyle name="Normal 5 4 2 2 3 3 2 3" xfId="33507"/>
    <cellStyle name="Normal 5 4 2 2 3 3 2 3 2" xfId="33508"/>
    <cellStyle name="Normal 5 4 2 2 3 3 2 4" xfId="33509"/>
    <cellStyle name="Normal 5 4 2 2 3 3 3" xfId="33510"/>
    <cellStyle name="Normal 5 4 2 2 3 3 3 2" xfId="33511"/>
    <cellStyle name="Normal 5 4 2 2 3 3 3 2 2" xfId="33512"/>
    <cellStyle name="Normal 5 4 2 2 3 3 3 3" xfId="33513"/>
    <cellStyle name="Normal 5 4 2 2 3 3 4" xfId="33514"/>
    <cellStyle name="Normal 5 4 2 2 3 3 4 2" xfId="33515"/>
    <cellStyle name="Normal 5 4 2 2 3 3 5" xfId="33516"/>
    <cellStyle name="Normal 5 4 2 2 3 4" xfId="33517"/>
    <cellStyle name="Normal 5 4 2 2 3 4 2" xfId="33518"/>
    <cellStyle name="Normal 5 4 2 2 3 4 2 2" xfId="33519"/>
    <cellStyle name="Normal 5 4 2 2 3 4 2 2 2" xfId="33520"/>
    <cellStyle name="Normal 5 4 2 2 3 4 2 3" xfId="33521"/>
    <cellStyle name="Normal 5 4 2 2 3 4 3" xfId="33522"/>
    <cellStyle name="Normal 5 4 2 2 3 4 3 2" xfId="33523"/>
    <cellStyle name="Normal 5 4 2 2 3 4 4" xfId="33524"/>
    <cellStyle name="Normal 5 4 2 2 3 5" xfId="33525"/>
    <cellStyle name="Normal 5 4 2 2 3 5 2" xfId="33526"/>
    <cellStyle name="Normal 5 4 2 2 3 5 2 2" xfId="33527"/>
    <cellStyle name="Normal 5 4 2 2 3 5 3" xfId="33528"/>
    <cellStyle name="Normal 5 4 2 2 3 6" xfId="33529"/>
    <cellStyle name="Normal 5 4 2 2 3 6 2" xfId="33530"/>
    <cellStyle name="Normal 5 4 2 2 3 7" xfId="33531"/>
    <cellStyle name="Normal 5 4 2 2 4" xfId="33532"/>
    <cellStyle name="Normal 5 4 2 2 4 2" xfId="33533"/>
    <cellStyle name="Normal 5 4 2 2 4 2 2" xfId="33534"/>
    <cellStyle name="Normal 5 4 2 2 4 2 2 2" xfId="33535"/>
    <cellStyle name="Normal 5 4 2 2 4 2 2 2 2" xfId="33536"/>
    <cellStyle name="Normal 5 4 2 2 4 2 2 2 2 2" xfId="33537"/>
    <cellStyle name="Normal 5 4 2 2 4 2 2 2 3" xfId="33538"/>
    <cellStyle name="Normal 5 4 2 2 4 2 2 3" xfId="33539"/>
    <cellStyle name="Normal 5 4 2 2 4 2 2 3 2" xfId="33540"/>
    <cellStyle name="Normal 5 4 2 2 4 2 2 4" xfId="33541"/>
    <cellStyle name="Normal 5 4 2 2 4 2 3" xfId="33542"/>
    <cellStyle name="Normal 5 4 2 2 4 2 3 2" xfId="33543"/>
    <cellStyle name="Normal 5 4 2 2 4 2 3 2 2" xfId="33544"/>
    <cellStyle name="Normal 5 4 2 2 4 2 3 3" xfId="33545"/>
    <cellStyle name="Normal 5 4 2 2 4 2 4" xfId="33546"/>
    <cellStyle name="Normal 5 4 2 2 4 2 4 2" xfId="33547"/>
    <cellStyle name="Normal 5 4 2 2 4 2 5" xfId="33548"/>
    <cellStyle name="Normal 5 4 2 2 4 3" xfId="33549"/>
    <cellStyle name="Normal 5 4 2 2 4 3 2" xfId="33550"/>
    <cellStyle name="Normal 5 4 2 2 4 3 2 2" xfId="33551"/>
    <cellStyle name="Normal 5 4 2 2 4 3 2 2 2" xfId="33552"/>
    <cellStyle name="Normal 5 4 2 2 4 3 2 3" xfId="33553"/>
    <cellStyle name="Normal 5 4 2 2 4 3 3" xfId="33554"/>
    <cellStyle name="Normal 5 4 2 2 4 3 3 2" xfId="33555"/>
    <cellStyle name="Normal 5 4 2 2 4 3 4" xfId="33556"/>
    <cellStyle name="Normal 5 4 2 2 4 4" xfId="33557"/>
    <cellStyle name="Normal 5 4 2 2 4 4 2" xfId="33558"/>
    <cellStyle name="Normal 5 4 2 2 4 4 2 2" xfId="33559"/>
    <cellStyle name="Normal 5 4 2 2 4 4 3" xfId="33560"/>
    <cellStyle name="Normal 5 4 2 2 4 5" xfId="33561"/>
    <cellStyle name="Normal 5 4 2 2 4 5 2" xfId="33562"/>
    <cellStyle name="Normal 5 4 2 2 4 6" xfId="33563"/>
    <cellStyle name="Normal 5 4 2 2 5" xfId="33564"/>
    <cellStyle name="Normal 5 4 2 2 5 2" xfId="33565"/>
    <cellStyle name="Normal 5 4 2 2 5 2 2" xfId="33566"/>
    <cellStyle name="Normal 5 4 2 2 5 2 2 2" xfId="33567"/>
    <cellStyle name="Normal 5 4 2 2 5 2 2 2 2" xfId="33568"/>
    <cellStyle name="Normal 5 4 2 2 5 2 2 3" xfId="33569"/>
    <cellStyle name="Normal 5 4 2 2 5 2 3" xfId="33570"/>
    <cellStyle name="Normal 5 4 2 2 5 2 3 2" xfId="33571"/>
    <cellStyle name="Normal 5 4 2 2 5 2 4" xfId="33572"/>
    <cellStyle name="Normal 5 4 2 2 5 3" xfId="33573"/>
    <cellStyle name="Normal 5 4 2 2 5 3 2" xfId="33574"/>
    <cellStyle name="Normal 5 4 2 2 5 3 2 2" xfId="33575"/>
    <cellStyle name="Normal 5 4 2 2 5 3 3" xfId="33576"/>
    <cellStyle name="Normal 5 4 2 2 5 4" xfId="33577"/>
    <cellStyle name="Normal 5 4 2 2 5 4 2" xfId="33578"/>
    <cellStyle name="Normal 5 4 2 2 5 5" xfId="33579"/>
    <cellStyle name="Normal 5 4 2 2 6" xfId="33580"/>
    <cellStyle name="Normal 5 4 2 2 6 2" xfId="33581"/>
    <cellStyle name="Normal 5 4 2 2 6 2 2" xfId="33582"/>
    <cellStyle name="Normal 5 4 2 2 6 2 2 2" xfId="33583"/>
    <cellStyle name="Normal 5 4 2 2 6 2 3" xfId="33584"/>
    <cellStyle name="Normal 5 4 2 2 6 3" xfId="33585"/>
    <cellStyle name="Normal 5 4 2 2 6 3 2" xfId="33586"/>
    <cellStyle name="Normal 5 4 2 2 6 4" xfId="33587"/>
    <cellStyle name="Normal 5 4 2 2 7" xfId="33588"/>
    <cellStyle name="Normal 5 4 2 2 7 2" xfId="33589"/>
    <cellStyle name="Normal 5 4 2 2 7 2 2" xfId="33590"/>
    <cellStyle name="Normal 5 4 2 2 7 3" xfId="33591"/>
    <cellStyle name="Normal 5 4 2 2 8" xfId="33592"/>
    <cellStyle name="Normal 5 4 2 2 8 2" xfId="33593"/>
    <cellStyle name="Normal 5 4 2 2 9" xfId="33594"/>
    <cellStyle name="Normal 5 4 2 3" xfId="33595"/>
    <cellStyle name="Normal 5 4 2 3 2" xfId="33596"/>
    <cellStyle name="Normal 5 4 2 3 2 2" xfId="33597"/>
    <cellStyle name="Normal 5 4 2 3 2 2 2" xfId="33598"/>
    <cellStyle name="Normal 5 4 2 3 2 2 2 2" xfId="33599"/>
    <cellStyle name="Normal 5 4 2 3 2 2 2 2 2" xfId="33600"/>
    <cellStyle name="Normal 5 4 2 3 2 2 2 2 2 2" xfId="33601"/>
    <cellStyle name="Normal 5 4 2 3 2 2 2 2 2 2 2" xfId="33602"/>
    <cellStyle name="Normal 5 4 2 3 2 2 2 2 2 3" xfId="33603"/>
    <cellStyle name="Normal 5 4 2 3 2 2 2 2 3" xfId="33604"/>
    <cellStyle name="Normal 5 4 2 3 2 2 2 2 3 2" xfId="33605"/>
    <cellStyle name="Normal 5 4 2 3 2 2 2 2 4" xfId="33606"/>
    <cellStyle name="Normal 5 4 2 3 2 2 2 3" xfId="33607"/>
    <cellStyle name="Normal 5 4 2 3 2 2 2 3 2" xfId="33608"/>
    <cellStyle name="Normal 5 4 2 3 2 2 2 3 2 2" xfId="33609"/>
    <cellStyle name="Normal 5 4 2 3 2 2 2 3 3" xfId="33610"/>
    <cellStyle name="Normal 5 4 2 3 2 2 2 4" xfId="33611"/>
    <cellStyle name="Normal 5 4 2 3 2 2 2 4 2" xfId="33612"/>
    <cellStyle name="Normal 5 4 2 3 2 2 2 5" xfId="33613"/>
    <cellStyle name="Normal 5 4 2 3 2 2 3" xfId="33614"/>
    <cellStyle name="Normal 5 4 2 3 2 2 3 2" xfId="33615"/>
    <cellStyle name="Normal 5 4 2 3 2 2 3 2 2" xfId="33616"/>
    <cellStyle name="Normal 5 4 2 3 2 2 3 2 2 2" xfId="33617"/>
    <cellStyle name="Normal 5 4 2 3 2 2 3 2 3" xfId="33618"/>
    <cellStyle name="Normal 5 4 2 3 2 2 3 3" xfId="33619"/>
    <cellStyle name="Normal 5 4 2 3 2 2 3 3 2" xfId="33620"/>
    <cellStyle name="Normal 5 4 2 3 2 2 3 4" xfId="33621"/>
    <cellStyle name="Normal 5 4 2 3 2 2 4" xfId="33622"/>
    <cellStyle name="Normal 5 4 2 3 2 2 4 2" xfId="33623"/>
    <cellStyle name="Normal 5 4 2 3 2 2 4 2 2" xfId="33624"/>
    <cellStyle name="Normal 5 4 2 3 2 2 4 3" xfId="33625"/>
    <cellStyle name="Normal 5 4 2 3 2 2 5" xfId="33626"/>
    <cellStyle name="Normal 5 4 2 3 2 2 5 2" xfId="33627"/>
    <cellStyle name="Normal 5 4 2 3 2 2 6" xfId="33628"/>
    <cellStyle name="Normal 5 4 2 3 2 3" xfId="33629"/>
    <cellStyle name="Normal 5 4 2 3 2 3 2" xfId="33630"/>
    <cellStyle name="Normal 5 4 2 3 2 3 2 2" xfId="33631"/>
    <cellStyle name="Normal 5 4 2 3 2 3 2 2 2" xfId="33632"/>
    <cellStyle name="Normal 5 4 2 3 2 3 2 2 2 2" xfId="33633"/>
    <cellStyle name="Normal 5 4 2 3 2 3 2 2 3" xfId="33634"/>
    <cellStyle name="Normal 5 4 2 3 2 3 2 3" xfId="33635"/>
    <cellStyle name="Normal 5 4 2 3 2 3 2 3 2" xfId="33636"/>
    <cellStyle name="Normal 5 4 2 3 2 3 2 4" xfId="33637"/>
    <cellStyle name="Normal 5 4 2 3 2 3 3" xfId="33638"/>
    <cellStyle name="Normal 5 4 2 3 2 3 3 2" xfId="33639"/>
    <cellStyle name="Normal 5 4 2 3 2 3 3 2 2" xfId="33640"/>
    <cellStyle name="Normal 5 4 2 3 2 3 3 3" xfId="33641"/>
    <cellStyle name="Normal 5 4 2 3 2 3 4" xfId="33642"/>
    <cellStyle name="Normal 5 4 2 3 2 3 4 2" xfId="33643"/>
    <cellStyle name="Normal 5 4 2 3 2 3 5" xfId="33644"/>
    <cellStyle name="Normal 5 4 2 3 2 4" xfId="33645"/>
    <cellStyle name="Normal 5 4 2 3 2 4 2" xfId="33646"/>
    <cellStyle name="Normal 5 4 2 3 2 4 2 2" xfId="33647"/>
    <cellStyle name="Normal 5 4 2 3 2 4 2 2 2" xfId="33648"/>
    <cellStyle name="Normal 5 4 2 3 2 4 2 3" xfId="33649"/>
    <cellStyle name="Normal 5 4 2 3 2 4 3" xfId="33650"/>
    <cellStyle name="Normal 5 4 2 3 2 4 3 2" xfId="33651"/>
    <cellStyle name="Normal 5 4 2 3 2 4 4" xfId="33652"/>
    <cellStyle name="Normal 5 4 2 3 2 5" xfId="33653"/>
    <cellStyle name="Normal 5 4 2 3 2 5 2" xfId="33654"/>
    <cellStyle name="Normal 5 4 2 3 2 5 2 2" xfId="33655"/>
    <cellStyle name="Normal 5 4 2 3 2 5 3" xfId="33656"/>
    <cellStyle name="Normal 5 4 2 3 2 6" xfId="33657"/>
    <cellStyle name="Normal 5 4 2 3 2 6 2" xfId="33658"/>
    <cellStyle name="Normal 5 4 2 3 2 7" xfId="33659"/>
    <cellStyle name="Normal 5 4 2 3 3" xfId="33660"/>
    <cellStyle name="Normal 5 4 2 3 3 2" xfId="33661"/>
    <cellStyle name="Normal 5 4 2 3 3 2 2" xfId="33662"/>
    <cellStyle name="Normal 5 4 2 3 3 2 2 2" xfId="33663"/>
    <cellStyle name="Normal 5 4 2 3 3 2 2 2 2" xfId="33664"/>
    <cellStyle name="Normal 5 4 2 3 3 2 2 2 2 2" xfId="33665"/>
    <cellStyle name="Normal 5 4 2 3 3 2 2 2 3" xfId="33666"/>
    <cellStyle name="Normal 5 4 2 3 3 2 2 3" xfId="33667"/>
    <cellStyle name="Normal 5 4 2 3 3 2 2 3 2" xfId="33668"/>
    <cellStyle name="Normal 5 4 2 3 3 2 2 4" xfId="33669"/>
    <cellStyle name="Normal 5 4 2 3 3 2 3" xfId="33670"/>
    <cellStyle name="Normal 5 4 2 3 3 2 3 2" xfId="33671"/>
    <cellStyle name="Normal 5 4 2 3 3 2 3 2 2" xfId="33672"/>
    <cellStyle name="Normal 5 4 2 3 3 2 3 3" xfId="33673"/>
    <cellStyle name="Normal 5 4 2 3 3 2 4" xfId="33674"/>
    <cellStyle name="Normal 5 4 2 3 3 2 4 2" xfId="33675"/>
    <cellStyle name="Normal 5 4 2 3 3 2 5" xfId="33676"/>
    <cellStyle name="Normal 5 4 2 3 3 3" xfId="33677"/>
    <cellStyle name="Normal 5 4 2 3 3 3 2" xfId="33678"/>
    <cellStyle name="Normal 5 4 2 3 3 3 2 2" xfId="33679"/>
    <cellStyle name="Normal 5 4 2 3 3 3 2 2 2" xfId="33680"/>
    <cellStyle name="Normal 5 4 2 3 3 3 2 3" xfId="33681"/>
    <cellStyle name="Normal 5 4 2 3 3 3 3" xfId="33682"/>
    <cellStyle name="Normal 5 4 2 3 3 3 3 2" xfId="33683"/>
    <cellStyle name="Normal 5 4 2 3 3 3 4" xfId="33684"/>
    <cellStyle name="Normal 5 4 2 3 3 4" xfId="33685"/>
    <cellStyle name="Normal 5 4 2 3 3 4 2" xfId="33686"/>
    <cellStyle name="Normal 5 4 2 3 3 4 2 2" xfId="33687"/>
    <cellStyle name="Normal 5 4 2 3 3 4 3" xfId="33688"/>
    <cellStyle name="Normal 5 4 2 3 3 5" xfId="33689"/>
    <cellStyle name="Normal 5 4 2 3 3 5 2" xfId="33690"/>
    <cellStyle name="Normal 5 4 2 3 3 6" xfId="33691"/>
    <cellStyle name="Normal 5 4 2 3 4" xfId="33692"/>
    <cellStyle name="Normal 5 4 2 3 4 2" xfId="33693"/>
    <cellStyle name="Normal 5 4 2 3 4 2 2" xfId="33694"/>
    <cellStyle name="Normal 5 4 2 3 4 2 2 2" xfId="33695"/>
    <cellStyle name="Normal 5 4 2 3 4 2 2 2 2" xfId="33696"/>
    <cellStyle name="Normal 5 4 2 3 4 2 2 3" xfId="33697"/>
    <cellStyle name="Normal 5 4 2 3 4 2 3" xfId="33698"/>
    <cellStyle name="Normal 5 4 2 3 4 2 3 2" xfId="33699"/>
    <cellStyle name="Normal 5 4 2 3 4 2 4" xfId="33700"/>
    <cellStyle name="Normal 5 4 2 3 4 3" xfId="33701"/>
    <cellStyle name="Normal 5 4 2 3 4 3 2" xfId="33702"/>
    <cellStyle name="Normal 5 4 2 3 4 3 2 2" xfId="33703"/>
    <cellStyle name="Normal 5 4 2 3 4 3 3" xfId="33704"/>
    <cellStyle name="Normal 5 4 2 3 4 4" xfId="33705"/>
    <cellStyle name="Normal 5 4 2 3 4 4 2" xfId="33706"/>
    <cellStyle name="Normal 5 4 2 3 4 5" xfId="33707"/>
    <cellStyle name="Normal 5 4 2 3 5" xfId="33708"/>
    <cellStyle name="Normal 5 4 2 3 5 2" xfId="33709"/>
    <cellStyle name="Normal 5 4 2 3 5 2 2" xfId="33710"/>
    <cellStyle name="Normal 5 4 2 3 5 2 2 2" xfId="33711"/>
    <cellStyle name="Normal 5 4 2 3 5 2 3" xfId="33712"/>
    <cellStyle name="Normal 5 4 2 3 5 3" xfId="33713"/>
    <cellStyle name="Normal 5 4 2 3 5 3 2" xfId="33714"/>
    <cellStyle name="Normal 5 4 2 3 5 4" xfId="33715"/>
    <cellStyle name="Normal 5 4 2 3 6" xfId="33716"/>
    <cellStyle name="Normal 5 4 2 3 6 2" xfId="33717"/>
    <cellStyle name="Normal 5 4 2 3 6 2 2" xfId="33718"/>
    <cellStyle name="Normal 5 4 2 3 6 3" xfId="33719"/>
    <cellStyle name="Normal 5 4 2 3 7" xfId="33720"/>
    <cellStyle name="Normal 5 4 2 3 7 2" xfId="33721"/>
    <cellStyle name="Normal 5 4 2 3 8" xfId="33722"/>
    <cellStyle name="Normal 5 4 2 4" xfId="33723"/>
    <cellStyle name="Normal 5 4 2 4 2" xfId="33724"/>
    <cellStyle name="Normal 5 4 2 4 2 2" xfId="33725"/>
    <cellStyle name="Normal 5 4 2 4 2 2 2" xfId="33726"/>
    <cellStyle name="Normal 5 4 2 4 2 2 2 2" xfId="33727"/>
    <cellStyle name="Normal 5 4 2 4 2 2 2 2 2" xfId="33728"/>
    <cellStyle name="Normal 5 4 2 4 2 2 2 2 2 2" xfId="33729"/>
    <cellStyle name="Normal 5 4 2 4 2 2 2 2 3" xfId="33730"/>
    <cellStyle name="Normal 5 4 2 4 2 2 2 3" xfId="33731"/>
    <cellStyle name="Normal 5 4 2 4 2 2 2 3 2" xfId="33732"/>
    <cellStyle name="Normal 5 4 2 4 2 2 2 4" xfId="33733"/>
    <cellStyle name="Normal 5 4 2 4 2 2 3" xfId="33734"/>
    <cellStyle name="Normal 5 4 2 4 2 2 3 2" xfId="33735"/>
    <cellStyle name="Normal 5 4 2 4 2 2 3 2 2" xfId="33736"/>
    <cellStyle name="Normal 5 4 2 4 2 2 3 3" xfId="33737"/>
    <cellStyle name="Normal 5 4 2 4 2 2 4" xfId="33738"/>
    <cellStyle name="Normal 5 4 2 4 2 2 4 2" xfId="33739"/>
    <cellStyle name="Normal 5 4 2 4 2 2 5" xfId="33740"/>
    <cellStyle name="Normal 5 4 2 4 2 3" xfId="33741"/>
    <cellStyle name="Normal 5 4 2 4 2 3 2" xfId="33742"/>
    <cellStyle name="Normal 5 4 2 4 2 3 2 2" xfId="33743"/>
    <cellStyle name="Normal 5 4 2 4 2 3 2 2 2" xfId="33744"/>
    <cellStyle name="Normal 5 4 2 4 2 3 2 3" xfId="33745"/>
    <cellStyle name="Normal 5 4 2 4 2 3 3" xfId="33746"/>
    <cellStyle name="Normal 5 4 2 4 2 3 3 2" xfId="33747"/>
    <cellStyle name="Normal 5 4 2 4 2 3 4" xfId="33748"/>
    <cellStyle name="Normal 5 4 2 4 2 4" xfId="33749"/>
    <cellStyle name="Normal 5 4 2 4 2 4 2" xfId="33750"/>
    <cellStyle name="Normal 5 4 2 4 2 4 2 2" xfId="33751"/>
    <cellStyle name="Normal 5 4 2 4 2 4 3" xfId="33752"/>
    <cellStyle name="Normal 5 4 2 4 2 5" xfId="33753"/>
    <cellStyle name="Normal 5 4 2 4 2 5 2" xfId="33754"/>
    <cellStyle name="Normal 5 4 2 4 2 6" xfId="33755"/>
    <cellStyle name="Normal 5 4 2 4 3" xfId="33756"/>
    <cellStyle name="Normal 5 4 2 4 3 2" xfId="33757"/>
    <cellStyle name="Normal 5 4 2 4 3 2 2" xfId="33758"/>
    <cellStyle name="Normal 5 4 2 4 3 2 2 2" xfId="33759"/>
    <cellStyle name="Normal 5 4 2 4 3 2 2 2 2" xfId="33760"/>
    <cellStyle name="Normal 5 4 2 4 3 2 2 3" xfId="33761"/>
    <cellStyle name="Normal 5 4 2 4 3 2 3" xfId="33762"/>
    <cellStyle name="Normal 5 4 2 4 3 2 3 2" xfId="33763"/>
    <cellStyle name="Normal 5 4 2 4 3 2 4" xfId="33764"/>
    <cellStyle name="Normal 5 4 2 4 3 3" xfId="33765"/>
    <cellStyle name="Normal 5 4 2 4 3 3 2" xfId="33766"/>
    <cellStyle name="Normal 5 4 2 4 3 3 2 2" xfId="33767"/>
    <cellStyle name="Normal 5 4 2 4 3 3 3" xfId="33768"/>
    <cellStyle name="Normal 5 4 2 4 3 4" xfId="33769"/>
    <cellStyle name="Normal 5 4 2 4 3 4 2" xfId="33770"/>
    <cellStyle name="Normal 5 4 2 4 3 5" xfId="33771"/>
    <cellStyle name="Normal 5 4 2 4 4" xfId="33772"/>
    <cellStyle name="Normal 5 4 2 4 4 2" xfId="33773"/>
    <cellStyle name="Normal 5 4 2 4 4 2 2" xfId="33774"/>
    <cellStyle name="Normal 5 4 2 4 4 2 2 2" xfId="33775"/>
    <cellStyle name="Normal 5 4 2 4 4 2 3" xfId="33776"/>
    <cellStyle name="Normal 5 4 2 4 4 3" xfId="33777"/>
    <cellStyle name="Normal 5 4 2 4 4 3 2" xfId="33778"/>
    <cellStyle name="Normal 5 4 2 4 4 4" xfId="33779"/>
    <cellStyle name="Normal 5 4 2 4 5" xfId="33780"/>
    <cellStyle name="Normal 5 4 2 4 5 2" xfId="33781"/>
    <cellStyle name="Normal 5 4 2 4 5 2 2" xfId="33782"/>
    <cellStyle name="Normal 5 4 2 4 5 3" xfId="33783"/>
    <cellStyle name="Normal 5 4 2 4 6" xfId="33784"/>
    <cellStyle name="Normal 5 4 2 4 6 2" xfId="33785"/>
    <cellStyle name="Normal 5 4 2 4 7" xfId="33786"/>
    <cellStyle name="Normal 5 4 2 5" xfId="33787"/>
    <cellStyle name="Normal 5 4 2 5 2" xfId="33788"/>
    <cellStyle name="Normal 5 4 2 5 2 2" xfId="33789"/>
    <cellStyle name="Normal 5 4 2 5 2 2 2" xfId="33790"/>
    <cellStyle name="Normal 5 4 2 5 2 2 2 2" xfId="33791"/>
    <cellStyle name="Normal 5 4 2 5 2 2 2 2 2" xfId="33792"/>
    <cellStyle name="Normal 5 4 2 5 2 2 2 3" xfId="33793"/>
    <cellStyle name="Normal 5 4 2 5 2 2 3" xfId="33794"/>
    <cellStyle name="Normal 5 4 2 5 2 2 3 2" xfId="33795"/>
    <cellStyle name="Normal 5 4 2 5 2 2 4" xfId="33796"/>
    <cellStyle name="Normal 5 4 2 5 2 3" xfId="33797"/>
    <cellStyle name="Normal 5 4 2 5 2 3 2" xfId="33798"/>
    <cellStyle name="Normal 5 4 2 5 2 3 2 2" xfId="33799"/>
    <cellStyle name="Normal 5 4 2 5 2 3 3" xfId="33800"/>
    <cellStyle name="Normal 5 4 2 5 2 4" xfId="33801"/>
    <cellStyle name="Normal 5 4 2 5 2 4 2" xfId="33802"/>
    <cellStyle name="Normal 5 4 2 5 2 5" xfId="33803"/>
    <cellStyle name="Normal 5 4 2 5 3" xfId="33804"/>
    <cellStyle name="Normal 5 4 2 5 3 2" xfId="33805"/>
    <cellStyle name="Normal 5 4 2 5 3 2 2" xfId="33806"/>
    <cellStyle name="Normal 5 4 2 5 3 2 2 2" xfId="33807"/>
    <cellStyle name="Normal 5 4 2 5 3 2 3" xfId="33808"/>
    <cellStyle name="Normal 5 4 2 5 3 3" xfId="33809"/>
    <cellStyle name="Normal 5 4 2 5 3 3 2" xfId="33810"/>
    <cellStyle name="Normal 5 4 2 5 3 4" xfId="33811"/>
    <cellStyle name="Normal 5 4 2 5 4" xfId="33812"/>
    <cellStyle name="Normal 5 4 2 5 4 2" xfId="33813"/>
    <cellStyle name="Normal 5 4 2 5 4 2 2" xfId="33814"/>
    <cellStyle name="Normal 5 4 2 5 4 3" xfId="33815"/>
    <cellStyle name="Normal 5 4 2 5 5" xfId="33816"/>
    <cellStyle name="Normal 5 4 2 5 5 2" xfId="33817"/>
    <cellStyle name="Normal 5 4 2 5 6" xfId="33818"/>
    <cellStyle name="Normal 5 4 2 6" xfId="33819"/>
    <cellStyle name="Normal 5 4 2 6 2" xfId="33820"/>
    <cellStyle name="Normal 5 4 2 6 2 2" xfId="33821"/>
    <cellStyle name="Normal 5 4 2 6 2 2 2" xfId="33822"/>
    <cellStyle name="Normal 5 4 2 6 2 2 2 2" xfId="33823"/>
    <cellStyle name="Normal 5 4 2 6 2 2 3" xfId="33824"/>
    <cellStyle name="Normal 5 4 2 6 2 3" xfId="33825"/>
    <cellStyle name="Normal 5 4 2 6 2 3 2" xfId="33826"/>
    <cellStyle name="Normal 5 4 2 6 2 4" xfId="33827"/>
    <cellStyle name="Normal 5 4 2 6 3" xfId="33828"/>
    <cellStyle name="Normal 5 4 2 6 3 2" xfId="33829"/>
    <cellStyle name="Normal 5 4 2 6 3 2 2" xfId="33830"/>
    <cellStyle name="Normal 5 4 2 6 3 3" xfId="33831"/>
    <cellStyle name="Normal 5 4 2 6 4" xfId="33832"/>
    <cellStyle name="Normal 5 4 2 6 4 2" xfId="33833"/>
    <cellStyle name="Normal 5 4 2 6 5" xfId="33834"/>
    <cellStyle name="Normal 5 4 2 7" xfId="33835"/>
    <cellStyle name="Normal 5 4 2 7 2" xfId="33836"/>
    <cellStyle name="Normal 5 4 2 7 2 2" xfId="33837"/>
    <cellStyle name="Normal 5 4 2 7 2 2 2" xfId="33838"/>
    <cellStyle name="Normal 5 4 2 7 2 3" xfId="33839"/>
    <cellStyle name="Normal 5 4 2 7 3" xfId="33840"/>
    <cellStyle name="Normal 5 4 2 7 3 2" xfId="33841"/>
    <cellStyle name="Normal 5 4 2 7 4" xfId="33842"/>
    <cellStyle name="Normal 5 4 2 8" xfId="33843"/>
    <cellStyle name="Normal 5 4 2 8 2" xfId="33844"/>
    <cellStyle name="Normal 5 4 2 8 2 2" xfId="33845"/>
    <cellStyle name="Normal 5 4 2 8 3" xfId="33846"/>
    <cellStyle name="Normal 5 4 2 9" xfId="33847"/>
    <cellStyle name="Normal 5 4 2 9 2" xfId="33848"/>
    <cellStyle name="Normal 5 4 3" xfId="33849"/>
    <cellStyle name="Normal 5 4 3 2" xfId="33850"/>
    <cellStyle name="Normal 5 4 3 2 2" xfId="33851"/>
    <cellStyle name="Normal 5 4 3 2 2 2" xfId="33852"/>
    <cellStyle name="Normal 5 4 3 2 2 2 2" xfId="33853"/>
    <cellStyle name="Normal 5 4 3 2 2 2 2 2" xfId="33854"/>
    <cellStyle name="Normal 5 4 3 2 2 2 2 2 2" xfId="33855"/>
    <cellStyle name="Normal 5 4 3 2 2 2 2 2 2 2" xfId="33856"/>
    <cellStyle name="Normal 5 4 3 2 2 2 2 2 2 2 2" xfId="33857"/>
    <cellStyle name="Normal 5 4 3 2 2 2 2 2 2 3" xfId="33858"/>
    <cellStyle name="Normal 5 4 3 2 2 2 2 2 3" xfId="33859"/>
    <cellStyle name="Normal 5 4 3 2 2 2 2 2 3 2" xfId="33860"/>
    <cellStyle name="Normal 5 4 3 2 2 2 2 2 4" xfId="33861"/>
    <cellStyle name="Normal 5 4 3 2 2 2 2 3" xfId="33862"/>
    <cellStyle name="Normal 5 4 3 2 2 2 2 3 2" xfId="33863"/>
    <cellStyle name="Normal 5 4 3 2 2 2 2 3 2 2" xfId="33864"/>
    <cellStyle name="Normal 5 4 3 2 2 2 2 3 3" xfId="33865"/>
    <cellStyle name="Normal 5 4 3 2 2 2 2 4" xfId="33866"/>
    <cellStyle name="Normal 5 4 3 2 2 2 2 4 2" xfId="33867"/>
    <cellStyle name="Normal 5 4 3 2 2 2 2 5" xfId="33868"/>
    <cellStyle name="Normal 5 4 3 2 2 2 3" xfId="33869"/>
    <cellStyle name="Normal 5 4 3 2 2 2 3 2" xfId="33870"/>
    <cellStyle name="Normal 5 4 3 2 2 2 3 2 2" xfId="33871"/>
    <cellStyle name="Normal 5 4 3 2 2 2 3 2 2 2" xfId="33872"/>
    <cellStyle name="Normal 5 4 3 2 2 2 3 2 3" xfId="33873"/>
    <cellStyle name="Normal 5 4 3 2 2 2 3 3" xfId="33874"/>
    <cellStyle name="Normal 5 4 3 2 2 2 3 3 2" xfId="33875"/>
    <cellStyle name="Normal 5 4 3 2 2 2 3 4" xfId="33876"/>
    <cellStyle name="Normal 5 4 3 2 2 2 4" xfId="33877"/>
    <cellStyle name="Normal 5 4 3 2 2 2 4 2" xfId="33878"/>
    <cellStyle name="Normal 5 4 3 2 2 2 4 2 2" xfId="33879"/>
    <cellStyle name="Normal 5 4 3 2 2 2 4 3" xfId="33880"/>
    <cellStyle name="Normal 5 4 3 2 2 2 5" xfId="33881"/>
    <cellStyle name="Normal 5 4 3 2 2 2 5 2" xfId="33882"/>
    <cellStyle name="Normal 5 4 3 2 2 2 6" xfId="33883"/>
    <cellStyle name="Normal 5 4 3 2 2 3" xfId="33884"/>
    <cellStyle name="Normal 5 4 3 2 2 3 2" xfId="33885"/>
    <cellStyle name="Normal 5 4 3 2 2 3 2 2" xfId="33886"/>
    <cellStyle name="Normal 5 4 3 2 2 3 2 2 2" xfId="33887"/>
    <cellStyle name="Normal 5 4 3 2 2 3 2 2 2 2" xfId="33888"/>
    <cellStyle name="Normal 5 4 3 2 2 3 2 2 3" xfId="33889"/>
    <cellStyle name="Normal 5 4 3 2 2 3 2 3" xfId="33890"/>
    <cellStyle name="Normal 5 4 3 2 2 3 2 3 2" xfId="33891"/>
    <cellStyle name="Normal 5 4 3 2 2 3 2 4" xfId="33892"/>
    <cellStyle name="Normal 5 4 3 2 2 3 3" xfId="33893"/>
    <cellStyle name="Normal 5 4 3 2 2 3 3 2" xfId="33894"/>
    <cellStyle name="Normal 5 4 3 2 2 3 3 2 2" xfId="33895"/>
    <cellStyle name="Normal 5 4 3 2 2 3 3 3" xfId="33896"/>
    <cellStyle name="Normal 5 4 3 2 2 3 4" xfId="33897"/>
    <cellStyle name="Normal 5 4 3 2 2 3 4 2" xfId="33898"/>
    <cellStyle name="Normal 5 4 3 2 2 3 5" xfId="33899"/>
    <cellStyle name="Normal 5 4 3 2 2 4" xfId="33900"/>
    <cellStyle name="Normal 5 4 3 2 2 4 2" xfId="33901"/>
    <cellStyle name="Normal 5 4 3 2 2 4 2 2" xfId="33902"/>
    <cellStyle name="Normal 5 4 3 2 2 4 2 2 2" xfId="33903"/>
    <cellStyle name="Normal 5 4 3 2 2 4 2 3" xfId="33904"/>
    <cellStyle name="Normal 5 4 3 2 2 4 3" xfId="33905"/>
    <cellStyle name="Normal 5 4 3 2 2 4 3 2" xfId="33906"/>
    <cellStyle name="Normal 5 4 3 2 2 4 4" xfId="33907"/>
    <cellStyle name="Normal 5 4 3 2 2 5" xfId="33908"/>
    <cellStyle name="Normal 5 4 3 2 2 5 2" xfId="33909"/>
    <cellStyle name="Normal 5 4 3 2 2 5 2 2" xfId="33910"/>
    <cellStyle name="Normal 5 4 3 2 2 5 3" xfId="33911"/>
    <cellStyle name="Normal 5 4 3 2 2 6" xfId="33912"/>
    <cellStyle name="Normal 5 4 3 2 2 6 2" xfId="33913"/>
    <cellStyle name="Normal 5 4 3 2 2 7" xfId="33914"/>
    <cellStyle name="Normal 5 4 3 2 3" xfId="33915"/>
    <cellStyle name="Normal 5 4 3 2 3 2" xfId="33916"/>
    <cellStyle name="Normal 5 4 3 2 3 2 2" xfId="33917"/>
    <cellStyle name="Normal 5 4 3 2 3 2 2 2" xfId="33918"/>
    <cellStyle name="Normal 5 4 3 2 3 2 2 2 2" xfId="33919"/>
    <cellStyle name="Normal 5 4 3 2 3 2 2 2 2 2" xfId="33920"/>
    <cellStyle name="Normal 5 4 3 2 3 2 2 2 3" xfId="33921"/>
    <cellStyle name="Normal 5 4 3 2 3 2 2 3" xfId="33922"/>
    <cellStyle name="Normal 5 4 3 2 3 2 2 3 2" xfId="33923"/>
    <cellStyle name="Normal 5 4 3 2 3 2 2 4" xfId="33924"/>
    <cellStyle name="Normal 5 4 3 2 3 2 3" xfId="33925"/>
    <cellStyle name="Normal 5 4 3 2 3 2 3 2" xfId="33926"/>
    <cellStyle name="Normal 5 4 3 2 3 2 3 2 2" xfId="33927"/>
    <cellStyle name="Normal 5 4 3 2 3 2 3 3" xfId="33928"/>
    <cellStyle name="Normal 5 4 3 2 3 2 4" xfId="33929"/>
    <cellStyle name="Normal 5 4 3 2 3 2 4 2" xfId="33930"/>
    <cellStyle name="Normal 5 4 3 2 3 2 5" xfId="33931"/>
    <cellStyle name="Normal 5 4 3 2 3 3" xfId="33932"/>
    <cellStyle name="Normal 5 4 3 2 3 3 2" xfId="33933"/>
    <cellStyle name="Normal 5 4 3 2 3 3 2 2" xfId="33934"/>
    <cellStyle name="Normal 5 4 3 2 3 3 2 2 2" xfId="33935"/>
    <cellStyle name="Normal 5 4 3 2 3 3 2 3" xfId="33936"/>
    <cellStyle name="Normal 5 4 3 2 3 3 3" xfId="33937"/>
    <cellStyle name="Normal 5 4 3 2 3 3 3 2" xfId="33938"/>
    <cellStyle name="Normal 5 4 3 2 3 3 4" xfId="33939"/>
    <cellStyle name="Normal 5 4 3 2 3 4" xfId="33940"/>
    <cellStyle name="Normal 5 4 3 2 3 4 2" xfId="33941"/>
    <cellStyle name="Normal 5 4 3 2 3 4 2 2" xfId="33942"/>
    <cellStyle name="Normal 5 4 3 2 3 4 3" xfId="33943"/>
    <cellStyle name="Normal 5 4 3 2 3 5" xfId="33944"/>
    <cellStyle name="Normal 5 4 3 2 3 5 2" xfId="33945"/>
    <cellStyle name="Normal 5 4 3 2 3 6" xfId="33946"/>
    <cellStyle name="Normal 5 4 3 2 4" xfId="33947"/>
    <cellStyle name="Normal 5 4 3 2 4 2" xfId="33948"/>
    <cellStyle name="Normal 5 4 3 2 4 2 2" xfId="33949"/>
    <cellStyle name="Normal 5 4 3 2 4 2 2 2" xfId="33950"/>
    <cellStyle name="Normal 5 4 3 2 4 2 2 2 2" xfId="33951"/>
    <cellStyle name="Normal 5 4 3 2 4 2 2 3" xfId="33952"/>
    <cellStyle name="Normal 5 4 3 2 4 2 3" xfId="33953"/>
    <cellStyle name="Normal 5 4 3 2 4 2 3 2" xfId="33954"/>
    <cellStyle name="Normal 5 4 3 2 4 2 4" xfId="33955"/>
    <cellStyle name="Normal 5 4 3 2 4 3" xfId="33956"/>
    <cellStyle name="Normal 5 4 3 2 4 3 2" xfId="33957"/>
    <cellStyle name="Normal 5 4 3 2 4 3 2 2" xfId="33958"/>
    <cellStyle name="Normal 5 4 3 2 4 3 3" xfId="33959"/>
    <cellStyle name="Normal 5 4 3 2 4 4" xfId="33960"/>
    <cellStyle name="Normal 5 4 3 2 4 4 2" xfId="33961"/>
    <cellStyle name="Normal 5 4 3 2 4 5" xfId="33962"/>
    <cellStyle name="Normal 5 4 3 2 5" xfId="33963"/>
    <cellStyle name="Normal 5 4 3 2 5 2" xfId="33964"/>
    <cellStyle name="Normal 5 4 3 2 5 2 2" xfId="33965"/>
    <cellStyle name="Normal 5 4 3 2 5 2 2 2" xfId="33966"/>
    <cellStyle name="Normal 5 4 3 2 5 2 3" xfId="33967"/>
    <cellStyle name="Normal 5 4 3 2 5 3" xfId="33968"/>
    <cellStyle name="Normal 5 4 3 2 5 3 2" xfId="33969"/>
    <cellStyle name="Normal 5 4 3 2 5 4" xfId="33970"/>
    <cellStyle name="Normal 5 4 3 2 6" xfId="33971"/>
    <cellStyle name="Normal 5 4 3 2 6 2" xfId="33972"/>
    <cellStyle name="Normal 5 4 3 2 6 2 2" xfId="33973"/>
    <cellStyle name="Normal 5 4 3 2 6 3" xfId="33974"/>
    <cellStyle name="Normal 5 4 3 2 7" xfId="33975"/>
    <cellStyle name="Normal 5 4 3 2 7 2" xfId="33976"/>
    <cellStyle name="Normal 5 4 3 2 8" xfId="33977"/>
    <cellStyle name="Normal 5 4 3 3" xfId="33978"/>
    <cellStyle name="Normal 5 4 3 3 2" xfId="33979"/>
    <cellStyle name="Normal 5 4 3 3 2 2" xfId="33980"/>
    <cellStyle name="Normal 5 4 3 3 2 2 2" xfId="33981"/>
    <cellStyle name="Normal 5 4 3 3 2 2 2 2" xfId="33982"/>
    <cellStyle name="Normal 5 4 3 3 2 2 2 2 2" xfId="33983"/>
    <cellStyle name="Normal 5 4 3 3 2 2 2 2 2 2" xfId="33984"/>
    <cellStyle name="Normal 5 4 3 3 2 2 2 2 3" xfId="33985"/>
    <cellStyle name="Normal 5 4 3 3 2 2 2 3" xfId="33986"/>
    <cellStyle name="Normal 5 4 3 3 2 2 2 3 2" xfId="33987"/>
    <cellStyle name="Normal 5 4 3 3 2 2 2 4" xfId="33988"/>
    <cellStyle name="Normal 5 4 3 3 2 2 3" xfId="33989"/>
    <cellStyle name="Normal 5 4 3 3 2 2 3 2" xfId="33990"/>
    <cellStyle name="Normal 5 4 3 3 2 2 3 2 2" xfId="33991"/>
    <cellStyle name="Normal 5 4 3 3 2 2 3 3" xfId="33992"/>
    <cellStyle name="Normal 5 4 3 3 2 2 4" xfId="33993"/>
    <cellStyle name="Normal 5 4 3 3 2 2 4 2" xfId="33994"/>
    <cellStyle name="Normal 5 4 3 3 2 2 5" xfId="33995"/>
    <cellStyle name="Normal 5 4 3 3 2 3" xfId="33996"/>
    <cellStyle name="Normal 5 4 3 3 2 3 2" xfId="33997"/>
    <cellStyle name="Normal 5 4 3 3 2 3 2 2" xfId="33998"/>
    <cellStyle name="Normal 5 4 3 3 2 3 2 2 2" xfId="33999"/>
    <cellStyle name="Normal 5 4 3 3 2 3 2 3" xfId="34000"/>
    <cellStyle name="Normal 5 4 3 3 2 3 3" xfId="34001"/>
    <cellStyle name="Normal 5 4 3 3 2 3 3 2" xfId="34002"/>
    <cellStyle name="Normal 5 4 3 3 2 3 4" xfId="34003"/>
    <cellStyle name="Normal 5 4 3 3 2 4" xfId="34004"/>
    <cellStyle name="Normal 5 4 3 3 2 4 2" xfId="34005"/>
    <cellStyle name="Normal 5 4 3 3 2 4 2 2" xfId="34006"/>
    <cellStyle name="Normal 5 4 3 3 2 4 3" xfId="34007"/>
    <cellStyle name="Normal 5 4 3 3 2 5" xfId="34008"/>
    <cellStyle name="Normal 5 4 3 3 2 5 2" xfId="34009"/>
    <cellStyle name="Normal 5 4 3 3 2 6" xfId="34010"/>
    <cellStyle name="Normal 5 4 3 3 3" xfId="34011"/>
    <cellStyle name="Normal 5 4 3 3 3 2" xfId="34012"/>
    <cellStyle name="Normal 5 4 3 3 3 2 2" xfId="34013"/>
    <cellStyle name="Normal 5 4 3 3 3 2 2 2" xfId="34014"/>
    <cellStyle name="Normal 5 4 3 3 3 2 2 2 2" xfId="34015"/>
    <cellStyle name="Normal 5 4 3 3 3 2 2 3" xfId="34016"/>
    <cellStyle name="Normal 5 4 3 3 3 2 3" xfId="34017"/>
    <cellStyle name="Normal 5 4 3 3 3 2 3 2" xfId="34018"/>
    <cellStyle name="Normal 5 4 3 3 3 2 4" xfId="34019"/>
    <cellStyle name="Normal 5 4 3 3 3 3" xfId="34020"/>
    <cellStyle name="Normal 5 4 3 3 3 3 2" xfId="34021"/>
    <cellStyle name="Normal 5 4 3 3 3 3 2 2" xfId="34022"/>
    <cellStyle name="Normal 5 4 3 3 3 3 3" xfId="34023"/>
    <cellStyle name="Normal 5 4 3 3 3 4" xfId="34024"/>
    <cellStyle name="Normal 5 4 3 3 3 4 2" xfId="34025"/>
    <cellStyle name="Normal 5 4 3 3 3 5" xfId="34026"/>
    <cellStyle name="Normal 5 4 3 3 4" xfId="34027"/>
    <cellStyle name="Normal 5 4 3 3 4 2" xfId="34028"/>
    <cellStyle name="Normal 5 4 3 3 4 2 2" xfId="34029"/>
    <cellStyle name="Normal 5 4 3 3 4 2 2 2" xfId="34030"/>
    <cellStyle name="Normal 5 4 3 3 4 2 3" xfId="34031"/>
    <cellStyle name="Normal 5 4 3 3 4 3" xfId="34032"/>
    <cellStyle name="Normal 5 4 3 3 4 3 2" xfId="34033"/>
    <cellStyle name="Normal 5 4 3 3 4 4" xfId="34034"/>
    <cellStyle name="Normal 5 4 3 3 5" xfId="34035"/>
    <cellStyle name="Normal 5 4 3 3 5 2" xfId="34036"/>
    <cellStyle name="Normal 5 4 3 3 5 2 2" xfId="34037"/>
    <cellStyle name="Normal 5 4 3 3 5 3" xfId="34038"/>
    <cellStyle name="Normal 5 4 3 3 6" xfId="34039"/>
    <cellStyle name="Normal 5 4 3 3 6 2" xfId="34040"/>
    <cellStyle name="Normal 5 4 3 3 7" xfId="34041"/>
    <cellStyle name="Normal 5 4 3 4" xfId="34042"/>
    <cellStyle name="Normal 5 4 3 4 2" xfId="34043"/>
    <cellStyle name="Normal 5 4 3 4 2 2" xfId="34044"/>
    <cellStyle name="Normal 5 4 3 4 2 2 2" xfId="34045"/>
    <cellStyle name="Normal 5 4 3 4 2 2 2 2" xfId="34046"/>
    <cellStyle name="Normal 5 4 3 4 2 2 2 2 2" xfId="34047"/>
    <cellStyle name="Normal 5 4 3 4 2 2 2 3" xfId="34048"/>
    <cellStyle name="Normal 5 4 3 4 2 2 3" xfId="34049"/>
    <cellStyle name="Normal 5 4 3 4 2 2 3 2" xfId="34050"/>
    <cellStyle name="Normal 5 4 3 4 2 2 4" xfId="34051"/>
    <cellStyle name="Normal 5 4 3 4 2 3" xfId="34052"/>
    <cellStyle name="Normal 5 4 3 4 2 3 2" xfId="34053"/>
    <cellStyle name="Normal 5 4 3 4 2 3 2 2" xfId="34054"/>
    <cellStyle name="Normal 5 4 3 4 2 3 3" xfId="34055"/>
    <cellStyle name="Normal 5 4 3 4 2 4" xfId="34056"/>
    <cellStyle name="Normal 5 4 3 4 2 4 2" xfId="34057"/>
    <cellStyle name="Normal 5 4 3 4 2 5" xfId="34058"/>
    <cellStyle name="Normal 5 4 3 4 3" xfId="34059"/>
    <cellStyle name="Normal 5 4 3 4 3 2" xfId="34060"/>
    <cellStyle name="Normal 5 4 3 4 3 2 2" xfId="34061"/>
    <cellStyle name="Normal 5 4 3 4 3 2 2 2" xfId="34062"/>
    <cellStyle name="Normal 5 4 3 4 3 2 3" xfId="34063"/>
    <cellStyle name="Normal 5 4 3 4 3 3" xfId="34064"/>
    <cellStyle name="Normal 5 4 3 4 3 3 2" xfId="34065"/>
    <cellStyle name="Normal 5 4 3 4 3 4" xfId="34066"/>
    <cellStyle name="Normal 5 4 3 4 4" xfId="34067"/>
    <cellStyle name="Normal 5 4 3 4 4 2" xfId="34068"/>
    <cellStyle name="Normal 5 4 3 4 4 2 2" xfId="34069"/>
    <cellStyle name="Normal 5 4 3 4 4 3" xfId="34070"/>
    <cellStyle name="Normal 5 4 3 4 5" xfId="34071"/>
    <cellStyle name="Normal 5 4 3 4 5 2" xfId="34072"/>
    <cellStyle name="Normal 5 4 3 4 6" xfId="34073"/>
    <cellStyle name="Normal 5 4 3 5" xfId="34074"/>
    <cellStyle name="Normal 5 4 3 5 2" xfId="34075"/>
    <cellStyle name="Normal 5 4 3 5 2 2" xfId="34076"/>
    <cellStyle name="Normal 5 4 3 5 2 2 2" xfId="34077"/>
    <cellStyle name="Normal 5 4 3 5 2 2 2 2" xfId="34078"/>
    <cellStyle name="Normal 5 4 3 5 2 2 3" xfId="34079"/>
    <cellStyle name="Normal 5 4 3 5 2 3" xfId="34080"/>
    <cellStyle name="Normal 5 4 3 5 2 3 2" xfId="34081"/>
    <cellStyle name="Normal 5 4 3 5 2 4" xfId="34082"/>
    <cellStyle name="Normal 5 4 3 5 3" xfId="34083"/>
    <cellStyle name="Normal 5 4 3 5 3 2" xfId="34084"/>
    <cellStyle name="Normal 5 4 3 5 3 2 2" xfId="34085"/>
    <cellStyle name="Normal 5 4 3 5 3 3" xfId="34086"/>
    <cellStyle name="Normal 5 4 3 5 4" xfId="34087"/>
    <cellStyle name="Normal 5 4 3 5 4 2" xfId="34088"/>
    <cellStyle name="Normal 5 4 3 5 5" xfId="34089"/>
    <cellStyle name="Normal 5 4 3 6" xfId="34090"/>
    <cellStyle name="Normal 5 4 3 6 2" xfId="34091"/>
    <cellStyle name="Normal 5 4 3 6 2 2" xfId="34092"/>
    <cellStyle name="Normal 5 4 3 6 2 2 2" xfId="34093"/>
    <cellStyle name="Normal 5 4 3 6 2 3" xfId="34094"/>
    <cellStyle name="Normal 5 4 3 6 3" xfId="34095"/>
    <cellStyle name="Normal 5 4 3 6 3 2" xfId="34096"/>
    <cellStyle name="Normal 5 4 3 6 4" xfId="34097"/>
    <cellStyle name="Normal 5 4 3 7" xfId="34098"/>
    <cellStyle name="Normal 5 4 3 7 2" xfId="34099"/>
    <cellStyle name="Normal 5 4 3 7 2 2" xfId="34100"/>
    <cellStyle name="Normal 5 4 3 7 3" xfId="34101"/>
    <cellStyle name="Normal 5 4 3 8" xfId="34102"/>
    <cellStyle name="Normal 5 4 3 8 2" xfId="34103"/>
    <cellStyle name="Normal 5 4 3 9" xfId="34104"/>
    <cellStyle name="Normal 5 4 4" xfId="34105"/>
    <cellStyle name="Normal 5 4 4 2" xfId="34106"/>
    <cellStyle name="Normal 5 4 4 2 2" xfId="34107"/>
    <cellStyle name="Normal 5 4 4 2 2 2" xfId="34108"/>
    <cellStyle name="Normal 5 4 4 2 2 2 2" xfId="34109"/>
    <cellStyle name="Normal 5 4 4 2 2 2 2 2" xfId="34110"/>
    <cellStyle name="Normal 5 4 4 2 2 2 2 2 2" xfId="34111"/>
    <cellStyle name="Normal 5 4 4 2 2 2 2 2 2 2" xfId="34112"/>
    <cellStyle name="Normal 5 4 4 2 2 2 2 2 3" xfId="34113"/>
    <cellStyle name="Normal 5 4 4 2 2 2 2 3" xfId="34114"/>
    <cellStyle name="Normal 5 4 4 2 2 2 2 3 2" xfId="34115"/>
    <cellStyle name="Normal 5 4 4 2 2 2 2 4" xfId="34116"/>
    <cellStyle name="Normal 5 4 4 2 2 2 3" xfId="34117"/>
    <cellStyle name="Normal 5 4 4 2 2 2 3 2" xfId="34118"/>
    <cellStyle name="Normal 5 4 4 2 2 2 3 2 2" xfId="34119"/>
    <cellStyle name="Normal 5 4 4 2 2 2 3 3" xfId="34120"/>
    <cellStyle name="Normal 5 4 4 2 2 2 4" xfId="34121"/>
    <cellStyle name="Normal 5 4 4 2 2 2 4 2" xfId="34122"/>
    <cellStyle name="Normal 5 4 4 2 2 2 5" xfId="34123"/>
    <cellStyle name="Normal 5 4 4 2 2 3" xfId="34124"/>
    <cellStyle name="Normal 5 4 4 2 2 3 2" xfId="34125"/>
    <cellStyle name="Normal 5 4 4 2 2 3 2 2" xfId="34126"/>
    <cellStyle name="Normal 5 4 4 2 2 3 2 2 2" xfId="34127"/>
    <cellStyle name="Normal 5 4 4 2 2 3 2 3" xfId="34128"/>
    <cellStyle name="Normal 5 4 4 2 2 3 3" xfId="34129"/>
    <cellStyle name="Normal 5 4 4 2 2 3 3 2" xfId="34130"/>
    <cellStyle name="Normal 5 4 4 2 2 3 4" xfId="34131"/>
    <cellStyle name="Normal 5 4 4 2 2 4" xfId="34132"/>
    <cellStyle name="Normal 5 4 4 2 2 4 2" xfId="34133"/>
    <cellStyle name="Normal 5 4 4 2 2 4 2 2" xfId="34134"/>
    <cellStyle name="Normal 5 4 4 2 2 4 3" xfId="34135"/>
    <cellStyle name="Normal 5 4 4 2 2 5" xfId="34136"/>
    <cellStyle name="Normal 5 4 4 2 2 5 2" xfId="34137"/>
    <cellStyle name="Normal 5 4 4 2 2 6" xfId="34138"/>
    <cellStyle name="Normal 5 4 4 2 3" xfId="34139"/>
    <cellStyle name="Normal 5 4 4 2 3 2" xfId="34140"/>
    <cellStyle name="Normal 5 4 4 2 3 2 2" xfId="34141"/>
    <cellStyle name="Normal 5 4 4 2 3 2 2 2" xfId="34142"/>
    <cellStyle name="Normal 5 4 4 2 3 2 2 2 2" xfId="34143"/>
    <cellStyle name="Normal 5 4 4 2 3 2 2 3" xfId="34144"/>
    <cellStyle name="Normal 5 4 4 2 3 2 3" xfId="34145"/>
    <cellStyle name="Normal 5 4 4 2 3 2 3 2" xfId="34146"/>
    <cellStyle name="Normal 5 4 4 2 3 2 4" xfId="34147"/>
    <cellStyle name="Normal 5 4 4 2 3 3" xfId="34148"/>
    <cellStyle name="Normal 5 4 4 2 3 3 2" xfId="34149"/>
    <cellStyle name="Normal 5 4 4 2 3 3 2 2" xfId="34150"/>
    <cellStyle name="Normal 5 4 4 2 3 3 3" xfId="34151"/>
    <cellStyle name="Normal 5 4 4 2 3 4" xfId="34152"/>
    <cellStyle name="Normal 5 4 4 2 3 4 2" xfId="34153"/>
    <cellStyle name="Normal 5 4 4 2 3 5" xfId="34154"/>
    <cellStyle name="Normal 5 4 4 2 4" xfId="34155"/>
    <cellStyle name="Normal 5 4 4 2 4 2" xfId="34156"/>
    <cellStyle name="Normal 5 4 4 2 4 2 2" xfId="34157"/>
    <cellStyle name="Normal 5 4 4 2 4 2 2 2" xfId="34158"/>
    <cellStyle name="Normal 5 4 4 2 4 2 3" xfId="34159"/>
    <cellStyle name="Normal 5 4 4 2 4 3" xfId="34160"/>
    <cellStyle name="Normal 5 4 4 2 4 3 2" xfId="34161"/>
    <cellStyle name="Normal 5 4 4 2 4 4" xfId="34162"/>
    <cellStyle name="Normal 5 4 4 2 5" xfId="34163"/>
    <cellStyle name="Normal 5 4 4 2 5 2" xfId="34164"/>
    <cellStyle name="Normal 5 4 4 2 5 2 2" xfId="34165"/>
    <cellStyle name="Normal 5 4 4 2 5 3" xfId="34166"/>
    <cellStyle name="Normal 5 4 4 2 6" xfId="34167"/>
    <cellStyle name="Normal 5 4 4 2 6 2" xfId="34168"/>
    <cellStyle name="Normal 5 4 4 2 7" xfId="34169"/>
    <cellStyle name="Normal 5 4 4 3" xfId="34170"/>
    <cellStyle name="Normal 5 4 4 3 2" xfId="34171"/>
    <cellStyle name="Normal 5 4 4 3 2 2" xfId="34172"/>
    <cellStyle name="Normal 5 4 4 3 2 2 2" xfId="34173"/>
    <cellStyle name="Normal 5 4 4 3 2 2 2 2" xfId="34174"/>
    <cellStyle name="Normal 5 4 4 3 2 2 2 2 2" xfId="34175"/>
    <cellStyle name="Normal 5 4 4 3 2 2 2 3" xfId="34176"/>
    <cellStyle name="Normal 5 4 4 3 2 2 3" xfId="34177"/>
    <cellStyle name="Normal 5 4 4 3 2 2 3 2" xfId="34178"/>
    <cellStyle name="Normal 5 4 4 3 2 2 4" xfId="34179"/>
    <cellStyle name="Normal 5 4 4 3 2 3" xfId="34180"/>
    <cellStyle name="Normal 5 4 4 3 2 3 2" xfId="34181"/>
    <cellStyle name="Normal 5 4 4 3 2 3 2 2" xfId="34182"/>
    <cellStyle name="Normal 5 4 4 3 2 3 3" xfId="34183"/>
    <cellStyle name="Normal 5 4 4 3 2 4" xfId="34184"/>
    <cellStyle name="Normal 5 4 4 3 2 4 2" xfId="34185"/>
    <cellStyle name="Normal 5 4 4 3 2 5" xfId="34186"/>
    <cellStyle name="Normal 5 4 4 3 3" xfId="34187"/>
    <cellStyle name="Normal 5 4 4 3 3 2" xfId="34188"/>
    <cellStyle name="Normal 5 4 4 3 3 2 2" xfId="34189"/>
    <cellStyle name="Normal 5 4 4 3 3 2 2 2" xfId="34190"/>
    <cellStyle name="Normal 5 4 4 3 3 2 3" xfId="34191"/>
    <cellStyle name="Normal 5 4 4 3 3 3" xfId="34192"/>
    <cellStyle name="Normal 5 4 4 3 3 3 2" xfId="34193"/>
    <cellStyle name="Normal 5 4 4 3 3 4" xfId="34194"/>
    <cellStyle name="Normal 5 4 4 3 4" xfId="34195"/>
    <cellStyle name="Normal 5 4 4 3 4 2" xfId="34196"/>
    <cellStyle name="Normal 5 4 4 3 4 2 2" xfId="34197"/>
    <cellStyle name="Normal 5 4 4 3 4 3" xfId="34198"/>
    <cellStyle name="Normal 5 4 4 3 5" xfId="34199"/>
    <cellStyle name="Normal 5 4 4 3 5 2" xfId="34200"/>
    <cellStyle name="Normal 5 4 4 3 6" xfId="34201"/>
    <cellStyle name="Normal 5 4 4 4" xfId="34202"/>
    <cellStyle name="Normal 5 4 4 4 2" xfId="34203"/>
    <cellStyle name="Normal 5 4 4 4 2 2" xfId="34204"/>
    <cellStyle name="Normal 5 4 4 4 2 2 2" xfId="34205"/>
    <cellStyle name="Normal 5 4 4 4 2 2 2 2" xfId="34206"/>
    <cellStyle name="Normal 5 4 4 4 2 2 3" xfId="34207"/>
    <cellStyle name="Normal 5 4 4 4 2 3" xfId="34208"/>
    <cellStyle name="Normal 5 4 4 4 2 3 2" xfId="34209"/>
    <cellStyle name="Normal 5 4 4 4 2 4" xfId="34210"/>
    <cellStyle name="Normal 5 4 4 4 3" xfId="34211"/>
    <cellStyle name="Normal 5 4 4 4 3 2" xfId="34212"/>
    <cellStyle name="Normal 5 4 4 4 3 2 2" xfId="34213"/>
    <cellStyle name="Normal 5 4 4 4 3 3" xfId="34214"/>
    <cellStyle name="Normal 5 4 4 4 4" xfId="34215"/>
    <cellStyle name="Normal 5 4 4 4 4 2" xfId="34216"/>
    <cellStyle name="Normal 5 4 4 4 5" xfId="34217"/>
    <cellStyle name="Normal 5 4 4 5" xfId="34218"/>
    <cellStyle name="Normal 5 4 4 5 2" xfId="34219"/>
    <cellStyle name="Normal 5 4 4 5 2 2" xfId="34220"/>
    <cellStyle name="Normal 5 4 4 5 2 2 2" xfId="34221"/>
    <cellStyle name="Normal 5 4 4 5 2 3" xfId="34222"/>
    <cellStyle name="Normal 5 4 4 5 3" xfId="34223"/>
    <cellStyle name="Normal 5 4 4 5 3 2" xfId="34224"/>
    <cellStyle name="Normal 5 4 4 5 4" xfId="34225"/>
    <cellStyle name="Normal 5 4 4 6" xfId="34226"/>
    <cellStyle name="Normal 5 4 4 6 2" xfId="34227"/>
    <cellStyle name="Normal 5 4 4 6 2 2" xfId="34228"/>
    <cellStyle name="Normal 5 4 4 6 3" xfId="34229"/>
    <cellStyle name="Normal 5 4 4 7" xfId="34230"/>
    <cellStyle name="Normal 5 4 4 7 2" xfId="34231"/>
    <cellStyle name="Normal 5 4 4 8" xfId="34232"/>
    <cellStyle name="Normal 5 4 5" xfId="34233"/>
    <cellStyle name="Normal 5 4 5 2" xfId="34234"/>
    <cellStyle name="Normal 5 4 5 2 2" xfId="34235"/>
    <cellStyle name="Normal 5 4 5 2 2 2" xfId="34236"/>
    <cellStyle name="Normal 5 4 5 2 2 2 2" xfId="34237"/>
    <cellStyle name="Normal 5 4 5 2 2 2 2 2" xfId="34238"/>
    <cellStyle name="Normal 5 4 5 2 2 2 2 2 2" xfId="34239"/>
    <cellStyle name="Normal 5 4 5 2 2 2 2 3" xfId="34240"/>
    <cellStyle name="Normal 5 4 5 2 2 2 3" xfId="34241"/>
    <cellStyle name="Normal 5 4 5 2 2 2 3 2" xfId="34242"/>
    <cellStyle name="Normal 5 4 5 2 2 2 4" xfId="34243"/>
    <cellStyle name="Normal 5 4 5 2 2 3" xfId="34244"/>
    <cellStyle name="Normal 5 4 5 2 2 3 2" xfId="34245"/>
    <cellStyle name="Normal 5 4 5 2 2 3 2 2" xfId="34246"/>
    <cellStyle name="Normal 5 4 5 2 2 3 3" xfId="34247"/>
    <cellStyle name="Normal 5 4 5 2 2 4" xfId="34248"/>
    <cellStyle name="Normal 5 4 5 2 2 4 2" xfId="34249"/>
    <cellStyle name="Normal 5 4 5 2 2 5" xfId="34250"/>
    <cellStyle name="Normal 5 4 5 2 3" xfId="34251"/>
    <cellStyle name="Normal 5 4 5 2 3 2" xfId="34252"/>
    <cellStyle name="Normal 5 4 5 2 3 2 2" xfId="34253"/>
    <cellStyle name="Normal 5 4 5 2 3 2 2 2" xfId="34254"/>
    <cellStyle name="Normal 5 4 5 2 3 2 3" xfId="34255"/>
    <cellStyle name="Normal 5 4 5 2 3 3" xfId="34256"/>
    <cellStyle name="Normal 5 4 5 2 3 3 2" xfId="34257"/>
    <cellStyle name="Normal 5 4 5 2 3 4" xfId="34258"/>
    <cellStyle name="Normal 5 4 5 2 4" xfId="34259"/>
    <cellStyle name="Normal 5 4 5 2 4 2" xfId="34260"/>
    <cellStyle name="Normal 5 4 5 2 4 2 2" xfId="34261"/>
    <cellStyle name="Normal 5 4 5 2 4 3" xfId="34262"/>
    <cellStyle name="Normal 5 4 5 2 5" xfId="34263"/>
    <cellStyle name="Normal 5 4 5 2 5 2" xfId="34264"/>
    <cellStyle name="Normal 5 4 5 2 6" xfId="34265"/>
    <cellStyle name="Normal 5 4 5 3" xfId="34266"/>
    <cellStyle name="Normal 5 4 5 3 2" xfId="34267"/>
    <cellStyle name="Normal 5 4 5 3 2 2" xfId="34268"/>
    <cellStyle name="Normal 5 4 5 3 2 2 2" xfId="34269"/>
    <cellStyle name="Normal 5 4 5 3 2 2 2 2" xfId="34270"/>
    <cellStyle name="Normal 5 4 5 3 2 2 3" xfId="34271"/>
    <cellStyle name="Normal 5 4 5 3 2 3" xfId="34272"/>
    <cellStyle name="Normal 5 4 5 3 2 3 2" xfId="34273"/>
    <cellStyle name="Normal 5 4 5 3 2 4" xfId="34274"/>
    <cellStyle name="Normal 5 4 5 3 3" xfId="34275"/>
    <cellStyle name="Normal 5 4 5 3 3 2" xfId="34276"/>
    <cellStyle name="Normal 5 4 5 3 3 2 2" xfId="34277"/>
    <cellStyle name="Normal 5 4 5 3 3 3" xfId="34278"/>
    <cellStyle name="Normal 5 4 5 3 4" xfId="34279"/>
    <cellStyle name="Normal 5 4 5 3 4 2" xfId="34280"/>
    <cellStyle name="Normal 5 4 5 3 5" xfId="34281"/>
    <cellStyle name="Normal 5 4 5 4" xfId="34282"/>
    <cellStyle name="Normal 5 4 5 4 2" xfId="34283"/>
    <cellStyle name="Normal 5 4 5 4 2 2" xfId="34284"/>
    <cellStyle name="Normal 5 4 5 4 2 2 2" xfId="34285"/>
    <cellStyle name="Normal 5 4 5 4 2 3" xfId="34286"/>
    <cellStyle name="Normal 5 4 5 4 3" xfId="34287"/>
    <cellStyle name="Normal 5 4 5 4 3 2" xfId="34288"/>
    <cellStyle name="Normal 5 4 5 4 4" xfId="34289"/>
    <cellStyle name="Normal 5 4 5 5" xfId="34290"/>
    <cellStyle name="Normal 5 4 5 5 2" xfId="34291"/>
    <cellStyle name="Normal 5 4 5 5 2 2" xfId="34292"/>
    <cellStyle name="Normal 5 4 5 5 3" xfId="34293"/>
    <cellStyle name="Normal 5 4 5 6" xfId="34294"/>
    <cellStyle name="Normal 5 4 5 6 2" xfId="34295"/>
    <cellStyle name="Normal 5 4 5 7" xfId="34296"/>
    <cellStyle name="Normal 5 4 6" xfId="34297"/>
    <cellStyle name="Normal 5 4 6 2" xfId="34298"/>
    <cellStyle name="Normal 5 4 6 2 2" xfId="34299"/>
    <cellStyle name="Normal 5 4 6 2 2 2" xfId="34300"/>
    <cellStyle name="Normal 5 4 6 2 2 2 2" xfId="34301"/>
    <cellStyle name="Normal 5 4 6 2 2 2 2 2" xfId="34302"/>
    <cellStyle name="Normal 5 4 6 2 2 2 3" xfId="34303"/>
    <cellStyle name="Normal 5 4 6 2 2 3" xfId="34304"/>
    <cellStyle name="Normal 5 4 6 2 2 3 2" xfId="34305"/>
    <cellStyle name="Normal 5 4 6 2 2 4" xfId="34306"/>
    <cellStyle name="Normal 5 4 6 2 3" xfId="34307"/>
    <cellStyle name="Normal 5 4 6 2 3 2" xfId="34308"/>
    <cellStyle name="Normal 5 4 6 2 3 2 2" xfId="34309"/>
    <cellStyle name="Normal 5 4 6 2 3 3" xfId="34310"/>
    <cellStyle name="Normal 5 4 6 2 4" xfId="34311"/>
    <cellStyle name="Normal 5 4 6 2 4 2" xfId="34312"/>
    <cellStyle name="Normal 5 4 6 2 5" xfId="34313"/>
    <cellStyle name="Normal 5 4 6 3" xfId="34314"/>
    <cellStyle name="Normal 5 4 6 3 2" xfId="34315"/>
    <cellStyle name="Normal 5 4 6 3 2 2" xfId="34316"/>
    <cellStyle name="Normal 5 4 6 3 2 2 2" xfId="34317"/>
    <cellStyle name="Normal 5 4 6 3 2 3" xfId="34318"/>
    <cellStyle name="Normal 5 4 6 3 3" xfId="34319"/>
    <cellStyle name="Normal 5 4 6 3 3 2" xfId="34320"/>
    <cellStyle name="Normal 5 4 6 3 4" xfId="34321"/>
    <cellStyle name="Normal 5 4 6 4" xfId="34322"/>
    <cellStyle name="Normal 5 4 6 4 2" xfId="34323"/>
    <cellStyle name="Normal 5 4 6 4 2 2" xfId="34324"/>
    <cellStyle name="Normal 5 4 6 4 3" xfId="34325"/>
    <cellStyle name="Normal 5 4 6 5" xfId="34326"/>
    <cellStyle name="Normal 5 4 6 5 2" xfId="34327"/>
    <cellStyle name="Normal 5 4 6 6" xfId="34328"/>
    <cellStyle name="Normal 5 4 7" xfId="34329"/>
    <cellStyle name="Normal 5 4 7 2" xfId="34330"/>
    <cellStyle name="Normal 5 4 7 2 2" xfId="34331"/>
    <cellStyle name="Normal 5 4 7 2 2 2" xfId="34332"/>
    <cellStyle name="Normal 5 4 7 2 2 2 2" xfId="34333"/>
    <cellStyle name="Normal 5 4 7 2 2 3" xfId="34334"/>
    <cellStyle name="Normal 5 4 7 2 3" xfId="34335"/>
    <cellStyle name="Normal 5 4 7 2 3 2" xfId="34336"/>
    <cellStyle name="Normal 5 4 7 2 4" xfId="34337"/>
    <cellStyle name="Normal 5 4 7 3" xfId="34338"/>
    <cellStyle name="Normal 5 4 7 3 2" xfId="34339"/>
    <cellStyle name="Normal 5 4 7 3 2 2" xfId="34340"/>
    <cellStyle name="Normal 5 4 7 3 3" xfId="34341"/>
    <cellStyle name="Normal 5 4 7 4" xfId="34342"/>
    <cellStyle name="Normal 5 4 7 4 2" xfId="34343"/>
    <cellStyle name="Normal 5 4 7 5" xfId="34344"/>
    <cellStyle name="Normal 5 4 8" xfId="34345"/>
    <cellStyle name="Normal 5 4 8 2" xfId="34346"/>
    <cellStyle name="Normal 5 4 8 2 2" xfId="34347"/>
    <cellStyle name="Normal 5 4 8 2 2 2" xfId="34348"/>
    <cellStyle name="Normal 5 4 8 2 3" xfId="34349"/>
    <cellStyle name="Normal 5 4 8 3" xfId="34350"/>
    <cellStyle name="Normal 5 4 8 3 2" xfId="34351"/>
    <cellStyle name="Normal 5 4 8 4" xfId="34352"/>
    <cellStyle name="Normal 5 4 9" xfId="34353"/>
    <cellStyle name="Normal 5 4 9 2" xfId="34354"/>
    <cellStyle name="Normal 5 4 9 2 2" xfId="34355"/>
    <cellStyle name="Normal 5 4 9 3" xfId="34356"/>
    <cellStyle name="Normal 5 5" xfId="34357"/>
    <cellStyle name="Normal 5 5 10" xfId="34358"/>
    <cellStyle name="Normal 5 5 2" xfId="34359"/>
    <cellStyle name="Normal 5 5 2 2" xfId="34360"/>
    <cellStyle name="Normal 5 5 2 2 2" xfId="34361"/>
    <cellStyle name="Normal 5 5 2 2 2 2" xfId="34362"/>
    <cellStyle name="Normal 5 5 2 2 2 2 2" xfId="34363"/>
    <cellStyle name="Normal 5 5 2 2 2 2 2 2" xfId="34364"/>
    <cellStyle name="Normal 5 5 2 2 2 2 2 2 2" xfId="34365"/>
    <cellStyle name="Normal 5 5 2 2 2 2 2 2 2 2" xfId="34366"/>
    <cellStyle name="Normal 5 5 2 2 2 2 2 2 2 2 2" xfId="34367"/>
    <cellStyle name="Normal 5 5 2 2 2 2 2 2 2 3" xfId="34368"/>
    <cellStyle name="Normal 5 5 2 2 2 2 2 2 3" xfId="34369"/>
    <cellStyle name="Normal 5 5 2 2 2 2 2 2 3 2" xfId="34370"/>
    <cellStyle name="Normal 5 5 2 2 2 2 2 2 4" xfId="34371"/>
    <cellStyle name="Normal 5 5 2 2 2 2 2 3" xfId="34372"/>
    <cellStyle name="Normal 5 5 2 2 2 2 2 3 2" xfId="34373"/>
    <cellStyle name="Normal 5 5 2 2 2 2 2 3 2 2" xfId="34374"/>
    <cellStyle name="Normal 5 5 2 2 2 2 2 3 3" xfId="34375"/>
    <cellStyle name="Normal 5 5 2 2 2 2 2 4" xfId="34376"/>
    <cellStyle name="Normal 5 5 2 2 2 2 2 4 2" xfId="34377"/>
    <cellStyle name="Normal 5 5 2 2 2 2 2 5" xfId="34378"/>
    <cellStyle name="Normal 5 5 2 2 2 2 3" xfId="34379"/>
    <cellStyle name="Normal 5 5 2 2 2 2 3 2" xfId="34380"/>
    <cellStyle name="Normal 5 5 2 2 2 2 3 2 2" xfId="34381"/>
    <cellStyle name="Normal 5 5 2 2 2 2 3 2 2 2" xfId="34382"/>
    <cellStyle name="Normal 5 5 2 2 2 2 3 2 3" xfId="34383"/>
    <cellStyle name="Normal 5 5 2 2 2 2 3 3" xfId="34384"/>
    <cellStyle name="Normal 5 5 2 2 2 2 3 3 2" xfId="34385"/>
    <cellStyle name="Normal 5 5 2 2 2 2 3 4" xfId="34386"/>
    <cellStyle name="Normal 5 5 2 2 2 2 4" xfId="34387"/>
    <cellStyle name="Normal 5 5 2 2 2 2 4 2" xfId="34388"/>
    <cellStyle name="Normal 5 5 2 2 2 2 4 2 2" xfId="34389"/>
    <cellStyle name="Normal 5 5 2 2 2 2 4 3" xfId="34390"/>
    <cellStyle name="Normal 5 5 2 2 2 2 5" xfId="34391"/>
    <cellStyle name="Normal 5 5 2 2 2 2 5 2" xfId="34392"/>
    <cellStyle name="Normal 5 5 2 2 2 2 6" xfId="34393"/>
    <cellStyle name="Normal 5 5 2 2 2 3" xfId="34394"/>
    <cellStyle name="Normal 5 5 2 2 2 3 2" xfId="34395"/>
    <cellStyle name="Normal 5 5 2 2 2 3 2 2" xfId="34396"/>
    <cellStyle name="Normal 5 5 2 2 2 3 2 2 2" xfId="34397"/>
    <cellStyle name="Normal 5 5 2 2 2 3 2 2 2 2" xfId="34398"/>
    <cellStyle name="Normal 5 5 2 2 2 3 2 2 3" xfId="34399"/>
    <cellStyle name="Normal 5 5 2 2 2 3 2 3" xfId="34400"/>
    <cellStyle name="Normal 5 5 2 2 2 3 2 3 2" xfId="34401"/>
    <cellStyle name="Normal 5 5 2 2 2 3 2 4" xfId="34402"/>
    <cellStyle name="Normal 5 5 2 2 2 3 3" xfId="34403"/>
    <cellStyle name="Normal 5 5 2 2 2 3 3 2" xfId="34404"/>
    <cellStyle name="Normal 5 5 2 2 2 3 3 2 2" xfId="34405"/>
    <cellStyle name="Normal 5 5 2 2 2 3 3 3" xfId="34406"/>
    <cellStyle name="Normal 5 5 2 2 2 3 4" xfId="34407"/>
    <cellStyle name="Normal 5 5 2 2 2 3 4 2" xfId="34408"/>
    <cellStyle name="Normal 5 5 2 2 2 3 5" xfId="34409"/>
    <cellStyle name="Normal 5 5 2 2 2 4" xfId="34410"/>
    <cellStyle name="Normal 5 5 2 2 2 4 2" xfId="34411"/>
    <cellStyle name="Normal 5 5 2 2 2 4 2 2" xfId="34412"/>
    <cellStyle name="Normal 5 5 2 2 2 4 2 2 2" xfId="34413"/>
    <cellStyle name="Normal 5 5 2 2 2 4 2 3" xfId="34414"/>
    <cellStyle name="Normal 5 5 2 2 2 4 3" xfId="34415"/>
    <cellStyle name="Normal 5 5 2 2 2 4 3 2" xfId="34416"/>
    <cellStyle name="Normal 5 5 2 2 2 4 4" xfId="34417"/>
    <cellStyle name="Normal 5 5 2 2 2 5" xfId="34418"/>
    <cellStyle name="Normal 5 5 2 2 2 5 2" xfId="34419"/>
    <cellStyle name="Normal 5 5 2 2 2 5 2 2" xfId="34420"/>
    <cellStyle name="Normal 5 5 2 2 2 5 3" xfId="34421"/>
    <cellStyle name="Normal 5 5 2 2 2 6" xfId="34422"/>
    <cellStyle name="Normal 5 5 2 2 2 6 2" xfId="34423"/>
    <cellStyle name="Normal 5 5 2 2 2 7" xfId="34424"/>
    <cellStyle name="Normal 5 5 2 2 3" xfId="34425"/>
    <cellStyle name="Normal 5 5 2 2 3 2" xfId="34426"/>
    <cellStyle name="Normal 5 5 2 2 3 2 2" xfId="34427"/>
    <cellStyle name="Normal 5 5 2 2 3 2 2 2" xfId="34428"/>
    <cellStyle name="Normal 5 5 2 2 3 2 2 2 2" xfId="34429"/>
    <cellStyle name="Normal 5 5 2 2 3 2 2 2 2 2" xfId="34430"/>
    <cellStyle name="Normal 5 5 2 2 3 2 2 2 3" xfId="34431"/>
    <cellStyle name="Normal 5 5 2 2 3 2 2 3" xfId="34432"/>
    <cellStyle name="Normal 5 5 2 2 3 2 2 3 2" xfId="34433"/>
    <cellStyle name="Normal 5 5 2 2 3 2 2 4" xfId="34434"/>
    <cellStyle name="Normal 5 5 2 2 3 2 3" xfId="34435"/>
    <cellStyle name="Normal 5 5 2 2 3 2 3 2" xfId="34436"/>
    <cellStyle name="Normal 5 5 2 2 3 2 3 2 2" xfId="34437"/>
    <cellStyle name="Normal 5 5 2 2 3 2 3 3" xfId="34438"/>
    <cellStyle name="Normal 5 5 2 2 3 2 4" xfId="34439"/>
    <cellStyle name="Normal 5 5 2 2 3 2 4 2" xfId="34440"/>
    <cellStyle name="Normal 5 5 2 2 3 2 5" xfId="34441"/>
    <cellStyle name="Normal 5 5 2 2 3 3" xfId="34442"/>
    <cellStyle name="Normal 5 5 2 2 3 3 2" xfId="34443"/>
    <cellStyle name="Normal 5 5 2 2 3 3 2 2" xfId="34444"/>
    <cellStyle name="Normal 5 5 2 2 3 3 2 2 2" xfId="34445"/>
    <cellStyle name="Normal 5 5 2 2 3 3 2 3" xfId="34446"/>
    <cellStyle name="Normal 5 5 2 2 3 3 3" xfId="34447"/>
    <cellStyle name="Normal 5 5 2 2 3 3 3 2" xfId="34448"/>
    <cellStyle name="Normal 5 5 2 2 3 3 4" xfId="34449"/>
    <cellStyle name="Normal 5 5 2 2 3 4" xfId="34450"/>
    <cellStyle name="Normal 5 5 2 2 3 4 2" xfId="34451"/>
    <cellStyle name="Normal 5 5 2 2 3 4 2 2" xfId="34452"/>
    <cellStyle name="Normal 5 5 2 2 3 4 3" xfId="34453"/>
    <cellStyle name="Normal 5 5 2 2 3 5" xfId="34454"/>
    <cellStyle name="Normal 5 5 2 2 3 5 2" xfId="34455"/>
    <cellStyle name="Normal 5 5 2 2 3 6" xfId="34456"/>
    <cellStyle name="Normal 5 5 2 2 4" xfId="34457"/>
    <cellStyle name="Normal 5 5 2 2 4 2" xfId="34458"/>
    <cellStyle name="Normal 5 5 2 2 4 2 2" xfId="34459"/>
    <cellStyle name="Normal 5 5 2 2 4 2 2 2" xfId="34460"/>
    <cellStyle name="Normal 5 5 2 2 4 2 2 2 2" xfId="34461"/>
    <cellStyle name="Normal 5 5 2 2 4 2 2 3" xfId="34462"/>
    <cellStyle name="Normal 5 5 2 2 4 2 3" xfId="34463"/>
    <cellStyle name="Normal 5 5 2 2 4 2 3 2" xfId="34464"/>
    <cellStyle name="Normal 5 5 2 2 4 2 4" xfId="34465"/>
    <cellStyle name="Normal 5 5 2 2 4 3" xfId="34466"/>
    <cellStyle name="Normal 5 5 2 2 4 3 2" xfId="34467"/>
    <cellStyle name="Normal 5 5 2 2 4 3 2 2" xfId="34468"/>
    <cellStyle name="Normal 5 5 2 2 4 3 3" xfId="34469"/>
    <cellStyle name="Normal 5 5 2 2 4 4" xfId="34470"/>
    <cellStyle name="Normal 5 5 2 2 4 4 2" xfId="34471"/>
    <cellStyle name="Normal 5 5 2 2 4 5" xfId="34472"/>
    <cellStyle name="Normal 5 5 2 2 5" xfId="34473"/>
    <cellStyle name="Normal 5 5 2 2 5 2" xfId="34474"/>
    <cellStyle name="Normal 5 5 2 2 5 2 2" xfId="34475"/>
    <cellStyle name="Normal 5 5 2 2 5 2 2 2" xfId="34476"/>
    <cellStyle name="Normal 5 5 2 2 5 2 3" xfId="34477"/>
    <cellStyle name="Normal 5 5 2 2 5 3" xfId="34478"/>
    <cellStyle name="Normal 5 5 2 2 5 3 2" xfId="34479"/>
    <cellStyle name="Normal 5 5 2 2 5 4" xfId="34480"/>
    <cellStyle name="Normal 5 5 2 2 6" xfId="34481"/>
    <cellStyle name="Normal 5 5 2 2 6 2" xfId="34482"/>
    <cellStyle name="Normal 5 5 2 2 6 2 2" xfId="34483"/>
    <cellStyle name="Normal 5 5 2 2 6 3" xfId="34484"/>
    <cellStyle name="Normal 5 5 2 2 7" xfId="34485"/>
    <cellStyle name="Normal 5 5 2 2 7 2" xfId="34486"/>
    <cellStyle name="Normal 5 5 2 2 8" xfId="34487"/>
    <cellStyle name="Normal 5 5 2 3" xfId="34488"/>
    <cellStyle name="Normal 5 5 2 3 2" xfId="34489"/>
    <cellStyle name="Normal 5 5 2 3 2 2" xfId="34490"/>
    <cellStyle name="Normal 5 5 2 3 2 2 2" xfId="34491"/>
    <cellStyle name="Normal 5 5 2 3 2 2 2 2" xfId="34492"/>
    <cellStyle name="Normal 5 5 2 3 2 2 2 2 2" xfId="34493"/>
    <cellStyle name="Normal 5 5 2 3 2 2 2 2 2 2" xfId="34494"/>
    <cellStyle name="Normal 5 5 2 3 2 2 2 2 3" xfId="34495"/>
    <cellStyle name="Normal 5 5 2 3 2 2 2 3" xfId="34496"/>
    <cellStyle name="Normal 5 5 2 3 2 2 2 3 2" xfId="34497"/>
    <cellStyle name="Normal 5 5 2 3 2 2 2 4" xfId="34498"/>
    <cellStyle name="Normal 5 5 2 3 2 2 3" xfId="34499"/>
    <cellStyle name="Normal 5 5 2 3 2 2 3 2" xfId="34500"/>
    <cellStyle name="Normal 5 5 2 3 2 2 3 2 2" xfId="34501"/>
    <cellStyle name="Normal 5 5 2 3 2 2 3 3" xfId="34502"/>
    <cellStyle name="Normal 5 5 2 3 2 2 4" xfId="34503"/>
    <cellStyle name="Normal 5 5 2 3 2 2 4 2" xfId="34504"/>
    <cellStyle name="Normal 5 5 2 3 2 2 5" xfId="34505"/>
    <cellStyle name="Normal 5 5 2 3 2 3" xfId="34506"/>
    <cellStyle name="Normal 5 5 2 3 2 3 2" xfId="34507"/>
    <cellStyle name="Normal 5 5 2 3 2 3 2 2" xfId="34508"/>
    <cellStyle name="Normal 5 5 2 3 2 3 2 2 2" xfId="34509"/>
    <cellStyle name="Normal 5 5 2 3 2 3 2 3" xfId="34510"/>
    <cellStyle name="Normal 5 5 2 3 2 3 3" xfId="34511"/>
    <cellStyle name="Normal 5 5 2 3 2 3 3 2" xfId="34512"/>
    <cellStyle name="Normal 5 5 2 3 2 3 4" xfId="34513"/>
    <cellStyle name="Normal 5 5 2 3 2 4" xfId="34514"/>
    <cellStyle name="Normal 5 5 2 3 2 4 2" xfId="34515"/>
    <cellStyle name="Normal 5 5 2 3 2 4 2 2" xfId="34516"/>
    <cellStyle name="Normal 5 5 2 3 2 4 3" xfId="34517"/>
    <cellStyle name="Normal 5 5 2 3 2 5" xfId="34518"/>
    <cellStyle name="Normal 5 5 2 3 2 5 2" xfId="34519"/>
    <cellStyle name="Normal 5 5 2 3 2 6" xfId="34520"/>
    <cellStyle name="Normal 5 5 2 3 3" xfId="34521"/>
    <cellStyle name="Normal 5 5 2 3 3 2" xfId="34522"/>
    <cellStyle name="Normal 5 5 2 3 3 2 2" xfId="34523"/>
    <cellStyle name="Normal 5 5 2 3 3 2 2 2" xfId="34524"/>
    <cellStyle name="Normal 5 5 2 3 3 2 2 2 2" xfId="34525"/>
    <cellStyle name="Normal 5 5 2 3 3 2 2 3" xfId="34526"/>
    <cellStyle name="Normal 5 5 2 3 3 2 3" xfId="34527"/>
    <cellStyle name="Normal 5 5 2 3 3 2 3 2" xfId="34528"/>
    <cellStyle name="Normal 5 5 2 3 3 2 4" xfId="34529"/>
    <cellStyle name="Normal 5 5 2 3 3 3" xfId="34530"/>
    <cellStyle name="Normal 5 5 2 3 3 3 2" xfId="34531"/>
    <cellStyle name="Normal 5 5 2 3 3 3 2 2" xfId="34532"/>
    <cellStyle name="Normal 5 5 2 3 3 3 3" xfId="34533"/>
    <cellStyle name="Normal 5 5 2 3 3 4" xfId="34534"/>
    <cellStyle name="Normal 5 5 2 3 3 4 2" xfId="34535"/>
    <cellStyle name="Normal 5 5 2 3 3 5" xfId="34536"/>
    <cellStyle name="Normal 5 5 2 3 4" xfId="34537"/>
    <cellStyle name="Normal 5 5 2 3 4 2" xfId="34538"/>
    <cellStyle name="Normal 5 5 2 3 4 2 2" xfId="34539"/>
    <cellStyle name="Normal 5 5 2 3 4 2 2 2" xfId="34540"/>
    <cellStyle name="Normal 5 5 2 3 4 2 3" xfId="34541"/>
    <cellStyle name="Normal 5 5 2 3 4 3" xfId="34542"/>
    <cellStyle name="Normal 5 5 2 3 4 3 2" xfId="34543"/>
    <cellStyle name="Normal 5 5 2 3 4 4" xfId="34544"/>
    <cellStyle name="Normal 5 5 2 3 5" xfId="34545"/>
    <cellStyle name="Normal 5 5 2 3 5 2" xfId="34546"/>
    <cellStyle name="Normal 5 5 2 3 5 2 2" xfId="34547"/>
    <cellStyle name="Normal 5 5 2 3 5 3" xfId="34548"/>
    <cellStyle name="Normal 5 5 2 3 6" xfId="34549"/>
    <cellStyle name="Normal 5 5 2 3 6 2" xfId="34550"/>
    <cellStyle name="Normal 5 5 2 3 7" xfId="34551"/>
    <cellStyle name="Normal 5 5 2 4" xfId="34552"/>
    <cellStyle name="Normal 5 5 2 4 2" xfId="34553"/>
    <cellStyle name="Normal 5 5 2 4 2 2" xfId="34554"/>
    <cellStyle name="Normal 5 5 2 4 2 2 2" xfId="34555"/>
    <cellStyle name="Normal 5 5 2 4 2 2 2 2" xfId="34556"/>
    <cellStyle name="Normal 5 5 2 4 2 2 2 2 2" xfId="34557"/>
    <cellStyle name="Normal 5 5 2 4 2 2 2 3" xfId="34558"/>
    <cellStyle name="Normal 5 5 2 4 2 2 3" xfId="34559"/>
    <cellStyle name="Normal 5 5 2 4 2 2 3 2" xfId="34560"/>
    <cellStyle name="Normal 5 5 2 4 2 2 4" xfId="34561"/>
    <cellStyle name="Normal 5 5 2 4 2 3" xfId="34562"/>
    <cellStyle name="Normal 5 5 2 4 2 3 2" xfId="34563"/>
    <cellStyle name="Normal 5 5 2 4 2 3 2 2" xfId="34564"/>
    <cellStyle name="Normal 5 5 2 4 2 3 3" xfId="34565"/>
    <cellStyle name="Normal 5 5 2 4 2 4" xfId="34566"/>
    <cellStyle name="Normal 5 5 2 4 2 4 2" xfId="34567"/>
    <cellStyle name="Normal 5 5 2 4 2 5" xfId="34568"/>
    <cellStyle name="Normal 5 5 2 4 3" xfId="34569"/>
    <cellStyle name="Normal 5 5 2 4 3 2" xfId="34570"/>
    <cellStyle name="Normal 5 5 2 4 3 2 2" xfId="34571"/>
    <cellStyle name="Normal 5 5 2 4 3 2 2 2" xfId="34572"/>
    <cellStyle name="Normal 5 5 2 4 3 2 3" xfId="34573"/>
    <cellStyle name="Normal 5 5 2 4 3 3" xfId="34574"/>
    <cellStyle name="Normal 5 5 2 4 3 3 2" xfId="34575"/>
    <cellStyle name="Normal 5 5 2 4 3 4" xfId="34576"/>
    <cellStyle name="Normal 5 5 2 4 4" xfId="34577"/>
    <cellStyle name="Normal 5 5 2 4 4 2" xfId="34578"/>
    <cellStyle name="Normal 5 5 2 4 4 2 2" xfId="34579"/>
    <cellStyle name="Normal 5 5 2 4 4 3" xfId="34580"/>
    <cellStyle name="Normal 5 5 2 4 5" xfId="34581"/>
    <cellStyle name="Normal 5 5 2 4 5 2" xfId="34582"/>
    <cellStyle name="Normal 5 5 2 4 6" xfId="34583"/>
    <cellStyle name="Normal 5 5 2 5" xfId="34584"/>
    <cellStyle name="Normal 5 5 2 5 2" xfId="34585"/>
    <cellStyle name="Normal 5 5 2 5 2 2" xfId="34586"/>
    <cellStyle name="Normal 5 5 2 5 2 2 2" xfId="34587"/>
    <cellStyle name="Normal 5 5 2 5 2 2 2 2" xfId="34588"/>
    <cellStyle name="Normal 5 5 2 5 2 2 3" xfId="34589"/>
    <cellStyle name="Normal 5 5 2 5 2 3" xfId="34590"/>
    <cellStyle name="Normal 5 5 2 5 2 3 2" xfId="34591"/>
    <cellStyle name="Normal 5 5 2 5 2 4" xfId="34592"/>
    <cellStyle name="Normal 5 5 2 5 3" xfId="34593"/>
    <cellStyle name="Normal 5 5 2 5 3 2" xfId="34594"/>
    <cellStyle name="Normal 5 5 2 5 3 2 2" xfId="34595"/>
    <cellStyle name="Normal 5 5 2 5 3 3" xfId="34596"/>
    <cellStyle name="Normal 5 5 2 5 4" xfId="34597"/>
    <cellStyle name="Normal 5 5 2 5 4 2" xfId="34598"/>
    <cellStyle name="Normal 5 5 2 5 5" xfId="34599"/>
    <cellStyle name="Normal 5 5 2 6" xfId="34600"/>
    <cellStyle name="Normal 5 5 2 6 2" xfId="34601"/>
    <cellStyle name="Normal 5 5 2 6 2 2" xfId="34602"/>
    <cellStyle name="Normal 5 5 2 6 2 2 2" xfId="34603"/>
    <cellStyle name="Normal 5 5 2 6 2 3" xfId="34604"/>
    <cellStyle name="Normal 5 5 2 6 3" xfId="34605"/>
    <cellStyle name="Normal 5 5 2 6 3 2" xfId="34606"/>
    <cellStyle name="Normal 5 5 2 6 4" xfId="34607"/>
    <cellStyle name="Normal 5 5 2 7" xfId="34608"/>
    <cellStyle name="Normal 5 5 2 7 2" xfId="34609"/>
    <cellStyle name="Normal 5 5 2 7 2 2" xfId="34610"/>
    <cellStyle name="Normal 5 5 2 7 3" xfId="34611"/>
    <cellStyle name="Normal 5 5 2 8" xfId="34612"/>
    <cellStyle name="Normal 5 5 2 8 2" xfId="34613"/>
    <cellStyle name="Normal 5 5 2 9" xfId="34614"/>
    <cellStyle name="Normal 5 5 3" xfId="34615"/>
    <cellStyle name="Normal 5 5 3 2" xfId="34616"/>
    <cellStyle name="Normal 5 5 3 2 2" xfId="34617"/>
    <cellStyle name="Normal 5 5 3 2 2 2" xfId="34618"/>
    <cellStyle name="Normal 5 5 3 2 2 2 2" xfId="34619"/>
    <cellStyle name="Normal 5 5 3 2 2 2 2 2" xfId="34620"/>
    <cellStyle name="Normal 5 5 3 2 2 2 2 2 2" xfId="34621"/>
    <cellStyle name="Normal 5 5 3 2 2 2 2 2 2 2" xfId="34622"/>
    <cellStyle name="Normal 5 5 3 2 2 2 2 2 3" xfId="34623"/>
    <cellStyle name="Normal 5 5 3 2 2 2 2 3" xfId="34624"/>
    <cellStyle name="Normal 5 5 3 2 2 2 2 3 2" xfId="34625"/>
    <cellStyle name="Normal 5 5 3 2 2 2 2 4" xfId="34626"/>
    <cellStyle name="Normal 5 5 3 2 2 2 3" xfId="34627"/>
    <cellStyle name="Normal 5 5 3 2 2 2 3 2" xfId="34628"/>
    <cellStyle name="Normal 5 5 3 2 2 2 3 2 2" xfId="34629"/>
    <cellStyle name="Normal 5 5 3 2 2 2 3 3" xfId="34630"/>
    <cellStyle name="Normal 5 5 3 2 2 2 4" xfId="34631"/>
    <cellStyle name="Normal 5 5 3 2 2 2 4 2" xfId="34632"/>
    <cellStyle name="Normal 5 5 3 2 2 2 5" xfId="34633"/>
    <cellStyle name="Normal 5 5 3 2 2 3" xfId="34634"/>
    <cellStyle name="Normal 5 5 3 2 2 3 2" xfId="34635"/>
    <cellStyle name="Normal 5 5 3 2 2 3 2 2" xfId="34636"/>
    <cellStyle name="Normal 5 5 3 2 2 3 2 2 2" xfId="34637"/>
    <cellStyle name="Normal 5 5 3 2 2 3 2 3" xfId="34638"/>
    <cellStyle name="Normal 5 5 3 2 2 3 3" xfId="34639"/>
    <cellStyle name="Normal 5 5 3 2 2 3 3 2" xfId="34640"/>
    <cellStyle name="Normal 5 5 3 2 2 3 4" xfId="34641"/>
    <cellStyle name="Normal 5 5 3 2 2 4" xfId="34642"/>
    <cellStyle name="Normal 5 5 3 2 2 4 2" xfId="34643"/>
    <cellStyle name="Normal 5 5 3 2 2 4 2 2" xfId="34644"/>
    <cellStyle name="Normal 5 5 3 2 2 4 3" xfId="34645"/>
    <cellStyle name="Normal 5 5 3 2 2 5" xfId="34646"/>
    <cellStyle name="Normal 5 5 3 2 2 5 2" xfId="34647"/>
    <cellStyle name="Normal 5 5 3 2 2 6" xfId="34648"/>
    <cellStyle name="Normal 5 5 3 2 3" xfId="34649"/>
    <cellStyle name="Normal 5 5 3 2 3 2" xfId="34650"/>
    <cellStyle name="Normal 5 5 3 2 3 2 2" xfId="34651"/>
    <cellStyle name="Normal 5 5 3 2 3 2 2 2" xfId="34652"/>
    <cellStyle name="Normal 5 5 3 2 3 2 2 2 2" xfId="34653"/>
    <cellStyle name="Normal 5 5 3 2 3 2 2 3" xfId="34654"/>
    <cellStyle name="Normal 5 5 3 2 3 2 3" xfId="34655"/>
    <cellStyle name="Normal 5 5 3 2 3 2 3 2" xfId="34656"/>
    <cellStyle name="Normal 5 5 3 2 3 2 4" xfId="34657"/>
    <cellStyle name="Normal 5 5 3 2 3 3" xfId="34658"/>
    <cellStyle name="Normal 5 5 3 2 3 3 2" xfId="34659"/>
    <cellStyle name="Normal 5 5 3 2 3 3 2 2" xfId="34660"/>
    <cellStyle name="Normal 5 5 3 2 3 3 3" xfId="34661"/>
    <cellStyle name="Normal 5 5 3 2 3 4" xfId="34662"/>
    <cellStyle name="Normal 5 5 3 2 3 4 2" xfId="34663"/>
    <cellStyle name="Normal 5 5 3 2 3 5" xfId="34664"/>
    <cellStyle name="Normal 5 5 3 2 4" xfId="34665"/>
    <cellStyle name="Normal 5 5 3 2 4 2" xfId="34666"/>
    <cellStyle name="Normal 5 5 3 2 4 2 2" xfId="34667"/>
    <cellStyle name="Normal 5 5 3 2 4 2 2 2" xfId="34668"/>
    <cellStyle name="Normal 5 5 3 2 4 2 3" xfId="34669"/>
    <cellStyle name="Normal 5 5 3 2 4 3" xfId="34670"/>
    <cellStyle name="Normal 5 5 3 2 4 3 2" xfId="34671"/>
    <cellStyle name="Normal 5 5 3 2 4 4" xfId="34672"/>
    <cellStyle name="Normal 5 5 3 2 5" xfId="34673"/>
    <cellStyle name="Normal 5 5 3 2 5 2" xfId="34674"/>
    <cellStyle name="Normal 5 5 3 2 5 2 2" xfId="34675"/>
    <cellStyle name="Normal 5 5 3 2 5 3" xfId="34676"/>
    <cellStyle name="Normal 5 5 3 2 6" xfId="34677"/>
    <cellStyle name="Normal 5 5 3 2 6 2" xfId="34678"/>
    <cellStyle name="Normal 5 5 3 2 7" xfId="34679"/>
    <cellStyle name="Normal 5 5 3 3" xfId="34680"/>
    <cellStyle name="Normal 5 5 3 3 2" xfId="34681"/>
    <cellStyle name="Normal 5 5 3 3 2 2" xfId="34682"/>
    <cellStyle name="Normal 5 5 3 3 2 2 2" xfId="34683"/>
    <cellStyle name="Normal 5 5 3 3 2 2 2 2" xfId="34684"/>
    <cellStyle name="Normal 5 5 3 3 2 2 2 2 2" xfId="34685"/>
    <cellStyle name="Normal 5 5 3 3 2 2 2 3" xfId="34686"/>
    <cellStyle name="Normal 5 5 3 3 2 2 3" xfId="34687"/>
    <cellStyle name="Normal 5 5 3 3 2 2 3 2" xfId="34688"/>
    <cellStyle name="Normal 5 5 3 3 2 2 4" xfId="34689"/>
    <cellStyle name="Normal 5 5 3 3 2 3" xfId="34690"/>
    <cellStyle name="Normal 5 5 3 3 2 3 2" xfId="34691"/>
    <cellStyle name="Normal 5 5 3 3 2 3 2 2" xfId="34692"/>
    <cellStyle name="Normal 5 5 3 3 2 3 3" xfId="34693"/>
    <cellStyle name="Normal 5 5 3 3 2 4" xfId="34694"/>
    <cellStyle name="Normal 5 5 3 3 2 4 2" xfId="34695"/>
    <cellStyle name="Normal 5 5 3 3 2 5" xfId="34696"/>
    <cellStyle name="Normal 5 5 3 3 3" xfId="34697"/>
    <cellStyle name="Normal 5 5 3 3 3 2" xfId="34698"/>
    <cellStyle name="Normal 5 5 3 3 3 2 2" xfId="34699"/>
    <cellStyle name="Normal 5 5 3 3 3 2 2 2" xfId="34700"/>
    <cellStyle name="Normal 5 5 3 3 3 2 3" xfId="34701"/>
    <cellStyle name="Normal 5 5 3 3 3 3" xfId="34702"/>
    <cellStyle name="Normal 5 5 3 3 3 3 2" xfId="34703"/>
    <cellStyle name="Normal 5 5 3 3 3 4" xfId="34704"/>
    <cellStyle name="Normal 5 5 3 3 4" xfId="34705"/>
    <cellStyle name="Normal 5 5 3 3 4 2" xfId="34706"/>
    <cellStyle name="Normal 5 5 3 3 4 2 2" xfId="34707"/>
    <cellStyle name="Normal 5 5 3 3 4 3" xfId="34708"/>
    <cellStyle name="Normal 5 5 3 3 5" xfId="34709"/>
    <cellStyle name="Normal 5 5 3 3 5 2" xfId="34710"/>
    <cellStyle name="Normal 5 5 3 3 6" xfId="34711"/>
    <cellStyle name="Normal 5 5 3 4" xfId="34712"/>
    <cellStyle name="Normal 5 5 3 4 2" xfId="34713"/>
    <cellStyle name="Normal 5 5 3 4 2 2" xfId="34714"/>
    <cellStyle name="Normal 5 5 3 4 2 2 2" xfId="34715"/>
    <cellStyle name="Normal 5 5 3 4 2 2 2 2" xfId="34716"/>
    <cellStyle name="Normal 5 5 3 4 2 2 3" xfId="34717"/>
    <cellStyle name="Normal 5 5 3 4 2 3" xfId="34718"/>
    <cellStyle name="Normal 5 5 3 4 2 3 2" xfId="34719"/>
    <cellStyle name="Normal 5 5 3 4 2 4" xfId="34720"/>
    <cellStyle name="Normal 5 5 3 4 3" xfId="34721"/>
    <cellStyle name="Normal 5 5 3 4 3 2" xfId="34722"/>
    <cellStyle name="Normal 5 5 3 4 3 2 2" xfId="34723"/>
    <cellStyle name="Normal 5 5 3 4 3 3" xfId="34724"/>
    <cellStyle name="Normal 5 5 3 4 4" xfId="34725"/>
    <cellStyle name="Normal 5 5 3 4 4 2" xfId="34726"/>
    <cellStyle name="Normal 5 5 3 4 5" xfId="34727"/>
    <cellStyle name="Normal 5 5 3 5" xfId="34728"/>
    <cellStyle name="Normal 5 5 3 5 2" xfId="34729"/>
    <cellStyle name="Normal 5 5 3 5 2 2" xfId="34730"/>
    <cellStyle name="Normal 5 5 3 5 2 2 2" xfId="34731"/>
    <cellStyle name="Normal 5 5 3 5 2 3" xfId="34732"/>
    <cellStyle name="Normal 5 5 3 5 3" xfId="34733"/>
    <cellStyle name="Normal 5 5 3 5 3 2" xfId="34734"/>
    <cellStyle name="Normal 5 5 3 5 4" xfId="34735"/>
    <cellStyle name="Normal 5 5 3 6" xfId="34736"/>
    <cellStyle name="Normal 5 5 3 6 2" xfId="34737"/>
    <cellStyle name="Normal 5 5 3 6 2 2" xfId="34738"/>
    <cellStyle name="Normal 5 5 3 6 3" xfId="34739"/>
    <cellStyle name="Normal 5 5 3 7" xfId="34740"/>
    <cellStyle name="Normal 5 5 3 7 2" xfId="34741"/>
    <cellStyle name="Normal 5 5 3 8" xfId="34742"/>
    <cellStyle name="Normal 5 5 4" xfId="34743"/>
    <cellStyle name="Normal 5 5 4 2" xfId="34744"/>
    <cellStyle name="Normal 5 5 4 2 2" xfId="34745"/>
    <cellStyle name="Normal 5 5 4 2 2 2" xfId="34746"/>
    <cellStyle name="Normal 5 5 4 2 2 2 2" xfId="34747"/>
    <cellStyle name="Normal 5 5 4 2 2 2 2 2" xfId="34748"/>
    <cellStyle name="Normal 5 5 4 2 2 2 2 2 2" xfId="34749"/>
    <cellStyle name="Normal 5 5 4 2 2 2 2 3" xfId="34750"/>
    <cellStyle name="Normal 5 5 4 2 2 2 3" xfId="34751"/>
    <cellStyle name="Normal 5 5 4 2 2 2 3 2" xfId="34752"/>
    <cellStyle name="Normal 5 5 4 2 2 2 4" xfId="34753"/>
    <cellStyle name="Normal 5 5 4 2 2 3" xfId="34754"/>
    <cellStyle name="Normal 5 5 4 2 2 3 2" xfId="34755"/>
    <cellStyle name="Normal 5 5 4 2 2 3 2 2" xfId="34756"/>
    <cellStyle name="Normal 5 5 4 2 2 3 3" xfId="34757"/>
    <cellStyle name="Normal 5 5 4 2 2 4" xfId="34758"/>
    <cellStyle name="Normal 5 5 4 2 2 4 2" xfId="34759"/>
    <cellStyle name="Normal 5 5 4 2 2 5" xfId="34760"/>
    <cellStyle name="Normal 5 5 4 2 3" xfId="34761"/>
    <cellStyle name="Normal 5 5 4 2 3 2" xfId="34762"/>
    <cellStyle name="Normal 5 5 4 2 3 2 2" xfId="34763"/>
    <cellStyle name="Normal 5 5 4 2 3 2 2 2" xfId="34764"/>
    <cellStyle name="Normal 5 5 4 2 3 2 3" xfId="34765"/>
    <cellStyle name="Normal 5 5 4 2 3 3" xfId="34766"/>
    <cellStyle name="Normal 5 5 4 2 3 3 2" xfId="34767"/>
    <cellStyle name="Normal 5 5 4 2 3 4" xfId="34768"/>
    <cellStyle name="Normal 5 5 4 2 4" xfId="34769"/>
    <cellStyle name="Normal 5 5 4 2 4 2" xfId="34770"/>
    <cellStyle name="Normal 5 5 4 2 4 2 2" xfId="34771"/>
    <cellStyle name="Normal 5 5 4 2 4 3" xfId="34772"/>
    <cellStyle name="Normal 5 5 4 2 5" xfId="34773"/>
    <cellStyle name="Normal 5 5 4 2 5 2" xfId="34774"/>
    <cellStyle name="Normal 5 5 4 2 6" xfId="34775"/>
    <cellStyle name="Normal 5 5 4 3" xfId="34776"/>
    <cellStyle name="Normal 5 5 4 3 2" xfId="34777"/>
    <cellStyle name="Normal 5 5 4 3 2 2" xfId="34778"/>
    <cellStyle name="Normal 5 5 4 3 2 2 2" xfId="34779"/>
    <cellStyle name="Normal 5 5 4 3 2 2 2 2" xfId="34780"/>
    <cellStyle name="Normal 5 5 4 3 2 2 3" xfId="34781"/>
    <cellStyle name="Normal 5 5 4 3 2 3" xfId="34782"/>
    <cellStyle name="Normal 5 5 4 3 2 3 2" xfId="34783"/>
    <cellStyle name="Normal 5 5 4 3 2 4" xfId="34784"/>
    <cellStyle name="Normal 5 5 4 3 3" xfId="34785"/>
    <cellStyle name="Normal 5 5 4 3 3 2" xfId="34786"/>
    <cellStyle name="Normal 5 5 4 3 3 2 2" xfId="34787"/>
    <cellStyle name="Normal 5 5 4 3 3 3" xfId="34788"/>
    <cellStyle name="Normal 5 5 4 3 4" xfId="34789"/>
    <cellStyle name="Normal 5 5 4 3 4 2" xfId="34790"/>
    <cellStyle name="Normal 5 5 4 3 5" xfId="34791"/>
    <cellStyle name="Normal 5 5 4 4" xfId="34792"/>
    <cellStyle name="Normal 5 5 4 4 2" xfId="34793"/>
    <cellStyle name="Normal 5 5 4 4 2 2" xfId="34794"/>
    <cellStyle name="Normal 5 5 4 4 2 2 2" xfId="34795"/>
    <cellStyle name="Normal 5 5 4 4 2 3" xfId="34796"/>
    <cellStyle name="Normal 5 5 4 4 3" xfId="34797"/>
    <cellStyle name="Normal 5 5 4 4 3 2" xfId="34798"/>
    <cellStyle name="Normal 5 5 4 4 4" xfId="34799"/>
    <cellStyle name="Normal 5 5 4 5" xfId="34800"/>
    <cellStyle name="Normal 5 5 4 5 2" xfId="34801"/>
    <cellStyle name="Normal 5 5 4 5 2 2" xfId="34802"/>
    <cellStyle name="Normal 5 5 4 5 3" xfId="34803"/>
    <cellStyle name="Normal 5 5 4 6" xfId="34804"/>
    <cellStyle name="Normal 5 5 4 6 2" xfId="34805"/>
    <cellStyle name="Normal 5 5 4 7" xfId="34806"/>
    <cellStyle name="Normal 5 5 5" xfId="34807"/>
    <cellStyle name="Normal 5 5 5 2" xfId="34808"/>
    <cellStyle name="Normal 5 5 5 2 2" xfId="34809"/>
    <cellStyle name="Normal 5 5 5 2 2 2" xfId="34810"/>
    <cellStyle name="Normal 5 5 5 2 2 2 2" xfId="34811"/>
    <cellStyle name="Normal 5 5 5 2 2 2 2 2" xfId="34812"/>
    <cellStyle name="Normal 5 5 5 2 2 2 3" xfId="34813"/>
    <cellStyle name="Normal 5 5 5 2 2 3" xfId="34814"/>
    <cellStyle name="Normal 5 5 5 2 2 3 2" xfId="34815"/>
    <cellStyle name="Normal 5 5 5 2 2 4" xfId="34816"/>
    <cellStyle name="Normal 5 5 5 2 3" xfId="34817"/>
    <cellStyle name="Normal 5 5 5 2 3 2" xfId="34818"/>
    <cellStyle name="Normal 5 5 5 2 3 2 2" xfId="34819"/>
    <cellStyle name="Normal 5 5 5 2 3 3" xfId="34820"/>
    <cellStyle name="Normal 5 5 5 2 4" xfId="34821"/>
    <cellStyle name="Normal 5 5 5 2 4 2" xfId="34822"/>
    <cellStyle name="Normal 5 5 5 2 5" xfId="34823"/>
    <cellStyle name="Normal 5 5 5 3" xfId="34824"/>
    <cellStyle name="Normal 5 5 5 3 2" xfId="34825"/>
    <cellStyle name="Normal 5 5 5 3 2 2" xfId="34826"/>
    <cellStyle name="Normal 5 5 5 3 2 2 2" xfId="34827"/>
    <cellStyle name="Normal 5 5 5 3 2 3" xfId="34828"/>
    <cellStyle name="Normal 5 5 5 3 3" xfId="34829"/>
    <cellStyle name="Normal 5 5 5 3 3 2" xfId="34830"/>
    <cellStyle name="Normal 5 5 5 3 4" xfId="34831"/>
    <cellStyle name="Normal 5 5 5 4" xfId="34832"/>
    <cellStyle name="Normal 5 5 5 4 2" xfId="34833"/>
    <cellStyle name="Normal 5 5 5 4 2 2" xfId="34834"/>
    <cellStyle name="Normal 5 5 5 4 3" xfId="34835"/>
    <cellStyle name="Normal 5 5 5 5" xfId="34836"/>
    <cellStyle name="Normal 5 5 5 5 2" xfId="34837"/>
    <cellStyle name="Normal 5 5 5 6" xfId="34838"/>
    <cellStyle name="Normal 5 5 6" xfId="34839"/>
    <cellStyle name="Normal 5 5 6 2" xfId="34840"/>
    <cellStyle name="Normal 5 5 6 2 2" xfId="34841"/>
    <cellStyle name="Normal 5 5 6 2 2 2" xfId="34842"/>
    <cellStyle name="Normal 5 5 6 2 2 2 2" xfId="34843"/>
    <cellStyle name="Normal 5 5 6 2 2 3" xfId="34844"/>
    <cellStyle name="Normal 5 5 6 2 3" xfId="34845"/>
    <cellStyle name="Normal 5 5 6 2 3 2" xfId="34846"/>
    <cellStyle name="Normal 5 5 6 2 4" xfId="34847"/>
    <cellStyle name="Normal 5 5 6 3" xfId="34848"/>
    <cellStyle name="Normal 5 5 6 3 2" xfId="34849"/>
    <cellStyle name="Normal 5 5 6 3 2 2" xfId="34850"/>
    <cellStyle name="Normal 5 5 6 3 3" xfId="34851"/>
    <cellStyle name="Normal 5 5 6 4" xfId="34852"/>
    <cellStyle name="Normal 5 5 6 4 2" xfId="34853"/>
    <cellStyle name="Normal 5 5 6 5" xfId="34854"/>
    <cellStyle name="Normal 5 5 7" xfId="34855"/>
    <cellStyle name="Normal 5 5 7 2" xfId="34856"/>
    <cellStyle name="Normal 5 5 7 2 2" xfId="34857"/>
    <cellStyle name="Normal 5 5 7 2 2 2" xfId="34858"/>
    <cellStyle name="Normal 5 5 7 2 3" xfId="34859"/>
    <cellStyle name="Normal 5 5 7 3" xfId="34860"/>
    <cellStyle name="Normal 5 5 7 3 2" xfId="34861"/>
    <cellStyle name="Normal 5 5 7 4" xfId="34862"/>
    <cellStyle name="Normal 5 5 8" xfId="34863"/>
    <cellStyle name="Normal 5 5 8 2" xfId="34864"/>
    <cellStyle name="Normal 5 5 8 2 2" xfId="34865"/>
    <cellStyle name="Normal 5 5 8 3" xfId="34866"/>
    <cellStyle name="Normal 5 5 9" xfId="34867"/>
    <cellStyle name="Normal 5 5 9 2" xfId="34868"/>
    <cellStyle name="Normal 5 6" xfId="34869"/>
    <cellStyle name="Normal 5 6 2" xfId="34870"/>
    <cellStyle name="Normal 5 6 2 2" xfId="34871"/>
    <cellStyle name="Normal 5 6 2 2 2" xfId="34872"/>
    <cellStyle name="Normal 5 6 2 2 2 2" xfId="34873"/>
    <cellStyle name="Normal 5 6 2 2 2 2 2" xfId="34874"/>
    <cellStyle name="Normal 5 6 2 2 2 2 2 2" xfId="34875"/>
    <cellStyle name="Normal 5 6 2 2 2 2 2 2 2" xfId="34876"/>
    <cellStyle name="Normal 5 6 2 2 2 2 2 2 2 2" xfId="34877"/>
    <cellStyle name="Normal 5 6 2 2 2 2 2 2 3" xfId="34878"/>
    <cellStyle name="Normal 5 6 2 2 2 2 2 3" xfId="34879"/>
    <cellStyle name="Normal 5 6 2 2 2 2 2 3 2" xfId="34880"/>
    <cellStyle name="Normal 5 6 2 2 2 2 2 4" xfId="34881"/>
    <cellStyle name="Normal 5 6 2 2 2 2 3" xfId="34882"/>
    <cellStyle name="Normal 5 6 2 2 2 2 3 2" xfId="34883"/>
    <cellStyle name="Normal 5 6 2 2 2 2 3 2 2" xfId="34884"/>
    <cellStyle name="Normal 5 6 2 2 2 2 3 3" xfId="34885"/>
    <cellStyle name="Normal 5 6 2 2 2 2 4" xfId="34886"/>
    <cellStyle name="Normal 5 6 2 2 2 2 4 2" xfId="34887"/>
    <cellStyle name="Normal 5 6 2 2 2 2 5" xfId="34888"/>
    <cellStyle name="Normal 5 6 2 2 2 3" xfId="34889"/>
    <cellStyle name="Normal 5 6 2 2 2 3 2" xfId="34890"/>
    <cellStyle name="Normal 5 6 2 2 2 3 2 2" xfId="34891"/>
    <cellStyle name="Normal 5 6 2 2 2 3 2 2 2" xfId="34892"/>
    <cellStyle name="Normal 5 6 2 2 2 3 2 3" xfId="34893"/>
    <cellStyle name="Normal 5 6 2 2 2 3 3" xfId="34894"/>
    <cellStyle name="Normal 5 6 2 2 2 3 3 2" xfId="34895"/>
    <cellStyle name="Normal 5 6 2 2 2 3 4" xfId="34896"/>
    <cellStyle name="Normal 5 6 2 2 2 4" xfId="34897"/>
    <cellStyle name="Normal 5 6 2 2 2 4 2" xfId="34898"/>
    <cellStyle name="Normal 5 6 2 2 2 4 2 2" xfId="34899"/>
    <cellStyle name="Normal 5 6 2 2 2 4 3" xfId="34900"/>
    <cellStyle name="Normal 5 6 2 2 2 5" xfId="34901"/>
    <cellStyle name="Normal 5 6 2 2 2 5 2" xfId="34902"/>
    <cellStyle name="Normal 5 6 2 2 2 6" xfId="34903"/>
    <cellStyle name="Normal 5 6 2 2 3" xfId="34904"/>
    <cellStyle name="Normal 5 6 2 2 3 2" xfId="34905"/>
    <cellStyle name="Normal 5 6 2 2 3 2 2" xfId="34906"/>
    <cellStyle name="Normal 5 6 2 2 3 2 2 2" xfId="34907"/>
    <cellStyle name="Normal 5 6 2 2 3 2 2 2 2" xfId="34908"/>
    <cellStyle name="Normal 5 6 2 2 3 2 2 3" xfId="34909"/>
    <cellStyle name="Normal 5 6 2 2 3 2 3" xfId="34910"/>
    <cellStyle name="Normal 5 6 2 2 3 2 3 2" xfId="34911"/>
    <cellStyle name="Normal 5 6 2 2 3 2 4" xfId="34912"/>
    <cellStyle name="Normal 5 6 2 2 3 3" xfId="34913"/>
    <cellStyle name="Normal 5 6 2 2 3 3 2" xfId="34914"/>
    <cellStyle name="Normal 5 6 2 2 3 3 2 2" xfId="34915"/>
    <cellStyle name="Normal 5 6 2 2 3 3 3" xfId="34916"/>
    <cellStyle name="Normal 5 6 2 2 3 4" xfId="34917"/>
    <cellStyle name="Normal 5 6 2 2 3 4 2" xfId="34918"/>
    <cellStyle name="Normal 5 6 2 2 3 5" xfId="34919"/>
    <cellStyle name="Normal 5 6 2 2 4" xfId="34920"/>
    <cellStyle name="Normal 5 6 2 2 4 2" xfId="34921"/>
    <cellStyle name="Normal 5 6 2 2 4 2 2" xfId="34922"/>
    <cellStyle name="Normal 5 6 2 2 4 2 2 2" xfId="34923"/>
    <cellStyle name="Normal 5 6 2 2 4 2 3" xfId="34924"/>
    <cellStyle name="Normal 5 6 2 2 4 3" xfId="34925"/>
    <cellStyle name="Normal 5 6 2 2 4 3 2" xfId="34926"/>
    <cellStyle name="Normal 5 6 2 2 4 4" xfId="34927"/>
    <cellStyle name="Normal 5 6 2 2 5" xfId="34928"/>
    <cellStyle name="Normal 5 6 2 2 5 2" xfId="34929"/>
    <cellStyle name="Normal 5 6 2 2 5 2 2" xfId="34930"/>
    <cellStyle name="Normal 5 6 2 2 5 3" xfId="34931"/>
    <cellStyle name="Normal 5 6 2 2 6" xfId="34932"/>
    <cellStyle name="Normal 5 6 2 2 6 2" xfId="34933"/>
    <cellStyle name="Normal 5 6 2 2 7" xfId="34934"/>
    <cellStyle name="Normal 5 6 2 3" xfId="34935"/>
    <cellStyle name="Normal 5 6 2 3 2" xfId="34936"/>
    <cellStyle name="Normal 5 6 2 3 2 2" xfId="34937"/>
    <cellStyle name="Normal 5 6 2 3 2 2 2" xfId="34938"/>
    <cellStyle name="Normal 5 6 2 3 2 2 2 2" xfId="34939"/>
    <cellStyle name="Normal 5 6 2 3 2 2 2 2 2" xfId="34940"/>
    <cellStyle name="Normal 5 6 2 3 2 2 2 3" xfId="34941"/>
    <cellStyle name="Normal 5 6 2 3 2 2 3" xfId="34942"/>
    <cellStyle name="Normal 5 6 2 3 2 2 3 2" xfId="34943"/>
    <cellStyle name="Normal 5 6 2 3 2 2 4" xfId="34944"/>
    <cellStyle name="Normal 5 6 2 3 2 3" xfId="34945"/>
    <cellStyle name="Normal 5 6 2 3 2 3 2" xfId="34946"/>
    <cellStyle name="Normal 5 6 2 3 2 3 2 2" xfId="34947"/>
    <cellStyle name="Normal 5 6 2 3 2 3 3" xfId="34948"/>
    <cellStyle name="Normal 5 6 2 3 2 4" xfId="34949"/>
    <cellStyle name="Normal 5 6 2 3 2 4 2" xfId="34950"/>
    <cellStyle name="Normal 5 6 2 3 2 5" xfId="34951"/>
    <cellStyle name="Normal 5 6 2 3 3" xfId="34952"/>
    <cellStyle name="Normal 5 6 2 3 3 2" xfId="34953"/>
    <cellStyle name="Normal 5 6 2 3 3 2 2" xfId="34954"/>
    <cellStyle name="Normal 5 6 2 3 3 2 2 2" xfId="34955"/>
    <cellStyle name="Normal 5 6 2 3 3 2 3" xfId="34956"/>
    <cellStyle name="Normal 5 6 2 3 3 3" xfId="34957"/>
    <cellStyle name="Normal 5 6 2 3 3 3 2" xfId="34958"/>
    <cellStyle name="Normal 5 6 2 3 3 4" xfId="34959"/>
    <cellStyle name="Normal 5 6 2 3 4" xfId="34960"/>
    <cellStyle name="Normal 5 6 2 3 4 2" xfId="34961"/>
    <cellStyle name="Normal 5 6 2 3 4 2 2" xfId="34962"/>
    <cellStyle name="Normal 5 6 2 3 4 3" xfId="34963"/>
    <cellStyle name="Normal 5 6 2 3 5" xfId="34964"/>
    <cellStyle name="Normal 5 6 2 3 5 2" xfId="34965"/>
    <cellStyle name="Normal 5 6 2 3 6" xfId="34966"/>
    <cellStyle name="Normal 5 6 2 4" xfId="34967"/>
    <cellStyle name="Normal 5 6 2 4 2" xfId="34968"/>
    <cellStyle name="Normal 5 6 2 4 2 2" xfId="34969"/>
    <cellStyle name="Normal 5 6 2 4 2 2 2" xfId="34970"/>
    <cellStyle name="Normal 5 6 2 4 2 2 2 2" xfId="34971"/>
    <cellStyle name="Normal 5 6 2 4 2 2 3" xfId="34972"/>
    <cellStyle name="Normal 5 6 2 4 2 3" xfId="34973"/>
    <cellStyle name="Normal 5 6 2 4 2 3 2" xfId="34974"/>
    <cellStyle name="Normal 5 6 2 4 2 4" xfId="34975"/>
    <cellStyle name="Normal 5 6 2 4 3" xfId="34976"/>
    <cellStyle name="Normal 5 6 2 4 3 2" xfId="34977"/>
    <cellStyle name="Normal 5 6 2 4 3 2 2" xfId="34978"/>
    <cellStyle name="Normal 5 6 2 4 3 3" xfId="34979"/>
    <cellStyle name="Normal 5 6 2 4 4" xfId="34980"/>
    <cellStyle name="Normal 5 6 2 4 4 2" xfId="34981"/>
    <cellStyle name="Normal 5 6 2 4 5" xfId="34982"/>
    <cellStyle name="Normal 5 6 2 5" xfId="34983"/>
    <cellStyle name="Normal 5 6 2 5 2" xfId="34984"/>
    <cellStyle name="Normal 5 6 2 5 2 2" xfId="34985"/>
    <cellStyle name="Normal 5 6 2 5 2 2 2" xfId="34986"/>
    <cellStyle name="Normal 5 6 2 5 2 3" xfId="34987"/>
    <cellStyle name="Normal 5 6 2 5 3" xfId="34988"/>
    <cellStyle name="Normal 5 6 2 5 3 2" xfId="34989"/>
    <cellStyle name="Normal 5 6 2 5 4" xfId="34990"/>
    <cellStyle name="Normal 5 6 2 6" xfId="34991"/>
    <cellStyle name="Normal 5 6 2 6 2" xfId="34992"/>
    <cellStyle name="Normal 5 6 2 6 2 2" xfId="34993"/>
    <cellStyle name="Normal 5 6 2 6 3" xfId="34994"/>
    <cellStyle name="Normal 5 6 2 7" xfId="34995"/>
    <cellStyle name="Normal 5 6 2 7 2" xfId="34996"/>
    <cellStyle name="Normal 5 6 2 8" xfId="34997"/>
    <cellStyle name="Normal 5 6 3" xfId="34998"/>
    <cellStyle name="Normal 5 6 3 2" xfId="34999"/>
    <cellStyle name="Normal 5 6 3 2 2" xfId="35000"/>
    <cellStyle name="Normal 5 6 3 2 2 2" xfId="35001"/>
    <cellStyle name="Normal 5 6 3 2 2 2 2" xfId="35002"/>
    <cellStyle name="Normal 5 6 3 2 2 2 2 2" xfId="35003"/>
    <cellStyle name="Normal 5 6 3 2 2 2 2 2 2" xfId="35004"/>
    <cellStyle name="Normal 5 6 3 2 2 2 2 3" xfId="35005"/>
    <cellStyle name="Normal 5 6 3 2 2 2 3" xfId="35006"/>
    <cellStyle name="Normal 5 6 3 2 2 2 3 2" xfId="35007"/>
    <cellStyle name="Normal 5 6 3 2 2 2 4" xfId="35008"/>
    <cellStyle name="Normal 5 6 3 2 2 3" xfId="35009"/>
    <cellStyle name="Normal 5 6 3 2 2 3 2" xfId="35010"/>
    <cellStyle name="Normal 5 6 3 2 2 3 2 2" xfId="35011"/>
    <cellStyle name="Normal 5 6 3 2 2 3 3" xfId="35012"/>
    <cellStyle name="Normal 5 6 3 2 2 4" xfId="35013"/>
    <cellStyle name="Normal 5 6 3 2 2 4 2" xfId="35014"/>
    <cellStyle name="Normal 5 6 3 2 2 5" xfId="35015"/>
    <cellStyle name="Normal 5 6 3 2 3" xfId="35016"/>
    <cellStyle name="Normal 5 6 3 2 3 2" xfId="35017"/>
    <cellStyle name="Normal 5 6 3 2 3 2 2" xfId="35018"/>
    <cellStyle name="Normal 5 6 3 2 3 2 2 2" xfId="35019"/>
    <cellStyle name="Normal 5 6 3 2 3 2 3" xfId="35020"/>
    <cellStyle name="Normal 5 6 3 2 3 3" xfId="35021"/>
    <cellStyle name="Normal 5 6 3 2 3 3 2" xfId="35022"/>
    <cellStyle name="Normal 5 6 3 2 3 4" xfId="35023"/>
    <cellStyle name="Normal 5 6 3 2 4" xfId="35024"/>
    <cellStyle name="Normal 5 6 3 2 4 2" xfId="35025"/>
    <cellStyle name="Normal 5 6 3 2 4 2 2" xfId="35026"/>
    <cellStyle name="Normal 5 6 3 2 4 3" xfId="35027"/>
    <cellStyle name="Normal 5 6 3 2 5" xfId="35028"/>
    <cellStyle name="Normal 5 6 3 2 5 2" xfId="35029"/>
    <cellStyle name="Normal 5 6 3 2 6" xfId="35030"/>
    <cellStyle name="Normal 5 6 3 3" xfId="35031"/>
    <cellStyle name="Normal 5 6 3 3 2" xfId="35032"/>
    <cellStyle name="Normal 5 6 3 3 2 2" xfId="35033"/>
    <cellStyle name="Normal 5 6 3 3 2 2 2" xfId="35034"/>
    <cellStyle name="Normal 5 6 3 3 2 2 2 2" xfId="35035"/>
    <cellStyle name="Normal 5 6 3 3 2 2 3" xfId="35036"/>
    <cellStyle name="Normal 5 6 3 3 2 3" xfId="35037"/>
    <cellStyle name="Normal 5 6 3 3 2 3 2" xfId="35038"/>
    <cellStyle name="Normal 5 6 3 3 2 4" xfId="35039"/>
    <cellStyle name="Normal 5 6 3 3 3" xfId="35040"/>
    <cellStyle name="Normal 5 6 3 3 3 2" xfId="35041"/>
    <cellStyle name="Normal 5 6 3 3 3 2 2" xfId="35042"/>
    <cellStyle name="Normal 5 6 3 3 3 3" xfId="35043"/>
    <cellStyle name="Normal 5 6 3 3 4" xfId="35044"/>
    <cellStyle name="Normal 5 6 3 3 4 2" xfId="35045"/>
    <cellStyle name="Normal 5 6 3 3 5" xfId="35046"/>
    <cellStyle name="Normal 5 6 3 4" xfId="35047"/>
    <cellStyle name="Normal 5 6 3 4 2" xfId="35048"/>
    <cellStyle name="Normal 5 6 3 4 2 2" xfId="35049"/>
    <cellStyle name="Normal 5 6 3 4 2 2 2" xfId="35050"/>
    <cellStyle name="Normal 5 6 3 4 2 3" xfId="35051"/>
    <cellStyle name="Normal 5 6 3 4 3" xfId="35052"/>
    <cellStyle name="Normal 5 6 3 4 3 2" xfId="35053"/>
    <cellStyle name="Normal 5 6 3 4 4" xfId="35054"/>
    <cellStyle name="Normal 5 6 3 5" xfId="35055"/>
    <cellStyle name="Normal 5 6 3 5 2" xfId="35056"/>
    <cellStyle name="Normal 5 6 3 5 2 2" xfId="35057"/>
    <cellStyle name="Normal 5 6 3 5 3" xfId="35058"/>
    <cellStyle name="Normal 5 6 3 6" xfId="35059"/>
    <cellStyle name="Normal 5 6 3 6 2" xfId="35060"/>
    <cellStyle name="Normal 5 6 3 7" xfId="35061"/>
    <cellStyle name="Normal 5 6 4" xfId="35062"/>
    <cellStyle name="Normal 5 6 4 2" xfId="35063"/>
    <cellStyle name="Normal 5 6 4 2 2" xfId="35064"/>
    <cellStyle name="Normal 5 6 4 2 2 2" xfId="35065"/>
    <cellStyle name="Normal 5 6 4 2 2 2 2" xfId="35066"/>
    <cellStyle name="Normal 5 6 4 2 2 2 2 2" xfId="35067"/>
    <cellStyle name="Normal 5 6 4 2 2 2 3" xfId="35068"/>
    <cellStyle name="Normal 5 6 4 2 2 3" xfId="35069"/>
    <cellStyle name="Normal 5 6 4 2 2 3 2" xfId="35070"/>
    <cellStyle name="Normal 5 6 4 2 2 4" xfId="35071"/>
    <cellStyle name="Normal 5 6 4 2 3" xfId="35072"/>
    <cellStyle name="Normal 5 6 4 2 3 2" xfId="35073"/>
    <cellStyle name="Normal 5 6 4 2 3 2 2" xfId="35074"/>
    <cellStyle name="Normal 5 6 4 2 3 3" xfId="35075"/>
    <cellStyle name="Normal 5 6 4 2 4" xfId="35076"/>
    <cellStyle name="Normal 5 6 4 2 4 2" xfId="35077"/>
    <cellStyle name="Normal 5 6 4 2 5" xfId="35078"/>
    <cellStyle name="Normal 5 6 4 3" xfId="35079"/>
    <cellStyle name="Normal 5 6 4 3 2" xfId="35080"/>
    <cellStyle name="Normal 5 6 4 3 2 2" xfId="35081"/>
    <cellStyle name="Normal 5 6 4 3 2 2 2" xfId="35082"/>
    <cellStyle name="Normal 5 6 4 3 2 3" xfId="35083"/>
    <cellStyle name="Normal 5 6 4 3 3" xfId="35084"/>
    <cellStyle name="Normal 5 6 4 3 3 2" xfId="35085"/>
    <cellStyle name="Normal 5 6 4 3 4" xfId="35086"/>
    <cellStyle name="Normal 5 6 4 4" xfId="35087"/>
    <cellStyle name="Normal 5 6 4 4 2" xfId="35088"/>
    <cellStyle name="Normal 5 6 4 4 2 2" xfId="35089"/>
    <cellStyle name="Normal 5 6 4 4 3" xfId="35090"/>
    <cellStyle name="Normal 5 6 4 5" xfId="35091"/>
    <cellStyle name="Normal 5 6 4 5 2" xfId="35092"/>
    <cellStyle name="Normal 5 6 4 6" xfId="35093"/>
    <cellStyle name="Normal 5 6 5" xfId="35094"/>
    <cellStyle name="Normal 5 6 5 2" xfId="35095"/>
    <cellStyle name="Normal 5 6 5 2 2" xfId="35096"/>
    <cellStyle name="Normal 5 6 5 2 2 2" xfId="35097"/>
    <cellStyle name="Normal 5 6 5 2 2 2 2" xfId="35098"/>
    <cellStyle name="Normal 5 6 5 2 2 3" xfId="35099"/>
    <cellStyle name="Normal 5 6 5 2 3" xfId="35100"/>
    <cellStyle name="Normal 5 6 5 2 3 2" xfId="35101"/>
    <cellStyle name="Normal 5 6 5 2 4" xfId="35102"/>
    <cellStyle name="Normal 5 6 5 3" xfId="35103"/>
    <cellStyle name="Normal 5 6 5 3 2" xfId="35104"/>
    <cellStyle name="Normal 5 6 5 3 2 2" xfId="35105"/>
    <cellStyle name="Normal 5 6 5 3 3" xfId="35106"/>
    <cellStyle name="Normal 5 6 5 4" xfId="35107"/>
    <cellStyle name="Normal 5 6 5 4 2" xfId="35108"/>
    <cellStyle name="Normal 5 6 5 5" xfId="35109"/>
    <cellStyle name="Normal 5 6 6" xfId="35110"/>
    <cellStyle name="Normal 5 6 6 2" xfId="35111"/>
    <cellStyle name="Normal 5 6 6 2 2" xfId="35112"/>
    <cellStyle name="Normal 5 6 6 2 2 2" xfId="35113"/>
    <cellStyle name="Normal 5 6 6 2 3" xfId="35114"/>
    <cellStyle name="Normal 5 6 6 3" xfId="35115"/>
    <cellStyle name="Normal 5 6 6 3 2" xfId="35116"/>
    <cellStyle name="Normal 5 6 6 4" xfId="35117"/>
    <cellStyle name="Normal 5 6 7" xfId="35118"/>
    <cellStyle name="Normal 5 6 7 2" xfId="35119"/>
    <cellStyle name="Normal 5 6 7 2 2" xfId="35120"/>
    <cellStyle name="Normal 5 6 7 3" xfId="35121"/>
    <cellStyle name="Normal 5 6 8" xfId="35122"/>
    <cellStyle name="Normal 5 6 8 2" xfId="35123"/>
    <cellStyle name="Normal 5 6 9" xfId="35124"/>
    <cellStyle name="Normal 5 7" xfId="35125"/>
    <cellStyle name="Normal 5 7 2" xfId="35126"/>
    <cellStyle name="Normal 5 7 2 2" xfId="35127"/>
    <cellStyle name="Normal 5 7 2 2 2" xfId="35128"/>
    <cellStyle name="Normal 5 7 2 2 2 2" xfId="35129"/>
    <cellStyle name="Normal 5 7 2 2 2 2 2" xfId="35130"/>
    <cellStyle name="Normal 5 7 2 2 2 2 2 2" xfId="35131"/>
    <cellStyle name="Normal 5 7 2 2 2 2 2 2 2" xfId="35132"/>
    <cellStyle name="Normal 5 7 2 2 2 2 2 3" xfId="35133"/>
    <cellStyle name="Normal 5 7 2 2 2 2 3" xfId="35134"/>
    <cellStyle name="Normal 5 7 2 2 2 2 3 2" xfId="35135"/>
    <cellStyle name="Normal 5 7 2 2 2 2 4" xfId="35136"/>
    <cellStyle name="Normal 5 7 2 2 2 3" xfId="35137"/>
    <cellStyle name="Normal 5 7 2 2 2 3 2" xfId="35138"/>
    <cellStyle name="Normal 5 7 2 2 2 3 2 2" xfId="35139"/>
    <cellStyle name="Normal 5 7 2 2 2 3 3" xfId="35140"/>
    <cellStyle name="Normal 5 7 2 2 2 4" xfId="35141"/>
    <cellStyle name="Normal 5 7 2 2 2 4 2" xfId="35142"/>
    <cellStyle name="Normal 5 7 2 2 2 5" xfId="35143"/>
    <cellStyle name="Normal 5 7 2 2 3" xfId="35144"/>
    <cellStyle name="Normal 5 7 2 2 3 2" xfId="35145"/>
    <cellStyle name="Normal 5 7 2 2 3 2 2" xfId="35146"/>
    <cellStyle name="Normal 5 7 2 2 3 2 2 2" xfId="35147"/>
    <cellStyle name="Normal 5 7 2 2 3 2 3" xfId="35148"/>
    <cellStyle name="Normal 5 7 2 2 3 3" xfId="35149"/>
    <cellStyle name="Normal 5 7 2 2 3 3 2" xfId="35150"/>
    <cellStyle name="Normal 5 7 2 2 3 4" xfId="35151"/>
    <cellStyle name="Normal 5 7 2 2 4" xfId="35152"/>
    <cellStyle name="Normal 5 7 2 2 4 2" xfId="35153"/>
    <cellStyle name="Normal 5 7 2 2 4 2 2" xfId="35154"/>
    <cellStyle name="Normal 5 7 2 2 4 3" xfId="35155"/>
    <cellStyle name="Normal 5 7 2 2 5" xfId="35156"/>
    <cellStyle name="Normal 5 7 2 2 5 2" xfId="35157"/>
    <cellStyle name="Normal 5 7 2 2 6" xfId="35158"/>
    <cellStyle name="Normal 5 7 2 3" xfId="35159"/>
    <cellStyle name="Normal 5 7 2 3 2" xfId="35160"/>
    <cellStyle name="Normal 5 7 2 3 2 2" xfId="35161"/>
    <cellStyle name="Normal 5 7 2 3 2 2 2" xfId="35162"/>
    <cellStyle name="Normal 5 7 2 3 2 2 2 2" xfId="35163"/>
    <cellStyle name="Normal 5 7 2 3 2 2 3" xfId="35164"/>
    <cellStyle name="Normal 5 7 2 3 2 3" xfId="35165"/>
    <cellStyle name="Normal 5 7 2 3 2 3 2" xfId="35166"/>
    <cellStyle name="Normal 5 7 2 3 2 4" xfId="35167"/>
    <cellStyle name="Normal 5 7 2 3 3" xfId="35168"/>
    <cellStyle name="Normal 5 7 2 3 3 2" xfId="35169"/>
    <cellStyle name="Normal 5 7 2 3 3 2 2" xfId="35170"/>
    <cellStyle name="Normal 5 7 2 3 3 3" xfId="35171"/>
    <cellStyle name="Normal 5 7 2 3 4" xfId="35172"/>
    <cellStyle name="Normal 5 7 2 3 4 2" xfId="35173"/>
    <cellStyle name="Normal 5 7 2 3 5" xfId="35174"/>
    <cellStyle name="Normal 5 7 2 4" xfId="35175"/>
    <cellStyle name="Normal 5 7 2 4 2" xfId="35176"/>
    <cellStyle name="Normal 5 7 2 4 2 2" xfId="35177"/>
    <cellStyle name="Normal 5 7 2 4 2 2 2" xfId="35178"/>
    <cellStyle name="Normal 5 7 2 4 2 3" xfId="35179"/>
    <cellStyle name="Normal 5 7 2 4 3" xfId="35180"/>
    <cellStyle name="Normal 5 7 2 4 3 2" xfId="35181"/>
    <cellStyle name="Normal 5 7 2 4 4" xfId="35182"/>
    <cellStyle name="Normal 5 7 2 5" xfId="35183"/>
    <cellStyle name="Normal 5 7 2 5 2" xfId="35184"/>
    <cellStyle name="Normal 5 7 2 5 2 2" xfId="35185"/>
    <cellStyle name="Normal 5 7 2 5 3" xfId="35186"/>
    <cellStyle name="Normal 5 7 2 6" xfId="35187"/>
    <cellStyle name="Normal 5 7 2 6 2" xfId="35188"/>
    <cellStyle name="Normal 5 7 2 7" xfId="35189"/>
    <cellStyle name="Normal 5 7 3" xfId="35190"/>
    <cellStyle name="Normal 5 7 3 2" xfId="35191"/>
    <cellStyle name="Normal 5 7 3 2 2" xfId="35192"/>
    <cellStyle name="Normal 5 7 3 2 2 2" xfId="35193"/>
    <cellStyle name="Normal 5 7 3 2 2 2 2" xfId="35194"/>
    <cellStyle name="Normal 5 7 3 2 2 2 2 2" xfId="35195"/>
    <cellStyle name="Normal 5 7 3 2 2 2 3" xfId="35196"/>
    <cellStyle name="Normal 5 7 3 2 2 3" xfId="35197"/>
    <cellStyle name="Normal 5 7 3 2 2 3 2" xfId="35198"/>
    <cellStyle name="Normal 5 7 3 2 2 4" xfId="35199"/>
    <cellStyle name="Normal 5 7 3 2 3" xfId="35200"/>
    <cellStyle name="Normal 5 7 3 2 3 2" xfId="35201"/>
    <cellStyle name="Normal 5 7 3 2 3 2 2" xfId="35202"/>
    <cellStyle name="Normal 5 7 3 2 3 3" xfId="35203"/>
    <cellStyle name="Normal 5 7 3 2 4" xfId="35204"/>
    <cellStyle name="Normal 5 7 3 2 4 2" xfId="35205"/>
    <cellStyle name="Normal 5 7 3 2 5" xfId="35206"/>
    <cellStyle name="Normal 5 7 3 3" xfId="35207"/>
    <cellStyle name="Normal 5 7 3 3 2" xfId="35208"/>
    <cellStyle name="Normal 5 7 3 3 2 2" xfId="35209"/>
    <cellStyle name="Normal 5 7 3 3 2 2 2" xfId="35210"/>
    <cellStyle name="Normal 5 7 3 3 2 3" xfId="35211"/>
    <cellStyle name="Normal 5 7 3 3 3" xfId="35212"/>
    <cellStyle name="Normal 5 7 3 3 3 2" xfId="35213"/>
    <cellStyle name="Normal 5 7 3 3 4" xfId="35214"/>
    <cellStyle name="Normal 5 7 3 4" xfId="35215"/>
    <cellStyle name="Normal 5 7 3 4 2" xfId="35216"/>
    <cellStyle name="Normal 5 7 3 4 2 2" xfId="35217"/>
    <cellStyle name="Normal 5 7 3 4 3" xfId="35218"/>
    <cellStyle name="Normal 5 7 3 5" xfId="35219"/>
    <cellStyle name="Normal 5 7 3 5 2" xfId="35220"/>
    <cellStyle name="Normal 5 7 3 6" xfId="35221"/>
    <cellStyle name="Normal 5 7 4" xfId="35222"/>
    <cellStyle name="Normal 5 7 4 2" xfId="35223"/>
    <cellStyle name="Normal 5 7 4 2 2" xfId="35224"/>
    <cellStyle name="Normal 5 7 4 2 2 2" xfId="35225"/>
    <cellStyle name="Normal 5 7 4 2 2 2 2" xfId="35226"/>
    <cellStyle name="Normal 5 7 4 2 2 3" xfId="35227"/>
    <cellStyle name="Normal 5 7 4 2 3" xfId="35228"/>
    <cellStyle name="Normal 5 7 4 2 3 2" xfId="35229"/>
    <cellStyle name="Normal 5 7 4 2 4" xfId="35230"/>
    <cellStyle name="Normal 5 7 4 3" xfId="35231"/>
    <cellStyle name="Normal 5 7 4 3 2" xfId="35232"/>
    <cellStyle name="Normal 5 7 4 3 2 2" xfId="35233"/>
    <cellStyle name="Normal 5 7 4 3 3" xfId="35234"/>
    <cellStyle name="Normal 5 7 4 4" xfId="35235"/>
    <cellStyle name="Normal 5 7 4 4 2" xfId="35236"/>
    <cellStyle name="Normal 5 7 4 5" xfId="35237"/>
    <cellStyle name="Normal 5 7 5" xfId="35238"/>
    <cellStyle name="Normal 5 7 5 2" xfId="35239"/>
    <cellStyle name="Normal 5 7 5 2 2" xfId="35240"/>
    <cellStyle name="Normal 5 7 5 2 2 2" xfId="35241"/>
    <cellStyle name="Normal 5 7 5 2 3" xfId="35242"/>
    <cellStyle name="Normal 5 7 5 3" xfId="35243"/>
    <cellStyle name="Normal 5 7 5 3 2" xfId="35244"/>
    <cellStyle name="Normal 5 7 5 4" xfId="35245"/>
    <cellStyle name="Normal 5 7 6" xfId="35246"/>
    <cellStyle name="Normal 5 7 6 2" xfId="35247"/>
    <cellStyle name="Normal 5 7 6 2 2" xfId="35248"/>
    <cellStyle name="Normal 5 7 6 3" xfId="35249"/>
    <cellStyle name="Normal 5 7 7" xfId="35250"/>
    <cellStyle name="Normal 5 7 7 2" xfId="35251"/>
    <cellStyle name="Normal 5 7 8" xfId="35252"/>
    <cellStyle name="Normal 5 8" xfId="35253"/>
    <cellStyle name="Normal 5 8 2" xfId="35254"/>
    <cellStyle name="Normal 5 8 2 2" xfId="35255"/>
    <cellStyle name="Normal 5 8 2 2 2" xfId="35256"/>
    <cellStyle name="Normal 5 8 2 2 2 2" xfId="35257"/>
    <cellStyle name="Normal 5 8 2 2 2 2 2" xfId="35258"/>
    <cellStyle name="Normal 5 8 2 2 2 2 2 2" xfId="35259"/>
    <cellStyle name="Normal 5 8 2 2 2 2 3" xfId="35260"/>
    <cellStyle name="Normal 5 8 2 2 2 3" xfId="35261"/>
    <cellStyle name="Normal 5 8 2 2 2 3 2" xfId="35262"/>
    <cellStyle name="Normal 5 8 2 2 2 4" xfId="35263"/>
    <cellStyle name="Normal 5 8 2 2 3" xfId="35264"/>
    <cellStyle name="Normal 5 8 2 2 3 2" xfId="35265"/>
    <cellStyle name="Normal 5 8 2 2 3 2 2" xfId="35266"/>
    <cellStyle name="Normal 5 8 2 2 3 3" xfId="35267"/>
    <cellStyle name="Normal 5 8 2 2 4" xfId="35268"/>
    <cellStyle name="Normal 5 8 2 2 4 2" xfId="35269"/>
    <cellStyle name="Normal 5 8 2 2 5" xfId="35270"/>
    <cellStyle name="Normal 5 8 2 3" xfId="35271"/>
    <cellStyle name="Normal 5 8 2 3 2" xfId="35272"/>
    <cellStyle name="Normal 5 8 2 3 2 2" xfId="35273"/>
    <cellStyle name="Normal 5 8 2 3 2 2 2" xfId="35274"/>
    <cellStyle name="Normal 5 8 2 3 2 3" xfId="35275"/>
    <cellStyle name="Normal 5 8 2 3 3" xfId="35276"/>
    <cellStyle name="Normal 5 8 2 3 3 2" xfId="35277"/>
    <cellStyle name="Normal 5 8 2 3 4" xfId="35278"/>
    <cellStyle name="Normal 5 8 2 4" xfId="35279"/>
    <cellStyle name="Normal 5 8 2 4 2" xfId="35280"/>
    <cellStyle name="Normal 5 8 2 4 2 2" xfId="35281"/>
    <cellStyle name="Normal 5 8 2 4 3" xfId="35282"/>
    <cellStyle name="Normal 5 8 2 5" xfId="35283"/>
    <cellStyle name="Normal 5 8 2 5 2" xfId="35284"/>
    <cellStyle name="Normal 5 8 2 6" xfId="35285"/>
    <cellStyle name="Normal 5 8 3" xfId="35286"/>
    <cellStyle name="Normal 5 8 3 2" xfId="35287"/>
    <cellStyle name="Normal 5 8 3 2 2" xfId="35288"/>
    <cellStyle name="Normal 5 8 3 2 2 2" xfId="35289"/>
    <cellStyle name="Normal 5 8 3 2 2 2 2" xfId="35290"/>
    <cellStyle name="Normal 5 8 3 2 2 3" xfId="35291"/>
    <cellStyle name="Normal 5 8 3 2 3" xfId="35292"/>
    <cellStyle name="Normal 5 8 3 2 3 2" xfId="35293"/>
    <cellStyle name="Normal 5 8 3 2 4" xfId="35294"/>
    <cellStyle name="Normal 5 8 3 3" xfId="35295"/>
    <cellStyle name="Normal 5 8 3 3 2" xfId="35296"/>
    <cellStyle name="Normal 5 8 3 3 2 2" xfId="35297"/>
    <cellStyle name="Normal 5 8 3 3 3" xfId="35298"/>
    <cellStyle name="Normal 5 8 3 4" xfId="35299"/>
    <cellStyle name="Normal 5 8 3 4 2" xfId="35300"/>
    <cellStyle name="Normal 5 8 3 5" xfId="35301"/>
    <cellStyle name="Normal 5 8 4" xfId="35302"/>
    <cellStyle name="Normal 5 8 4 2" xfId="35303"/>
    <cellStyle name="Normal 5 8 4 2 2" xfId="35304"/>
    <cellStyle name="Normal 5 8 4 2 2 2" xfId="35305"/>
    <cellStyle name="Normal 5 8 4 2 3" xfId="35306"/>
    <cellStyle name="Normal 5 8 4 3" xfId="35307"/>
    <cellStyle name="Normal 5 8 4 3 2" xfId="35308"/>
    <cellStyle name="Normal 5 8 4 4" xfId="35309"/>
    <cellStyle name="Normal 5 8 5" xfId="35310"/>
    <cellStyle name="Normal 5 8 5 2" xfId="35311"/>
    <cellStyle name="Normal 5 8 5 2 2" xfId="35312"/>
    <cellStyle name="Normal 5 8 5 3" xfId="35313"/>
    <cellStyle name="Normal 5 8 6" xfId="35314"/>
    <cellStyle name="Normal 5 8 6 2" xfId="35315"/>
    <cellStyle name="Normal 5 8 7" xfId="35316"/>
    <cellStyle name="Normal 5 9" xfId="35317"/>
    <cellStyle name="Normal 5 9 2" xfId="35318"/>
    <cellStyle name="Normal 5 9 2 2" xfId="35319"/>
    <cellStyle name="Normal 5 9 2 2 2" xfId="35320"/>
    <cellStyle name="Normal 5 9 2 2 2 2" xfId="35321"/>
    <cellStyle name="Normal 5 9 2 2 2 2 2" xfId="35322"/>
    <cellStyle name="Normal 5 9 2 2 2 3" xfId="35323"/>
    <cellStyle name="Normal 5 9 2 2 3" xfId="35324"/>
    <cellStyle name="Normal 5 9 2 2 3 2" xfId="35325"/>
    <cellStyle name="Normal 5 9 2 2 4" xfId="35326"/>
    <cellStyle name="Normal 5 9 2 3" xfId="35327"/>
    <cellStyle name="Normal 5 9 2 3 2" xfId="35328"/>
    <cellStyle name="Normal 5 9 2 3 2 2" xfId="35329"/>
    <cellStyle name="Normal 5 9 2 3 3" xfId="35330"/>
    <cellStyle name="Normal 5 9 2 4" xfId="35331"/>
    <cellStyle name="Normal 5 9 2 4 2" xfId="35332"/>
    <cellStyle name="Normal 5 9 2 5" xfId="35333"/>
    <cellStyle name="Normal 5 9 3" xfId="35334"/>
    <cellStyle name="Normal 5 9 3 2" xfId="35335"/>
    <cellStyle name="Normal 5 9 3 2 2" xfId="35336"/>
    <cellStyle name="Normal 5 9 3 2 2 2" xfId="35337"/>
    <cellStyle name="Normal 5 9 3 2 3" xfId="35338"/>
    <cellStyle name="Normal 5 9 3 3" xfId="35339"/>
    <cellStyle name="Normal 5 9 3 3 2" xfId="35340"/>
    <cellStyle name="Normal 5 9 3 4" xfId="35341"/>
    <cellStyle name="Normal 5 9 4" xfId="35342"/>
    <cellStyle name="Normal 5 9 4 2" xfId="35343"/>
    <cellStyle name="Normal 5 9 4 2 2" xfId="35344"/>
    <cellStyle name="Normal 5 9 4 3" xfId="35345"/>
    <cellStyle name="Normal 5 9 5" xfId="35346"/>
    <cellStyle name="Normal 5 9 5 2" xfId="35347"/>
    <cellStyle name="Normal 5 9 6" xfId="3534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5 2" xfId="377"/>
    <cellStyle name="Normal 56" xfId="330"/>
    <cellStyle name="Normal 57" xfId="333"/>
    <cellStyle name="Normal 58" xfId="334"/>
    <cellStyle name="Normal 59" xfId="341"/>
    <cellStyle name="Normal 59 2" xfId="344"/>
    <cellStyle name="Normal 6" xfId="289"/>
    <cellStyle name="Normal 6 2" xfId="290"/>
    <cellStyle name="Normal 6 2 2" xfId="339"/>
    <cellStyle name="Normal 6 3" xfId="291"/>
    <cellStyle name="Normal 6 4" xfId="378"/>
    <cellStyle name="Normal 6 5" xfId="379"/>
    <cellStyle name="Normal 6 6" xfId="380"/>
    <cellStyle name="Normal 60" xfId="343"/>
    <cellStyle name="Normal 61" xfId="381"/>
    <cellStyle name="Normal 62" xfId="35349"/>
    <cellStyle name="Normal 63" xfId="41500"/>
    <cellStyle name="Normal 67" xfId="292"/>
    <cellStyle name="Normal 7" xfId="293"/>
    <cellStyle name="Normal 7 10" xfId="35350"/>
    <cellStyle name="Normal 7 10 2" xfId="35351"/>
    <cellStyle name="Normal 7 10 2 2" xfId="35352"/>
    <cellStyle name="Normal 7 10 2 2 2" xfId="35353"/>
    <cellStyle name="Normal 7 10 2 3" xfId="35354"/>
    <cellStyle name="Normal 7 10 3" xfId="35355"/>
    <cellStyle name="Normal 7 10 3 2" xfId="35356"/>
    <cellStyle name="Normal 7 10 4" xfId="35357"/>
    <cellStyle name="Normal 7 11" xfId="35358"/>
    <cellStyle name="Normal 7 11 2" xfId="35359"/>
    <cellStyle name="Normal 7 11 2 2" xfId="35360"/>
    <cellStyle name="Normal 7 11 3" xfId="35361"/>
    <cellStyle name="Normal 7 12" xfId="35362"/>
    <cellStyle name="Normal 7 12 2" xfId="35363"/>
    <cellStyle name="Normal 7 13" xfId="35364"/>
    <cellStyle name="Normal 7 14" xfId="35365"/>
    <cellStyle name="Normal 7 2" xfId="294"/>
    <cellStyle name="Normal 7 2 10" xfId="35366"/>
    <cellStyle name="Normal 7 2 10 2" xfId="35367"/>
    <cellStyle name="Normal 7 2 10 2 2" xfId="35368"/>
    <cellStyle name="Normal 7 2 10 3" xfId="35369"/>
    <cellStyle name="Normal 7 2 11" xfId="35370"/>
    <cellStyle name="Normal 7 2 11 2" xfId="35371"/>
    <cellStyle name="Normal 7 2 12" xfId="35372"/>
    <cellStyle name="Normal 7 2 13" xfId="35373"/>
    <cellStyle name="Normal 7 2 2" xfId="35374"/>
    <cellStyle name="Normal 7 2 2 10" xfId="35375"/>
    <cellStyle name="Normal 7 2 2 10 2" xfId="35376"/>
    <cellStyle name="Normal 7 2 2 11" xfId="35377"/>
    <cellStyle name="Normal 7 2 2 2" xfId="35378"/>
    <cellStyle name="Normal 7 2 2 2 10" xfId="35379"/>
    <cellStyle name="Normal 7 2 2 2 2" xfId="35380"/>
    <cellStyle name="Normal 7 2 2 2 2 2" xfId="35381"/>
    <cellStyle name="Normal 7 2 2 2 2 2 2" xfId="35382"/>
    <cellStyle name="Normal 7 2 2 2 2 2 2 2" xfId="35383"/>
    <cellStyle name="Normal 7 2 2 2 2 2 2 2 2" xfId="35384"/>
    <cellStyle name="Normal 7 2 2 2 2 2 2 2 2 2" xfId="35385"/>
    <cellStyle name="Normal 7 2 2 2 2 2 2 2 2 2 2" xfId="35386"/>
    <cellStyle name="Normal 7 2 2 2 2 2 2 2 2 2 2 2" xfId="35387"/>
    <cellStyle name="Normal 7 2 2 2 2 2 2 2 2 2 2 2 2" xfId="35388"/>
    <cellStyle name="Normal 7 2 2 2 2 2 2 2 2 2 2 3" xfId="35389"/>
    <cellStyle name="Normal 7 2 2 2 2 2 2 2 2 2 3" xfId="35390"/>
    <cellStyle name="Normal 7 2 2 2 2 2 2 2 2 2 3 2" xfId="35391"/>
    <cellStyle name="Normal 7 2 2 2 2 2 2 2 2 2 4" xfId="35392"/>
    <cellStyle name="Normal 7 2 2 2 2 2 2 2 2 3" xfId="35393"/>
    <cellStyle name="Normal 7 2 2 2 2 2 2 2 2 3 2" xfId="35394"/>
    <cellStyle name="Normal 7 2 2 2 2 2 2 2 2 3 2 2" xfId="35395"/>
    <cellStyle name="Normal 7 2 2 2 2 2 2 2 2 3 3" xfId="35396"/>
    <cellStyle name="Normal 7 2 2 2 2 2 2 2 2 4" xfId="35397"/>
    <cellStyle name="Normal 7 2 2 2 2 2 2 2 2 4 2" xfId="35398"/>
    <cellStyle name="Normal 7 2 2 2 2 2 2 2 2 5" xfId="35399"/>
    <cellStyle name="Normal 7 2 2 2 2 2 2 2 3" xfId="35400"/>
    <cellStyle name="Normal 7 2 2 2 2 2 2 2 3 2" xfId="35401"/>
    <cellStyle name="Normal 7 2 2 2 2 2 2 2 3 2 2" xfId="35402"/>
    <cellStyle name="Normal 7 2 2 2 2 2 2 2 3 2 2 2" xfId="35403"/>
    <cellStyle name="Normal 7 2 2 2 2 2 2 2 3 2 3" xfId="35404"/>
    <cellStyle name="Normal 7 2 2 2 2 2 2 2 3 3" xfId="35405"/>
    <cellStyle name="Normal 7 2 2 2 2 2 2 2 3 3 2" xfId="35406"/>
    <cellStyle name="Normal 7 2 2 2 2 2 2 2 3 4" xfId="35407"/>
    <cellStyle name="Normal 7 2 2 2 2 2 2 2 4" xfId="35408"/>
    <cellStyle name="Normal 7 2 2 2 2 2 2 2 4 2" xfId="35409"/>
    <cellStyle name="Normal 7 2 2 2 2 2 2 2 4 2 2" xfId="35410"/>
    <cellStyle name="Normal 7 2 2 2 2 2 2 2 4 3" xfId="35411"/>
    <cellStyle name="Normal 7 2 2 2 2 2 2 2 5" xfId="35412"/>
    <cellStyle name="Normal 7 2 2 2 2 2 2 2 5 2" xfId="35413"/>
    <cellStyle name="Normal 7 2 2 2 2 2 2 2 6" xfId="35414"/>
    <cellStyle name="Normal 7 2 2 2 2 2 2 3" xfId="35415"/>
    <cellStyle name="Normal 7 2 2 2 2 2 2 3 2" xfId="35416"/>
    <cellStyle name="Normal 7 2 2 2 2 2 2 3 2 2" xfId="35417"/>
    <cellStyle name="Normal 7 2 2 2 2 2 2 3 2 2 2" xfId="35418"/>
    <cellStyle name="Normal 7 2 2 2 2 2 2 3 2 2 2 2" xfId="35419"/>
    <cellStyle name="Normal 7 2 2 2 2 2 2 3 2 2 3" xfId="35420"/>
    <cellStyle name="Normal 7 2 2 2 2 2 2 3 2 3" xfId="35421"/>
    <cellStyle name="Normal 7 2 2 2 2 2 2 3 2 3 2" xfId="35422"/>
    <cellStyle name="Normal 7 2 2 2 2 2 2 3 2 4" xfId="35423"/>
    <cellStyle name="Normal 7 2 2 2 2 2 2 3 3" xfId="35424"/>
    <cellStyle name="Normal 7 2 2 2 2 2 2 3 3 2" xfId="35425"/>
    <cellStyle name="Normal 7 2 2 2 2 2 2 3 3 2 2" xfId="35426"/>
    <cellStyle name="Normal 7 2 2 2 2 2 2 3 3 3" xfId="35427"/>
    <cellStyle name="Normal 7 2 2 2 2 2 2 3 4" xfId="35428"/>
    <cellStyle name="Normal 7 2 2 2 2 2 2 3 4 2" xfId="35429"/>
    <cellStyle name="Normal 7 2 2 2 2 2 2 3 5" xfId="35430"/>
    <cellStyle name="Normal 7 2 2 2 2 2 2 4" xfId="35431"/>
    <cellStyle name="Normal 7 2 2 2 2 2 2 4 2" xfId="35432"/>
    <cellStyle name="Normal 7 2 2 2 2 2 2 4 2 2" xfId="35433"/>
    <cellStyle name="Normal 7 2 2 2 2 2 2 4 2 2 2" xfId="35434"/>
    <cellStyle name="Normal 7 2 2 2 2 2 2 4 2 3" xfId="35435"/>
    <cellStyle name="Normal 7 2 2 2 2 2 2 4 3" xfId="35436"/>
    <cellStyle name="Normal 7 2 2 2 2 2 2 4 3 2" xfId="35437"/>
    <cellStyle name="Normal 7 2 2 2 2 2 2 4 4" xfId="35438"/>
    <cellStyle name="Normal 7 2 2 2 2 2 2 5" xfId="35439"/>
    <cellStyle name="Normal 7 2 2 2 2 2 2 5 2" xfId="35440"/>
    <cellStyle name="Normal 7 2 2 2 2 2 2 5 2 2" xfId="35441"/>
    <cellStyle name="Normal 7 2 2 2 2 2 2 5 3" xfId="35442"/>
    <cellStyle name="Normal 7 2 2 2 2 2 2 6" xfId="35443"/>
    <cellStyle name="Normal 7 2 2 2 2 2 2 6 2" xfId="35444"/>
    <cellStyle name="Normal 7 2 2 2 2 2 2 7" xfId="35445"/>
    <cellStyle name="Normal 7 2 2 2 2 2 3" xfId="35446"/>
    <cellStyle name="Normal 7 2 2 2 2 2 3 2" xfId="35447"/>
    <cellStyle name="Normal 7 2 2 2 2 2 3 2 2" xfId="35448"/>
    <cellStyle name="Normal 7 2 2 2 2 2 3 2 2 2" xfId="35449"/>
    <cellStyle name="Normal 7 2 2 2 2 2 3 2 2 2 2" xfId="35450"/>
    <cellStyle name="Normal 7 2 2 2 2 2 3 2 2 2 2 2" xfId="35451"/>
    <cellStyle name="Normal 7 2 2 2 2 2 3 2 2 2 3" xfId="35452"/>
    <cellStyle name="Normal 7 2 2 2 2 2 3 2 2 3" xfId="35453"/>
    <cellStyle name="Normal 7 2 2 2 2 2 3 2 2 3 2" xfId="35454"/>
    <cellStyle name="Normal 7 2 2 2 2 2 3 2 2 4" xfId="35455"/>
    <cellStyle name="Normal 7 2 2 2 2 2 3 2 3" xfId="35456"/>
    <cellStyle name="Normal 7 2 2 2 2 2 3 2 3 2" xfId="35457"/>
    <cellStyle name="Normal 7 2 2 2 2 2 3 2 3 2 2" xfId="35458"/>
    <cellStyle name="Normal 7 2 2 2 2 2 3 2 3 3" xfId="35459"/>
    <cellStyle name="Normal 7 2 2 2 2 2 3 2 4" xfId="35460"/>
    <cellStyle name="Normal 7 2 2 2 2 2 3 2 4 2" xfId="35461"/>
    <cellStyle name="Normal 7 2 2 2 2 2 3 2 5" xfId="35462"/>
    <cellStyle name="Normal 7 2 2 2 2 2 3 3" xfId="35463"/>
    <cellStyle name="Normal 7 2 2 2 2 2 3 3 2" xfId="35464"/>
    <cellStyle name="Normal 7 2 2 2 2 2 3 3 2 2" xfId="35465"/>
    <cellStyle name="Normal 7 2 2 2 2 2 3 3 2 2 2" xfId="35466"/>
    <cellStyle name="Normal 7 2 2 2 2 2 3 3 2 3" xfId="35467"/>
    <cellStyle name="Normal 7 2 2 2 2 2 3 3 3" xfId="35468"/>
    <cellStyle name="Normal 7 2 2 2 2 2 3 3 3 2" xfId="35469"/>
    <cellStyle name="Normal 7 2 2 2 2 2 3 3 4" xfId="35470"/>
    <cellStyle name="Normal 7 2 2 2 2 2 3 4" xfId="35471"/>
    <cellStyle name="Normal 7 2 2 2 2 2 3 4 2" xfId="35472"/>
    <cellStyle name="Normal 7 2 2 2 2 2 3 4 2 2" xfId="35473"/>
    <cellStyle name="Normal 7 2 2 2 2 2 3 4 3" xfId="35474"/>
    <cellStyle name="Normal 7 2 2 2 2 2 3 5" xfId="35475"/>
    <cellStyle name="Normal 7 2 2 2 2 2 3 5 2" xfId="35476"/>
    <cellStyle name="Normal 7 2 2 2 2 2 3 6" xfId="35477"/>
    <cellStyle name="Normal 7 2 2 2 2 2 4" xfId="35478"/>
    <cellStyle name="Normal 7 2 2 2 2 2 4 2" xfId="35479"/>
    <cellStyle name="Normal 7 2 2 2 2 2 4 2 2" xfId="35480"/>
    <cellStyle name="Normal 7 2 2 2 2 2 4 2 2 2" xfId="35481"/>
    <cellStyle name="Normal 7 2 2 2 2 2 4 2 2 2 2" xfId="35482"/>
    <cellStyle name="Normal 7 2 2 2 2 2 4 2 2 3" xfId="35483"/>
    <cellStyle name="Normal 7 2 2 2 2 2 4 2 3" xfId="35484"/>
    <cellStyle name="Normal 7 2 2 2 2 2 4 2 3 2" xfId="35485"/>
    <cellStyle name="Normal 7 2 2 2 2 2 4 2 4" xfId="35486"/>
    <cellStyle name="Normal 7 2 2 2 2 2 4 3" xfId="35487"/>
    <cellStyle name="Normal 7 2 2 2 2 2 4 3 2" xfId="35488"/>
    <cellStyle name="Normal 7 2 2 2 2 2 4 3 2 2" xfId="35489"/>
    <cellStyle name="Normal 7 2 2 2 2 2 4 3 3" xfId="35490"/>
    <cellStyle name="Normal 7 2 2 2 2 2 4 4" xfId="35491"/>
    <cellStyle name="Normal 7 2 2 2 2 2 4 4 2" xfId="35492"/>
    <cellStyle name="Normal 7 2 2 2 2 2 4 5" xfId="35493"/>
    <cellStyle name="Normal 7 2 2 2 2 2 5" xfId="35494"/>
    <cellStyle name="Normal 7 2 2 2 2 2 5 2" xfId="35495"/>
    <cellStyle name="Normal 7 2 2 2 2 2 5 2 2" xfId="35496"/>
    <cellStyle name="Normal 7 2 2 2 2 2 5 2 2 2" xfId="35497"/>
    <cellStyle name="Normal 7 2 2 2 2 2 5 2 3" xfId="35498"/>
    <cellStyle name="Normal 7 2 2 2 2 2 5 3" xfId="35499"/>
    <cellStyle name="Normal 7 2 2 2 2 2 5 3 2" xfId="35500"/>
    <cellStyle name="Normal 7 2 2 2 2 2 5 4" xfId="35501"/>
    <cellStyle name="Normal 7 2 2 2 2 2 6" xfId="35502"/>
    <cellStyle name="Normal 7 2 2 2 2 2 6 2" xfId="35503"/>
    <cellStyle name="Normal 7 2 2 2 2 2 6 2 2" xfId="35504"/>
    <cellStyle name="Normal 7 2 2 2 2 2 6 3" xfId="35505"/>
    <cellStyle name="Normal 7 2 2 2 2 2 7" xfId="35506"/>
    <cellStyle name="Normal 7 2 2 2 2 2 7 2" xfId="35507"/>
    <cellStyle name="Normal 7 2 2 2 2 2 8" xfId="35508"/>
    <cellStyle name="Normal 7 2 2 2 2 3" xfId="35509"/>
    <cellStyle name="Normal 7 2 2 2 2 3 2" xfId="35510"/>
    <cellStyle name="Normal 7 2 2 2 2 3 2 2" xfId="35511"/>
    <cellStyle name="Normal 7 2 2 2 2 3 2 2 2" xfId="35512"/>
    <cellStyle name="Normal 7 2 2 2 2 3 2 2 2 2" xfId="35513"/>
    <cellStyle name="Normal 7 2 2 2 2 3 2 2 2 2 2" xfId="35514"/>
    <cellStyle name="Normal 7 2 2 2 2 3 2 2 2 2 2 2" xfId="35515"/>
    <cellStyle name="Normal 7 2 2 2 2 3 2 2 2 2 3" xfId="35516"/>
    <cellStyle name="Normal 7 2 2 2 2 3 2 2 2 3" xfId="35517"/>
    <cellStyle name="Normal 7 2 2 2 2 3 2 2 2 3 2" xfId="35518"/>
    <cellStyle name="Normal 7 2 2 2 2 3 2 2 2 4" xfId="35519"/>
    <cellStyle name="Normal 7 2 2 2 2 3 2 2 3" xfId="35520"/>
    <cellStyle name="Normal 7 2 2 2 2 3 2 2 3 2" xfId="35521"/>
    <cellStyle name="Normal 7 2 2 2 2 3 2 2 3 2 2" xfId="35522"/>
    <cellStyle name="Normal 7 2 2 2 2 3 2 2 3 3" xfId="35523"/>
    <cellStyle name="Normal 7 2 2 2 2 3 2 2 4" xfId="35524"/>
    <cellStyle name="Normal 7 2 2 2 2 3 2 2 4 2" xfId="35525"/>
    <cellStyle name="Normal 7 2 2 2 2 3 2 2 5" xfId="35526"/>
    <cellStyle name="Normal 7 2 2 2 2 3 2 3" xfId="35527"/>
    <cellStyle name="Normal 7 2 2 2 2 3 2 3 2" xfId="35528"/>
    <cellStyle name="Normal 7 2 2 2 2 3 2 3 2 2" xfId="35529"/>
    <cellStyle name="Normal 7 2 2 2 2 3 2 3 2 2 2" xfId="35530"/>
    <cellStyle name="Normal 7 2 2 2 2 3 2 3 2 3" xfId="35531"/>
    <cellStyle name="Normal 7 2 2 2 2 3 2 3 3" xfId="35532"/>
    <cellStyle name="Normal 7 2 2 2 2 3 2 3 3 2" xfId="35533"/>
    <cellStyle name="Normal 7 2 2 2 2 3 2 3 4" xfId="35534"/>
    <cellStyle name="Normal 7 2 2 2 2 3 2 4" xfId="35535"/>
    <cellStyle name="Normal 7 2 2 2 2 3 2 4 2" xfId="35536"/>
    <cellStyle name="Normal 7 2 2 2 2 3 2 4 2 2" xfId="35537"/>
    <cellStyle name="Normal 7 2 2 2 2 3 2 4 3" xfId="35538"/>
    <cellStyle name="Normal 7 2 2 2 2 3 2 5" xfId="35539"/>
    <cellStyle name="Normal 7 2 2 2 2 3 2 5 2" xfId="35540"/>
    <cellStyle name="Normal 7 2 2 2 2 3 2 6" xfId="35541"/>
    <cellStyle name="Normal 7 2 2 2 2 3 3" xfId="35542"/>
    <cellStyle name="Normal 7 2 2 2 2 3 3 2" xfId="35543"/>
    <cellStyle name="Normal 7 2 2 2 2 3 3 2 2" xfId="35544"/>
    <cellStyle name="Normal 7 2 2 2 2 3 3 2 2 2" xfId="35545"/>
    <cellStyle name="Normal 7 2 2 2 2 3 3 2 2 2 2" xfId="35546"/>
    <cellStyle name="Normal 7 2 2 2 2 3 3 2 2 3" xfId="35547"/>
    <cellStyle name="Normal 7 2 2 2 2 3 3 2 3" xfId="35548"/>
    <cellStyle name="Normal 7 2 2 2 2 3 3 2 3 2" xfId="35549"/>
    <cellStyle name="Normal 7 2 2 2 2 3 3 2 4" xfId="35550"/>
    <cellStyle name="Normal 7 2 2 2 2 3 3 3" xfId="35551"/>
    <cellStyle name="Normal 7 2 2 2 2 3 3 3 2" xfId="35552"/>
    <cellStyle name="Normal 7 2 2 2 2 3 3 3 2 2" xfId="35553"/>
    <cellStyle name="Normal 7 2 2 2 2 3 3 3 3" xfId="35554"/>
    <cellStyle name="Normal 7 2 2 2 2 3 3 4" xfId="35555"/>
    <cellStyle name="Normal 7 2 2 2 2 3 3 4 2" xfId="35556"/>
    <cellStyle name="Normal 7 2 2 2 2 3 3 5" xfId="35557"/>
    <cellStyle name="Normal 7 2 2 2 2 3 4" xfId="35558"/>
    <cellStyle name="Normal 7 2 2 2 2 3 4 2" xfId="35559"/>
    <cellStyle name="Normal 7 2 2 2 2 3 4 2 2" xfId="35560"/>
    <cellStyle name="Normal 7 2 2 2 2 3 4 2 2 2" xfId="35561"/>
    <cellStyle name="Normal 7 2 2 2 2 3 4 2 3" xfId="35562"/>
    <cellStyle name="Normal 7 2 2 2 2 3 4 3" xfId="35563"/>
    <cellStyle name="Normal 7 2 2 2 2 3 4 3 2" xfId="35564"/>
    <cellStyle name="Normal 7 2 2 2 2 3 4 4" xfId="35565"/>
    <cellStyle name="Normal 7 2 2 2 2 3 5" xfId="35566"/>
    <cellStyle name="Normal 7 2 2 2 2 3 5 2" xfId="35567"/>
    <cellStyle name="Normal 7 2 2 2 2 3 5 2 2" xfId="35568"/>
    <cellStyle name="Normal 7 2 2 2 2 3 5 3" xfId="35569"/>
    <cellStyle name="Normal 7 2 2 2 2 3 6" xfId="35570"/>
    <cellStyle name="Normal 7 2 2 2 2 3 6 2" xfId="35571"/>
    <cellStyle name="Normal 7 2 2 2 2 3 7" xfId="35572"/>
    <cellStyle name="Normal 7 2 2 2 2 4" xfId="35573"/>
    <cellStyle name="Normal 7 2 2 2 2 4 2" xfId="35574"/>
    <cellStyle name="Normal 7 2 2 2 2 4 2 2" xfId="35575"/>
    <cellStyle name="Normal 7 2 2 2 2 4 2 2 2" xfId="35576"/>
    <cellStyle name="Normal 7 2 2 2 2 4 2 2 2 2" xfId="35577"/>
    <cellStyle name="Normal 7 2 2 2 2 4 2 2 2 2 2" xfId="35578"/>
    <cellStyle name="Normal 7 2 2 2 2 4 2 2 2 3" xfId="35579"/>
    <cellStyle name="Normal 7 2 2 2 2 4 2 2 3" xfId="35580"/>
    <cellStyle name="Normal 7 2 2 2 2 4 2 2 3 2" xfId="35581"/>
    <cellStyle name="Normal 7 2 2 2 2 4 2 2 4" xfId="35582"/>
    <cellStyle name="Normal 7 2 2 2 2 4 2 3" xfId="35583"/>
    <cellStyle name="Normal 7 2 2 2 2 4 2 3 2" xfId="35584"/>
    <cellStyle name="Normal 7 2 2 2 2 4 2 3 2 2" xfId="35585"/>
    <cellStyle name="Normal 7 2 2 2 2 4 2 3 3" xfId="35586"/>
    <cellStyle name="Normal 7 2 2 2 2 4 2 4" xfId="35587"/>
    <cellStyle name="Normal 7 2 2 2 2 4 2 4 2" xfId="35588"/>
    <cellStyle name="Normal 7 2 2 2 2 4 2 5" xfId="35589"/>
    <cellStyle name="Normal 7 2 2 2 2 4 3" xfId="35590"/>
    <cellStyle name="Normal 7 2 2 2 2 4 3 2" xfId="35591"/>
    <cellStyle name="Normal 7 2 2 2 2 4 3 2 2" xfId="35592"/>
    <cellStyle name="Normal 7 2 2 2 2 4 3 2 2 2" xfId="35593"/>
    <cellStyle name="Normal 7 2 2 2 2 4 3 2 3" xfId="35594"/>
    <cellStyle name="Normal 7 2 2 2 2 4 3 3" xfId="35595"/>
    <cellStyle name="Normal 7 2 2 2 2 4 3 3 2" xfId="35596"/>
    <cellStyle name="Normal 7 2 2 2 2 4 3 4" xfId="35597"/>
    <cellStyle name="Normal 7 2 2 2 2 4 4" xfId="35598"/>
    <cellStyle name="Normal 7 2 2 2 2 4 4 2" xfId="35599"/>
    <cellStyle name="Normal 7 2 2 2 2 4 4 2 2" xfId="35600"/>
    <cellStyle name="Normal 7 2 2 2 2 4 4 3" xfId="35601"/>
    <cellStyle name="Normal 7 2 2 2 2 4 5" xfId="35602"/>
    <cellStyle name="Normal 7 2 2 2 2 4 5 2" xfId="35603"/>
    <cellStyle name="Normal 7 2 2 2 2 4 6" xfId="35604"/>
    <cellStyle name="Normal 7 2 2 2 2 5" xfId="35605"/>
    <cellStyle name="Normal 7 2 2 2 2 5 2" xfId="35606"/>
    <cellStyle name="Normal 7 2 2 2 2 5 2 2" xfId="35607"/>
    <cellStyle name="Normal 7 2 2 2 2 5 2 2 2" xfId="35608"/>
    <cellStyle name="Normal 7 2 2 2 2 5 2 2 2 2" xfId="35609"/>
    <cellStyle name="Normal 7 2 2 2 2 5 2 2 3" xfId="35610"/>
    <cellStyle name="Normal 7 2 2 2 2 5 2 3" xfId="35611"/>
    <cellStyle name="Normal 7 2 2 2 2 5 2 3 2" xfId="35612"/>
    <cellStyle name="Normal 7 2 2 2 2 5 2 4" xfId="35613"/>
    <cellStyle name="Normal 7 2 2 2 2 5 3" xfId="35614"/>
    <cellStyle name="Normal 7 2 2 2 2 5 3 2" xfId="35615"/>
    <cellStyle name="Normal 7 2 2 2 2 5 3 2 2" xfId="35616"/>
    <cellStyle name="Normal 7 2 2 2 2 5 3 3" xfId="35617"/>
    <cellStyle name="Normal 7 2 2 2 2 5 4" xfId="35618"/>
    <cellStyle name="Normal 7 2 2 2 2 5 4 2" xfId="35619"/>
    <cellStyle name="Normal 7 2 2 2 2 5 5" xfId="35620"/>
    <cellStyle name="Normal 7 2 2 2 2 6" xfId="35621"/>
    <cellStyle name="Normal 7 2 2 2 2 6 2" xfId="35622"/>
    <cellStyle name="Normal 7 2 2 2 2 6 2 2" xfId="35623"/>
    <cellStyle name="Normal 7 2 2 2 2 6 2 2 2" xfId="35624"/>
    <cellStyle name="Normal 7 2 2 2 2 6 2 3" xfId="35625"/>
    <cellStyle name="Normal 7 2 2 2 2 6 3" xfId="35626"/>
    <cellStyle name="Normal 7 2 2 2 2 6 3 2" xfId="35627"/>
    <cellStyle name="Normal 7 2 2 2 2 6 4" xfId="35628"/>
    <cellStyle name="Normal 7 2 2 2 2 7" xfId="35629"/>
    <cellStyle name="Normal 7 2 2 2 2 7 2" xfId="35630"/>
    <cellStyle name="Normal 7 2 2 2 2 7 2 2" xfId="35631"/>
    <cellStyle name="Normal 7 2 2 2 2 7 3" xfId="35632"/>
    <cellStyle name="Normal 7 2 2 2 2 8" xfId="35633"/>
    <cellStyle name="Normal 7 2 2 2 2 8 2" xfId="35634"/>
    <cellStyle name="Normal 7 2 2 2 2 9" xfId="35635"/>
    <cellStyle name="Normal 7 2 2 2 3" xfId="35636"/>
    <cellStyle name="Normal 7 2 2 2 3 2" xfId="35637"/>
    <cellStyle name="Normal 7 2 2 2 3 2 2" xfId="35638"/>
    <cellStyle name="Normal 7 2 2 2 3 2 2 2" xfId="35639"/>
    <cellStyle name="Normal 7 2 2 2 3 2 2 2 2" xfId="35640"/>
    <cellStyle name="Normal 7 2 2 2 3 2 2 2 2 2" xfId="35641"/>
    <cellStyle name="Normal 7 2 2 2 3 2 2 2 2 2 2" xfId="35642"/>
    <cellStyle name="Normal 7 2 2 2 3 2 2 2 2 2 2 2" xfId="35643"/>
    <cellStyle name="Normal 7 2 2 2 3 2 2 2 2 2 3" xfId="35644"/>
    <cellStyle name="Normal 7 2 2 2 3 2 2 2 2 3" xfId="35645"/>
    <cellStyle name="Normal 7 2 2 2 3 2 2 2 2 3 2" xfId="35646"/>
    <cellStyle name="Normal 7 2 2 2 3 2 2 2 2 4" xfId="35647"/>
    <cellStyle name="Normal 7 2 2 2 3 2 2 2 3" xfId="35648"/>
    <cellStyle name="Normal 7 2 2 2 3 2 2 2 3 2" xfId="35649"/>
    <cellStyle name="Normal 7 2 2 2 3 2 2 2 3 2 2" xfId="35650"/>
    <cellStyle name="Normal 7 2 2 2 3 2 2 2 3 3" xfId="35651"/>
    <cellStyle name="Normal 7 2 2 2 3 2 2 2 4" xfId="35652"/>
    <cellStyle name="Normal 7 2 2 2 3 2 2 2 4 2" xfId="35653"/>
    <cellStyle name="Normal 7 2 2 2 3 2 2 2 5" xfId="35654"/>
    <cellStyle name="Normal 7 2 2 2 3 2 2 3" xfId="35655"/>
    <cellStyle name="Normal 7 2 2 2 3 2 2 3 2" xfId="35656"/>
    <cellStyle name="Normal 7 2 2 2 3 2 2 3 2 2" xfId="35657"/>
    <cellStyle name="Normal 7 2 2 2 3 2 2 3 2 2 2" xfId="35658"/>
    <cellStyle name="Normal 7 2 2 2 3 2 2 3 2 3" xfId="35659"/>
    <cellStyle name="Normal 7 2 2 2 3 2 2 3 3" xfId="35660"/>
    <cellStyle name="Normal 7 2 2 2 3 2 2 3 3 2" xfId="35661"/>
    <cellStyle name="Normal 7 2 2 2 3 2 2 3 4" xfId="35662"/>
    <cellStyle name="Normal 7 2 2 2 3 2 2 4" xfId="35663"/>
    <cellStyle name="Normal 7 2 2 2 3 2 2 4 2" xfId="35664"/>
    <cellStyle name="Normal 7 2 2 2 3 2 2 4 2 2" xfId="35665"/>
    <cellStyle name="Normal 7 2 2 2 3 2 2 4 3" xfId="35666"/>
    <cellStyle name="Normal 7 2 2 2 3 2 2 5" xfId="35667"/>
    <cellStyle name="Normal 7 2 2 2 3 2 2 5 2" xfId="35668"/>
    <cellStyle name="Normal 7 2 2 2 3 2 2 6" xfId="35669"/>
    <cellStyle name="Normal 7 2 2 2 3 2 3" xfId="35670"/>
    <cellStyle name="Normal 7 2 2 2 3 2 3 2" xfId="35671"/>
    <cellStyle name="Normal 7 2 2 2 3 2 3 2 2" xfId="35672"/>
    <cellStyle name="Normal 7 2 2 2 3 2 3 2 2 2" xfId="35673"/>
    <cellStyle name="Normal 7 2 2 2 3 2 3 2 2 2 2" xfId="35674"/>
    <cellStyle name="Normal 7 2 2 2 3 2 3 2 2 3" xfId="35675"/>
    <cellStyle name="Normal 7 2 2 2 3 2 3 2 3" xfId="35676"/>
    <cellStyle name="Normal 7 2 2 2 3 2 3 2 3 2" xfId="35677"/>
    <cellStyle name="Normal 7 2 2 2 3 2 3 2 4" xfId="35678"/>
    <cellStyle name="Normal 7 2 2 2 3 2 3 3" xfId="35679"/>
    <cellStyle name="Normal 7 2 2 2 3 2 3 3 2" xfId="35680"/>
    <cellStyle name="Normal 7 2 2 2 3 2 3 3 2 2" xfId="35681"/>
    <cellStyle name="Normal 7 2 2 2 3 2 3 3 3" xfId="35682"/>
    <cellStyle name="Normal 7 2 2 2 3 2 3 4" xfId="35683"/>
    <cellStyle name="Normal 7 2 2 2 3 2 3 4 2" xfId="35684"/>
    <cellStyle name="Normal 7 2 2 2 3 2 3 5" xfId="35685"/>
    <cellStyle name="Normal 7 2 2 2 3 2 4" xfId="35686"/>
    <cellStyle name="Normal 7 2 2 2 3 2 4 2" xfId="35687"/>
    <cellStyle name="Normal 7 2 2 2 3 2 4 2 2" xfId="35688"/>
    <cellStyle name="Normal 7 2 2 2 3 2 4 2 2 2" xfId="35689"/>
    <cellStyle name="Normal 7 2 2 2 3 2 4 2 3" xfId="35690"/>
    <cellStyle name="Normal 7 2 2 2 3 2 4 3" xfId="35691"/>
    <cellStyle name="Normal 7 2 2 2 3 2 4 3 2" xfId="35692"/>
    <cellStyle name="Normal 7 2 2 2 3 2 4 4" xfId="35693"/>
    <cellStyle name="Normal 7 2 2 2 3 2 5" xfId="35694"/>
    <cellStyle name="Normal 7 2 2 2 3 2 5 2" xfId="35695"/>
    <cellStyle name="Normal 7 2 2 2 3 2 5 2 2" xfId="35696"/>
    <cellStyle name="Normal 7 2 2 2 3 2 5 3" xfId="35697"/>
    <cellStyle name="Normal 7 2 2 2 3 2 6" xfId="35698"/>
    <cellStyle name="Normal 7 2 2 2 3 2 6 2" xfId="35699"/>
    <cellStyle name="Normal 7 2 2 2 3 2 7" xfId="35700"/>
    <cellStyle name="Normal 7 2 2 2 3 3" xfId="35701"/>
    <cellStyle name="Normal 7 2 2 2 3 3 2" xfId="35702"/>
    <cellStyle name="Normal 7 2 2 2 3 3 2 2" xfId="35703"/>
    <cellStyle name="Normal 7 2 2 2 3 3 2 2 2" xfId="35704"/>
    <cellStyle name="Normal 7 2 2 2 3 3 2 2 2 2" xfId="35705"/>
    <cellStyle name="Normal 7 2 2 2 3 3 2 2 2 2 2" xfId="35706"/>
    <cellStyle name="Normal 7 2 2 2 3 3 2 2 2 3" xfId="35707"/>
    <cellStyle name="Normal 7 2 2 2 3 3 2 2 3" xfId="35708"/>
    <cellStyle name="Normal 7 2 2 2 3 3 2 2 3 2" xfId="35709"/>
    <cellStyle name="Normal 7 2 2 2 3 3 2 2 4" xfId="35710"/>
    <cellStyle name="Normal 7 2 2 2 3 3 2 3" xfId="35711"/>
    <cellStyle name="Normal 7 2 2 2 3 3 2 3 2" xfId="35712"/>
    <cellStyle name="Normal 7 2 2 2 3 3 2 3 2 2" xfId="35713"/>
    <cellStyle name="Normal 7 2 2 2 3 3 2 3 3" xfId="35714"/>
    <cellStyle name="Normal 7 2 2 2 3 3 2 4" xfId="35715"/>
    <cellStyle name="Normal 7 2 2 2 3 3 2 4 2" xfId="35716"/>
    <cellStyle name="Normal 7 2 2 2 3 3 2 5" xfId="35717"/>
    <cellStyle name="Normal 7 2 2 2 3 3 3" xfId="35718"/>
    <cellStyle name="Normal 7 2 2 2 3 3 3 2" xfId="35719"/>
    <cellStyle name="Normal 7 2 2 2 3 3 3 2 2" xfId="35720"/>
    <cellStyle name="Normal 7 2 2 2 3 3 3 2 2 2" xfId="35721"/>
    <cellStyle name="Normal 7 2 2 2 3 3 3 2 3" xfId="35722"/>
    <cellStyle name="Normal 7 2 2 2 3 3 3 3" xfId="35723"/>
    <cellStyle name="Normal 7 2 2 2 3 3 3 3 2" xfId="35724"/>
    <cellStyle name="Normal 7 2 2 2 3 3 3 4" xfId="35725"/>
    <cellStyle name="Normal 7 2 2 2 3 3 4" xfId="35726"/>
    <cellStyle name="Normal 7 2 2 2 3 3 4 2" xfId="35727"/>
    <cellStyle name="Normal 7 2 2 2 3 3 4 2 2" xfId="35728"/>
    <cellStyle name="Normal 7 2 2 2 3 3 4 3" xfId="35729"/>
    <cellStyle name="Normal 7 2 2 2 3 3 5" xfId="35730"/>
    <cellStyle name="Normal 7 2 2 2 3 3 5 2" xfId="35731"/>
    <cellStyle name="Normal 7 2 2 2 3 3 6" xfId="35732"/>
    <cellStyle name="Normal 7 2 2 2 3 4" xfId="35733"/>
    <cellStyle name="Normal 7 2 2 2 3 4 2" xfId="35734"/>
    <cellStyle name="Normal 7 2 2 2 3 4 2 2" xfId="35735"/>
    <cellStyle name="Normal 7 2 2 2 3 4 2 2 2" xfId="35736"/>
    <cellStyle name="Normal 7 2 2 2 3 4 2 2 2 2" xfId="35737"/>
    <cellStyle name="Normal 7 2 2 2 3 4 2 2 3" xfId="35738"/>
    <cellStyle name="Normal 7 2 2 2 3 4 2 3" xfId="35739"/>
    <cellStyle name="Normal 7 2 2 2 3 4 2 3 2" xfId="35740"/>
    <cellStyle name="Normal 7 2 2 2 3 4 2 4" xfId="35741"/>
    <cellStyle name="Normal 7 2 2 2 3 4 3" xfId="35742"/>
    <cellStyle name="Normal 7 2 2 2 3 4 3 2" xfId="35743"/>
    <cellStyle name="Normal 7 2 2 2 3 4 3 2 2" xfId="35744"/>
    <cellStyle name="Normal 7 2 2 2 3 4 3 3" xfId="35745"/>
    <cellStyle name="Normal 7 2 2 2 3 4 4" xfId="35746"/>
    <cellStyle name="Normal 7 2 2 2 3 4 4 2" xfId="35747"/>
    <cellStyle name="Normal 7 2 2 2 3 4 5" xfId="35748"/>
    <cellStyle name="Normal 7 2 2 2 3 5" xfId="35749"/>
    <cellStyle name="Normal 7 2 2 2 3 5 2" xfId="35750"/>
    <cellStyle name="Normal 7 2 2 2 3 5 2 2" xfId="35751"/>
    <cellStyle name="Normal 7 2 2 2 3 5 2 2 2" xfId="35752"/>
    <cellStyle name="Normal 7 2 2 2 3 5 2 3" xfId="35753"/>
    <cellStyle name="Normal 7 2 2 2 3 5 3" xfId="35754"/>
    <cellStyle name="Normal 7 2 2 2 3 5 3 2" xfId="35755"/>
    <cellStyle name="Normal 7 2 2 2 3 5 4" xfId="35756"/>
    <cellStyle name="Normal 7 2 2 2 3 6" xfId="35757"/>
    <cellStyle name="Normal 7 2 2 2 3 6 2" xfId="35758"/>
    <cellStyle name="Normal 7 2 2 2 3 6 2 2" xfId="35759"/>
    <cellStyle name="Normal 7 2 2 2 3 6 3" xfId="35760"/>
    <cellStyle name="Normal 7 2 2 2 3 7" xfId="35761"/>
    <cellStyle name="Normal 7 2 2 2 3 7 2" xfId="35762"/>
    <cellStyle name="Normal 7 2 2 2 3 8" xfId="35763"/>
    <cellStyle name="Normal 7 2 2 2 4" xfId="35764"/>
    <cellStyle name="Normal 7 2 2 2 4 2" xfId="35765"/>
    <cellStyle name="Normal 7 2 2 2 4 2 2" xfId="35766"/>
    <cellStyle name="Normal 7 2 2 2 4 2 2 2" xfId="35767"/>
    <cellStyle name="Normal 7 2 2 2 4 2 2 2 2" xfId="35768"/>
    <cellStyle name="Normal 7 2 2 2 4 2 2 2 2 2" xfId="35769"/>
    <cellStyle name="Normal 7 2 2 2 4 2 2 2 2 2 2" xfId="35770"/>
    <cellStyle name="Normal 7 2 2 2 4 2 2 2 2 3" xfId="35771"/>
    <cellStyle name="Normal 7 2 2 2 4 2 2 2 3" xfId="35772"/>
    <cellStyle name="Normal 7 2 2 2 4 2 2 2 3 2" xfId="35773"/>
    <cellStyle name="Normal 7 2 2 2 4 2 2 2 4" xfId="35774"/>
    <cellStyle name="Normal 7 2 2 2 4 2 2 3" xfId="35775"/>
    <cellStyle name="Normal 7 2 2 2 4 2 2 3 2" xfId="35776"/>
    <cellStyle name="Normal 7 2 2 2 4 2 2 3 2 2" xfId="35777"/>
    <cellStyle name="Normal 7 2 2 2 4 2 2 3 3" xfId="35778"/>
    <cellStyle name="Normal 7 2 2 2 4 2 2 4" xfId="35779"/>
    <cellStyle name="Normal 7 2 2 2 4 2 2 4 2" xfId="35780"/>
    <cellStyle name="Normal 7 2 2 2 4 2 2 5" xfId="35781"/>
    <cellStyle name="Normal 7 2 2 2 4 2 3" xfId="35782"/>
    <cellStyle name="Normal 7 2 2 2 4 2 3 2" xfId="35783"/>
    <cellStyle name="Normal 7 2 2 2 4 2 3 2 2" xfId="35784"/>
    <cellStyle name="Normal 7 2 2 2 4 2 3 2 2 2" xfId="35785"/>
    <cellStyle name="Normal 7 2 2 2 4 2 3 2 3" xfId="35786"/>
    <cellStyle name="Normal 7 2 2 2 4 2 3 3" xfId="35787"/>
    <cellStyle name="Normal 7 2 2 2 4 2 3 3 2" xfId="35788"/>
    <cellStyle name="Normal 7 2 2 2 4 2 3 4" xfId="35789"/>
    <cellStyle name="Normal 7 2 2 2 4 2 4" xfId="35790"/>
    <cellStyle name="Normal 7 2 2 2 4 2 4 2" xfId="35791"/>
    <cellStyle name="Normal 7 2 2 2 4 2 4 2 2" xfId="35792"/>
    <cellStyle name="Normal 7 2 2 2 4 2 4 3" xfId="35793"/>
    <cellStyle name="Normal 7 2 2 2 4 2 5" xfId="35794"/>
    <cellStyle name="Normal 7 2 2 2 4 2 5 2" xfId="35795"/>
    <cellStyle name="Normal 7 2 2 2 4 2 6" xfId="35796"/>
    <cellStyle name="Normal 7 2 2 2 4 3" xfId="35797"/>
    <cellStyle name="Normal 7 2 2 2 4 3 2" xfId="35798"/>
    <cellStyle name="Normal 7 2 2 2 4 3 2 2" xfId="35799"/>
    <cellStyle name="Normal 7 2 2 2 4 3 2 2 2" xfId="35800"/>
    <cellStyle name="Normal 7 2 2 2 4 3 2 2 2 2" xfId="35801"/>
    <cellStyle name="Normal 7 2 2 2 4 3 2 2 3" xfId="35802"/>
    <cellStyle name="Normal 7 2 2 2 4 3 2 3" xfId="35803"/>
    <cellStyle name="Normal 7 2 2 2 4 3 2 3 2" xfId="35804"/>
    <cellStyle name="Normal 7 2 2 2 4 3 2 4" xfId="35805"/>
    <cellStyle name="Normal 7 2 2 2 4 3 3" xfId="35806"/>
    <cellStyle name="Normal 7 2 2 2 4 3 3 2" xfId="35807"/>
    <cellStyle name="Normal 7 2 2 2 4 3 3 2 2" xfId="35808"/>
    <cellStyle name="Normal 7 2 2 2 4 3 3 3" xfId="35809"/>
    <cellStyle name="Normal 7 2 2 2 4 3 4" xfId="35810"/>
    <cellStyle name="Normal 7 2 2 2 4 3 4 2" xfId="35811"/>
    <cellStyle name="Normal 7 2 2 2 4 3 5" xfId="35812"/>
    <cellStyle name="Normal 7 2 2 2 4 4" xfId="35813"/>
    <cellStyle name="Normal 7 2 2 2 4 4 2" xfId="35814"/>
    <cellStyle name="Normal 7 2 2 2 4 4 2 2" xfId="35815"/>
    <cellStyle name="Normal 7 2 2 2 4 4 2 2 2" xfId="35816"/>
    <cellStyle name="Normal 7 2 2 2 4 4 2 3" xfId="35817"/>
    <cellStyle name="Normal 7 2 2 2 4 4 3" xfId="35818"/>
    <cellStyle name="Normal 7 2 2 2 4 4 3 2" xfId="35819"/>
    <cellStyle name="Normal 7 2 2 2 4 4 4" xfId="35820"/>
    <cellStyle name="Normal 7 2 2 2 4 5" xfId="35821"/>
    <cellStyle name="Normal 7 2 2 2 4 5 2" xfId="35822"/>
    <cellStyle name="Normal 7 2 2 2 4 5 2 2" xfId="35823"/>
    <cellStyle name="Normal 7 2 2 2 4 5 3" xfId="35824"/>
    <cellStyle name="Normal 7 2 2 2 4 6" xfId="35825"/>
    <cellStyle name="Normal 7 2 2 2 4 6 2" xfId="35826"/>
    <cellStyle name="Normal 7 2 2 2 4 7" xfId="35827"/>
    <cellStyle name="Normal 7 2 2 2 5" xfId="35828"/>
    <cellStyle name="Normal 7 2 2 2 5 2" xfId="35829"/>
    <cellStyle name="Normal 7 2 2 2 5 2 2" xfId="35830"/>
    <cellStyle name="Normal 7 2 2 2 5 2 2 2" xfId="35831"/>
    <cellStyle name="Normal 7 2 2 2 5 2 2 2 2" xfId="35832"/>
    <cellStyle name="Normal 7 2 2 2 5 2 2 2 2 2" xfId="35833"/>
    <cellStyle name="Normal 7 2 2 2 5 2 2 2 3" xfId="35834"/>
    <cellStyle name="Normal 7 2 2 2 5 2 2 3" xfId="35835"/>
    <cellStyle name="Normal 7 2 2 2 5 2 2 3 2" xfId="35836"/>
    <cellStyle name="Normal 7 2 2 2 5 2 2 4" xfId="35837"/>
    <cellStyle name="Normal 7 2 2 2 5 2 3" xfId="35838"/>
    <cellStyle name="Normal 7 2 2 2 5 2 3 2" xfId="35839"/>
    <cellStyle name="Normal 7 2 2 2 5 2 3 2 2" xfId="35840"/>
    <cellStyle name="Normal 7 2 2 2 5 2 3 3" xfId="35841"/>
    <cellStyle name="Normal 7 2 2 2 5 2 4" xfId="35842"/>
    <cellStyle name="Normal 7 2 2 2 5 2 4 2" xfId="35843"/>
    <cellStyle name="Normal 7 2 2 2 5 2 5" xfId="35844"/>
    <cellStyle name="Normal 7 2 2 2 5 3" xfId="35845"/>
    <cellStyle name="Normal 7 2 2 2 5 3 2" xfId="35846"/>
    <cellStyle name="Normal 7 2 2 2 5 3 2 2" xfId="35847"/>
    <cellStyle name="Normal 7 2 2 2 5 3 2 2 2" xfId="35848"/>
    <cellStyle name="Normal 7 2 2 2 5 3 2 3" xfId="35849"/>
    <cellStyle name="Normal 7 2 2 2 5 3 3" xfId="35850"/>
    <cellStyle name="Normal 7 2 2 2 5 3 3 2" xfId="35851"/>
    <cellStyle name="Normal 7 2 2 2 5 3 4" xfId="35852"/>
    <cellStyle name="Normal 7 2 2 2 5 4" xfId="35853"/>
    <cellStyle name="Normal 7 2 2 2 5 4 2" xfId="35854"/>
    <cellStyle name="Normal 7 2 2 2 5 4 2 2" xfId="35855"/>
    <cellStyle name="Normal 7 2 2 2 5 4 3" xfId="35856"/>
    <cellStyle name="Normal 7 2 2 2 5 5" xfId="35857"/>
    <cellStyle name="Normal 7 2 2 2 5 5 2" xfId="35858"/>
    <cellStyle name="Normal 7 2 2 2 5 6" xfId="35859"/>
    <cellStyle name="Normal 7 2 2 2 6" xfId="35860"/>
    <cellStyle name="Normal 7 2 2 2 6 2" xfId="35861"/>
    <cellStyle name="Normal 7 2 2 2 6 2 2" xfId="35862"/>
    <cellStyle name="Normal 7 2 2 2 6 2 2 2" xfId="35863"/>
    <cellStyle name="Normal 7 2 2 2 6 2 2 2 2" xfId="35864"/>
    <cellStyle name="Normal 7 2 2 2 6 2 2 3" xfId="35865"/>
    <cellStyle name="Normal 7 2 2 2 6 2 3" xfId="35866"/>
    <cellStyle name="Normal 7 2 2 2 6 2 3 2" xfId="35867"/>
    <cellStyle name="Normal 7 2 2 2 6 2 4" xfId="35868"/>
    <cellStyle name="Normal 7 2 2 2 6 3" xfId="35869"/>
    <cellStyle name="Normal 7 2 2 2 6 3 2" xfId="35870"/>
    <cellStyle name="Normal 7 2 2 2 6 3 2 2" xfId="35871"/>
    <cellStyle name="Normal 7 2 2 2 6 3 3" xfId="35872"/>
    <cellStyle name="Normal 7 2 2 2 6 4" xfId="35873"/>
    <cellStyle name="Normal 7 2 2 2 6 4 2" xfId="35874"/>
    <cellStyle name="Normal 7 2 2 2 6 5" xfId="35875"/>
    <cellStyle name="Normal 7 2 2 2 7" xfId="35876"/>
    <cellStyle name="Normal 7 2 2 2 7 2" xfId="35877"/>
    <cellStyle name="Normal 7 2 2 2 7 2 2" xfId="35878"/>
    <cellStyle name="Normal 7 2 2 2 7 2 2 2" xfId="35879"/>
    <cellStyle name="Normal 7 2 2 2 7 2 3" xfId="35880"/>
    <cellStyle name="Normal 7 2 2 2 7 3" xfId="35881"/>
    <cellStyle name="Normal 7 2 2 2 7 3 2" xfId="35882"/>
    <cellStyle name="Normal 7 2 2 2 7 4" xfId="35883"/>
    <cellStyle name="Normal 7 2 2 2 8" xfId="35884"/>
    <cellStyle name="Normal 7 2 2 2 8 2" xfId="35885"/>
    <cellStyle name="Normal 7 2 2 2 8 2 2" xfId="35886"/>
    <cellStyle name="Normal 7 2 2 2 8 3" xfId="35887"/>
    <cellStyle name="Normal 7 2 2 2 9" xfId="35888"/>
    <cellStyle name="Normal 7 2 2 2 9 2" xfId="35889"/>
    <cellStyle name="Normal 7 2 2 3" xfId="35890"/>
    <cellStyle name="Normal 7 2 2 3 2" xfId="35891"/>
    <cellStyle name="Normal 7 2 2 3 2 2" xfId="35892"/>
    <cellStyle name="Normal 7 2 2 3 2 2 2" xfId="35893"/>
    <cellStyle name="Normal 7 2 2 3 2 2 2 2" xfId="35894"/>
    <cellStyle name="Normal 7 2 2 3 2 2 2 2 2" xfId="35895"/>
    <cellStyle name="Normal 7 2 2 3 2 2 2 2 2 2" xfId="35896"/>
    <cellStyle name="Normal 7 2 2 3 2 2 2 2 2 2 2" xfId="35897"/>
    <cellStyle name="Normal 7 2 2 3 2 2 2 2 2 2 2 2" xfId="35898"/>
    <cellStyle name="Normal 7 2 2 3 2 2 2 2 2 2 3" xfId="35899"/>
    <cellStyle name="Normal 7 2 2 3 2 2 2 2 2 3" xfId="35900"/>
    <cellStyle name="Normal 7 2 2 3 2 2 2 2 2 3 2" xfId="35901"/>
    <cellStyle name="Normal 7 2 2 3 2 2 2 2 2 4" xfId="35902"/>
    <cellStyle name="Normal 7 2 2 3 2 2 2 2 3" xfId="35903"/>
    <cellStyle name="Normal 7 2 2 3 2 2 2 2 3 2" xfId="35904"/>
    <cellStyle name="Normal 7 2 2 3 2 2 2 2 3 2 2" xfId="35905"/>
    <cellStyle name="Normal 7 2 2 3 2 2 2 2 3 3" xfId="35906"/>
    <cellStyle name="Normal 7 2 2 3 2 2 2 2 4" xfId="35907"/>
    <cellStyle name="Normal 7 2 2 3 2 2 2 2 4 2" xfId="35908"/>
    <cellStyle name="Normal 7 2 2 3 2 2 2 2 5" xfId="35909"/>
    <cellStyle name="Normal 7 2 2 3 2 2 2 3" xfId="35910"/>
    <cellStyle name="Normal 7 2 2 3 2 2 2 3 2" xfId="35911"/>
    <cellStyle name="Normal 7 2 2 3 2 2 2 3 2 2" xfId="35912"/>
    <cellStyle name="Normal 7 2 2 3 2 2 2 3 2 2 2" xfId="35913"/>
    <cellStyle name="Normal 7 2 2 3 2 2 2 3 2 3" xfId="35914"/>
    <cellStyle name="Normal 7 2 2 3 2 2 2 3 3" xfId="35915"/>
    <cellStyle name="Normal 7 2 2 3 2 2 2 3 3 2" xfId="35916"/>
    <cellStyle name="Normal 7 2 2 3 2 2 2 3 4" xfId="35917"/>
    <cellStyle name="Normal 7 2 2 3 2 2 2 4" xfId="35918"/>
    <cellStyle name="Normal 7 2 2 3 2 2 2 4 2" xfId="35919"/>
    <cellStyle name="Normal 7 2 2 3 2 2 2 4 2 2" xfId="35920"/>
    <cellStyle name="Normal 7 2 2 3 2 2 2 4 3" xfId="35921"/>
    <cellStyle name="Normal 7 2 2 3 2 2 2 5" xfId="35922"/>
    <cellStyle name="Normal 7 2 2 3 2 2 2 5 2" xfId="35923"/>
    <cellStyle name="Normal 7 2 2 3 2 2 2 6" xfId="35924"/>
    <cellStyle name="Normal 7 2 2 3 2 2 3" xfId="35925"/>
    <cellStyle name="Normal 7 2 2 3 2 2 3 2" xfId="35926"/>
    <cellStyle name="Normal 7 2 2 3 2 2 3 2 2" xfId="35927"/>
    <cellStyle name="Normal 7 2 2 3 2 2 3 2 2 2" xfId="35928"/>
    <cellStyle name="Normal 7 2 2 3 2 2 3 2 2 2 2" xfId="35929"/>
    <cellStyle name="Normal 7 2 2 3 2 2 3 2 2 3" xfId="35930"/>
    <cellStyle name="Normal 7 2 2 3 2 2 3 2 3" xfId="35931"/>
    <cellStyle name="Normal 7 2 2 3 2 2 3 2 3 2" xfId="35932"/>
    <cellStyle name="Normal 7 2 2 3 2 2 3 2 4" xfId="35933"/>
    <cellStyle name="Normal 7 2 2 3 2 2 3 3" xfId="35934"/>
    <cellStyle name="Normal 7 2 2 3 2 2 3 3 2" xfId="35935"/>
    <cellStyle name="Normal 7 2 2 3 2 2 3 3 2 2" xfId="35936"/>
    <cellStyle name="Normal 7 2 2 3 2 2 3 3 3" xfId="35937"/>
    <cellStyle name="Normal 7 2 2 3 2 2 3 4" xfId="35938"/>
    <cellStyle name="Normal 7 2 2 3 2 2 3 4 2" xfId="35939"/>
    <cellStyle name="Normal 7 2 2 3 2 2 3 5" xfId="35940"/>
    <cellStyle name="Normal 7 2 2 3 2 2 4" xfId="35941"/>
    <cellStyle name="Normal 7 2 2 3 2 2 4 2" xfId="35942"/>
    <cellStyle name="Normal 7 2 2 3 2 2 4 2 2" xfId="35943"/>
    <cellStyle name="Normal 7 2 2 3 2 2 4 2 2 2" xfId="35944"/>
    <cellStyle name="Normal 7 2 2 3 2 2 4 2 3" xfId="35945"/>
    <cellStyle name="Normal 7 2 2 3 2 2 4 3" xfId="35946"/>
    <cellStyle name="Normal 7 2 2 3 2 2 4 3 2" xfId="35947"/>
    <cellStyle name="Normal 7 2 2 3 2 2 4 4" xfId="35948"/>
    <cellStyle name="Normal 7 2 2 3 2 2 5" xfId="35949"/>
    <cellStyle name="Normal 7 2 2 3 2 2 5 2" xfId="35950"/>
    <cellStyle name="Normal 7 2 2 3 2 2 5 2 2" xfId="35951"/>
    <cellStyle name="Normal 7 2 2 3 2 2 5 3" xfId="35952"/>
    <cellStyle name="Normal 7 2 2 3 2 2 6" xfId="35953"/>
    <cellStyle name="Normal 7 2 2 3 2 2 6 2" xfId="35954"/>
    <cellStyle name="Normal 7 2 2 3 2 2 7" xfId="35955"/>
    <cellStyle name="Normal 7 2 2 3 2 3" xfId="35956"/>
    <cellStyle name="Normal 7 2 2 3 2 3 2" xfId="35957"/>
    <cellStyle name="Normal 7 2 2 3 2 3 2 2" xfId="35958"/>
    <cellStyle name="Normal 7 2 2 3 2 3 2 2 2" xfId="35959"/>
    <cellStyle name="Normal 7 2 2 3 2 3 2 2 2 2" xfId="35960"/>
    <cellStyle name="Normal 7 2 2 3 2 3 2 2 2 2 2" xfId="35961"/>
    <cellStyle name="Normal 7 2 2 3 2 3 2 2 2 3" xfId="35962"/>
    <cellStyle name="Normal 7 2 2 3 2 3 2 2 3" xfId="35963"/>
    <cellStyle name="Normal 7 2 2 3 2 3 2 2 3 2" xfId="35964"/>
    <cellStyle name="Normal 7 2 2 3 2 3 2 2 4" xfId="35965"/>
    <cellStyle name="Normal 7 2 2 3 2 3 2 3" xfId="35966"/>
    <cellStyle name="Normal 7 2 2 3 2 3 2 3 2" xfId="35967"/>
    <cellStyle name="Normal 7 2 2 3 2 3 2 3 2 2" xfId="35968"/>
    <cellStyle name="Normal 7 2 2 3 2 3 2 3 3" xfId="35969"/>
    <cellStyle name="Normal 7 2 2 3 2 3 2 4" xfId="35970"/>
    <cellStyle name="Normal 7 2 2 3 2 3 2 4 2" xfId="35971"/>
    <cellStyle name="Normal 7 2 2 3 2 3 2 5" xfId="35972"/>
    <cellStyle name="Normal 7 2 2 3 2 3 3" xfId="35973"/>
    <cellStyle name="Normal 7 2 2 3 2 3 3 2" xfId="35974"/>
    <cellStyle name="Normal 7 2 2 3 2 3 3 2 2" xfId="35975"/>
    <cellStyle name="Normal 7 2 2 3 2 3 3 2 2 2" xfId="35976"/>
    <cellStyle name="Normal 7 2 2 3 2 3 3 2 3" xfId="35977"/>
    <cellStyle name="Normal 7 2 2 3 2 3 3 3" xfId="35978"/>
    <cellStyle name="Normal 7 2 2 3 2 3 3 3 2" xfId="35979"/>
    <cellStyle name="Normal 7 2 2 3 2 3 3 4" xfId="35980"/>
    <cellStyle name="Normal 7 2 2 3 2 3 4" xfId="35981"/>
    <cellStyle name="Normal 7 2 2 3 2 3 4 2" xfId="35982"/>
    <cellStyle name="Normal 7 2 2 3 2 3 4 2 2" xfId="35983"/>
    <cellStyle name="Normal 7 2 2 3 2 3 4 3" xfId="35984"/>
    <cellStyle name="Normal 7 2 2 3 2 3 5" xfId="35985"/>
    <cellStyle name="Normal 7 2 2 3 2 3 5 2" xfId="35986"/>
    <cellStyle name="Normal 7 2 2 3 2 3 6" xfId="35987"/>
    <cellStyle name="Normal 7 2 2 3 2 4" xfId="35988"/>
    <cellStyle name="Normal 7 2 2 3 2 4 2" xfId="35989"/>
    <cellStyle name="Normal 7 2 2 3 2 4 2 2" xfId="35990"/>
    <cellStyle name="Normal 7 2 2 3 2 4 2 2 2" xfId="35991"/>
    <cellStyle name="Normal 7 2 2 3 2 4 2 2 2 2" xfId="35992"/>
    <cellStyle name="Normal 7 2 2 3 2 4 2 2 3" xfId="35993"/>
    <cellStyle name="Normal 7 2 2 3 2 4 2 3" xfId="35994"/>
    <cellStyle name="Normal 7 2 2 3 2 4 2 3 2" xfId="35995"/>
    <cellStyle name="Normal 7 2 2 3 2 4 2 4" xfId="35996"/>
    <cellStyle name="Normal 7 2 2 3 2 4 3" xfId="35997"/>
    <cellStyle name="Normal 7 2 2 3 2 4 3 2" xfId="35998"/>
    <cellStyle name="Normal 7 2 2 3 2 4 3 2 2" xfId="35999"/>
    <cellStyle name="Normal 7 2 2 3 2 4 3 3" xfId="36000"/>
    <cellStyle name="Normal 7 2 2 3 2 4 4" xfId="36001"/>
    <cellStyle name="Normal 7 2 2 3 2 4 4 2" xfId="36002"/>
    <cellStyle name="Normal 7 2 2 3 2 4 5" xfId="36003"/>
    <cellStyle name="Normal 7 2 2 3 2 5" xfId="36004"/>
    <cellStyle name="Normal 7 2 2 3 2 5 2" xfId="36005"/>
    <cellStyle name="Normal 7 2 2 3 2 5 2 2" xfId="36006"/>
    <cellStyle name="Normal 7 2 2 3 2 5 2 2 2" xfId="36007"/>
    <cellStyle name="Normal 7 2 2 3 2 5 2 3" xfId="36008"/>
    <cellStyle name="Normal 7 2 2 3 2 5 3" xfId="36009"/>
    <cellStyle name="Normal 7 2 2 3 2 5 3 2" xfId="36010"/>
    <cellStyle name="Normal 7 2 2 3 2 5 4" xfId="36011"/>
    <cellStyle name="Normal 7 2 2 3 2 6" xfId="36012"/>
    <cellStyle name="Normal 7 2 2 3 2 6 2" xfId="36013"/>
    <cellStyle name="Normal 7 2 2 3 2 6 2 2" xfId="36014"/>
    <cellStyle name="Normal 7 2 2 3 2 6 3" xfId="36015"/>
    <cellStyle name="Normal 7 2 2 3 2 7" xfId="36016"/>
    <cellStyle name="Normal 7 2 2 3 2 7 2" xfId="36017"/>
    <cellStyle name="Normal 7 2 2 3 2 8" xfId="36018"/>
    <cellStyle name="Normal 7 2 2 3 3" xfId="36019"/>
    <cellStyle name="Normal 7 2 2 3 3 2" xfId="36020"/>
    <cellStyle name="Normal 7 2 2 3 3 2 2" xfId="36021"/>
    <cellStyle name="Normal 7 2 2 3 3 2 2 2" xfId="36022"/>
    <cellStyle name="Normal 7 2 2 3 3 2 2 2 2" xfId="36023"/>
    <cellStyle name="Normal 7 2 2 3 3 2 2 2 2 2" xfId="36024"/>
    <cellStyle name="Normal 7 2 2 3 3 2 2 2 2 2 2" xfId="36025"/>
    <cellStyle name="Normal 7 2 2 3 3 2 2 2 2 3" xfId="36026"/>
    <cellStyle name="Normal 7 2 2 3 3 2 2 2 3" xfId="36027"/>
    <cellStyle name="Normal 7 2 2 3 3 2 2 2 3 2" xfId="36028"/>
    <cellStyle name="Normal 7 2 2 3 3 2 2 2 4" xfId="36029"/>
    <cellStyle name="Normal 7 2 2 3 3 2 2 3" xfId="36030"/>
    <cellStyle name="Normal 7 2 2 3 3 2 2 3 2" xfId="36031"/>
    <cellStyle name="Normal 7 2 2 3 3 2 2 3 2 2" xfId="36032"/>
    <cellStyle name="Normal 7 2 2 3 3 2 2 3 3" xfId="36033"/>
    <cellStyle name="Normal 7 2 2 3 3 2 2 4" xfId="36034"/>
    <cellStyle name="Normal 7 2 2 3 3 2 2 4 2" xfId="36035"/>
    <cellStyle name="Normal 7 2 2 3 3 2 2 5" xfId="36036"/>
    <cellStyle name="Normal 7 2 2 3 3 2 3" xfId="36037"/>
    <cellStyle name="Normal 7 2 2 3 3 2 3 2" xfId="36038"/>
    <cellStyle name="Normal 7 2 2 3 3 2 3 2 2" xfId="36039"/>
    <cellStyle name="Normal 7 2 2 3 3 2 3 2 2 2" xfId="36040"/>
    <cellStyle name="Normal 7 2 2 3 3 2 3 2 3" xfId="36041"/>
    <cellStyle name="Normal 7 2 2 3 3 2 3 3" xfId="36042"/>
    <cellStyle name="Normal 7 2 2 3 3 2 3 3 2" xfId="36043"/>
    <cellStyle name="Normal 7 2 2 3 3 2 3 4" xfId="36044"/>
    <cellStyle name="Normal 7 2 2 3 3 2 4" xfId="36045"/>
    <cellStyle name="Normal 7 2 2 3 3 2 4 2" xfId="36046"/>
    <cellStyle name="Normal 7 2 2 3 3 2 4 2 2" xfId="36047"/>
    <cellStyle name="Normal 7 2 2 3 3 2 4 3" xfId="36048"/>
    <cellStyle name="Normal 7 2 2 3 3 2 5" xfId="36049"/>
    <cellStyle name="Normal 7 2 2 3 3 2 5 2" xfId="36050"/>
    <cellStyle name="Normal 7 2 2 3 3 2 6" xfId="36051"/>
    <cellStyle name="Normal 7 2 2 3 3 3" xfId="36052"/>
    <cellStyle name="Normal 7 2 2 3 3 3 2" xfId="36053"/>
    <cellStyle name="Normal 7 2 2 3 3 3 2 2" xfId="36054"/>
    <cellStyle name="Normal 7 2 2 3 3 3 2 2 2" xfId="36055"/>
    <cellStyle name="Normal 7 2 2 3 3 3 2 2 2 2" xfId="36056"/>
    <cellStyle name="Normal 7 2 2 3 3 3 2 2 3" xfId="36057"/>
    <cellStyle name="Normal 7 2 2 3 3 3 2 3" xfId="36058"/>
    <cellStyle name="Normal 7 2 2 3 3 3 2 3 2" xfId="36059"/>
    <cellStyle name="Normal 7 2 2 3 3 3 2 4" xfId="36060"/>
    <cellStyle name="Normal 7 2 2 3 3 3 3" xfId="36061"/>
    <cellStyle name="Normal 7 2 2 3 3 3 3 2" xfId="36062"/>
    <cellStyle name="Normal 7 2 2 3 3 3 3 2 2" xfId="36063"/>
    <cellStyle name="Normal 7 2 2 3 3 3 3 3" xfId="36064"/>
    <cellStyle name="Normal 7 2 2 3 3 3 4" xfId="36065"/>
    <cellStyle name="Normal 7 2 2 3 3 3 4 2" xfId="36066"/>
    <cellStyle name="Normal 7 2 2 3 3 3 5" xfId="36067"/>
    <cellStyle name="Normal 7 2 2 3 3 4" xfId="36068"/>
    <cellStyle name="Normal 7 2 2 3 3 4 2" xfId="36069"/>
    <cellStyle name="Normal 7 2 2 3 3 4 2 2" xfId="36070"/>
    <cellStyle name="Normal 7 2 2 3 3 4 2 2 2" xfId="36071"/>
    <cellStyle name="Normal 7 2 2 3 3 4 2 3" xfId="36072"/>
    <cellStyle name="Normal 7 2 2 3 3 4 3" xfId="36073"/>
    <cellStyle name="Normal 7 2 2 3 3 4 3 2" xfId="36074"/>
    <cellStyle name="Normal 7 2 2 3 3 4 4" xfId="36075"/>
    <cellStyle name="Normal 7 2 2 3 3 5" xfId="36076"/>
    <cellStyle name="Normal 7 2 2 3 3 5 2" xfId="36077"/>
    <cellStyle name="Normal 7 2 2 3 3 5 2 2" xfId="36078"/>
    <cellStyle name="Normal 7 2 2 3 3 5 3" xfId="36079"/>
    <cellStyle name="Normal 7 2 2 3 3 6" xfId="36080"/>
    <cellStyle name="Normal 7 2 2 3 3 6 2" xfId="36081"/>
    <cellStyle name="Normal 7 2 2 3 3 7" xfId="36082"/>
    <cellStyle name="Normal 7 2 2 3 4" xfId="36083"/>
    <cellStyle name="Normal 7 2 2 3 4 2" xfId="36084"/>
    <cellStyle name="Normal 7 2 2 3 4 2 2" xfId="36085"/>
    <cellStyle name="Normal 7 2 2 3 4 2 2 2" xfId="36086"/>
    <cellStyle name="Normal 7 2 2 3 4 2 2 2 2" xfId="36087"/>
    <cellStyle name="Normal 7 2 2 3 4 2 2 2 2 2" xfId="36088"/>
    <cellStyle name="Normal 7 2 2 3 4 2 2 2 3" xfId="36089"/>
    <cellStyle name="Normal 7 2 2 3 4 2 2 3" xfId="36090"/>
    <cellStyle name="Normal 7 2 2 3 4 2 2 3 2" xfId="36091"/>
    <cellStyle name="Normal 7 2 2 3 4 2 2 4" xfId="36092"/>
    <cellStyle name="Normal 7 2 2 3 4 2 3" xfId="36093"/>
    <cellStyle name="Normal 7 2 2 3 4 2 3 2" xfId="36094"/>
    <cellStyle name="Normal 7 2 2 3 4 2 3 2 2" xfId="36095"/>
    <cellStyle name="Normal 7 2 2 3 4 2 3 3" xfId="36096"/>
    <cellStyle name="Normal 7 2 2 3 4 2 4" xfId="36097"/>
    <cellStyle name="Normal 7 2 2 3 4 2 4 2" xfId="36098"/>
    <cellStyle name="Normal 7 2 2 3 4 2 5" xfId="36099"/>
    <cellStyle name="Normal 7 2 2 3 4 3" xfId="36100"/>
    <cellStyle name="Normal 7 2 2 3 4 3 2" xfId="36101"/>
    <cellStyle name="Normal 7 2 2 3 4 3 2 2" xfId="36102"/>
    <cellStyle name="Normal 7 2 2 3 4 3 2 2 2" xfId="36103"/>
    <cellStyle name="Normal 7 2 2 3 4 3 2 3" xfId="36104"/>
    <cellStyle name="Normal 7 2 2 3 4 3 3" xfId="36105"/>
    <cellStyle name="Normal 7 2 2 3 4 3 3 2" xfId="36106"/>
    <cellStyle name="Normal 7 2 2 3 4 3 4" xfId="36107"/>
    <cellStyle name="Normal 7 2 2 3 4 4" xfId="36108"/>
    <cellStyle name="Normal 7 2 2 3 4 4 2" xfId="36109"/>
    <cellStyle name="Normal 7 2 2 3 4 4 2 2" xfId="36110"/>
    <cellStyle name="Normal 7 2 2 3 4 4 3" xfId="36111"/>
    <cellStyle name="Normal 7 2 2 3 4 5" xfId="36112"/>
    <cellStyle name="Normal 7 2 2 3 4 5 2" xfId="36113"/>
    <cellStyle name="Normal 7 2 2 3 4 6" xfId="36114"/>
    <cellStyle name="Normal 7 2 2 3 5" xfId="36115"/>
    <cellStyle name="Normal 7 2 2 3 5 2" xfId="36116"/>
    <cellStyle name="Normal 7 2 2 3 5 2 2" xfId="36117"/>
    <cellStyle name="Normal 7 2 2 3 5 2 2 2" xfId="36118"/>
    <cellStyle name="Normal 7 2 2 3 5 2 2 2 2" xfId="36119"/>
    <cellStyle name="Normal 7 2 2 3 5 2 2 3" xfId="36120"/>
    <cellStyle name="Normal 7 2 2 3 5 2 3" xfId="36121"/>
    <cellStyle name="Normal 7 2 2 3 5 2 3 2" xfId="36122"/>
    <cellStyle name="Normal 7 2 2 3 5 2 4" xfId="36123"/>
    <cellStyle name="Normal 7 2 2 3 5 3" xfId="36124"/>
    <cellStyle name="Normal 7 2 2 3 5 3 2" xfId="36125"/>
    <cellStyle name="Normal 7 2 2 3 5 3 2 2" xfId="36126"/>
    <cellStyle name="Normal 7 2 2 3 5 3 3" xfId="36127"/>
    <cellStyle name="Normal 7 2 2 3 5 4" xfId="36128"/>
    <cellStyle name="Normal 7 2 2 3 5 4 2" xfId="36129"/>
    <cellStyle name="Normal 7 2 2 3 5 5" xfId="36130"/>
    <cellStyle name="Normal 7 2 2 3 6" xfId="36131"/>
    <cellStyle name="Normal 7 2 2 3 6 2" xfId="36132"/>
    <cellStyle name="Normal 7 2 2 3 6 2 2" xfId="36133"/>
    <cellStyle name="Normal 7 2 2 3 6 2 2 2" xfId="36134"/>
    <cellStyle name="Normal 7 2 2 3 6 2 3" xfId="36135"/>
    <cellStyle name="Normal 7 2 2 3 6 3" xfId="36136"/>
    <cellStyle name="Normal 7 2 2 3 6 3 2" xfId="36137"/>
    <cellStyle name="Normal 7 2 2 3 6 4" xfId="36138"/>
    <cellStyle name="Normal 7 2 2 3 7" xfId="36139"/>
    <cellStyle name="Normal 7 2 2 3 7 2" xfId="36140"/>
    <cellStyle name="Normal 7 2 2 3 7 2 2" xfId="36141"/>
    <cellStyle name="Normal 7 2 2 3 7 3" xfId="36142"/>
    <cellStyle name="Normal 7 2 2 3 8" xfId="36143"/>
    <cellStyle name="Normal 7 2 2 3 8 2" xfId="36144"/>
    <cellStyle name="Normal 7 2 2 3 9" xfId="36145"/>
    <cellStyle name="Normal 7 2 2 4" xfId="36146"/>
    <cellStyle name="Normal 7 2 2 4 2" xfId="36147"/>
    <cellStyle name="Normal 7 2 2 4 2 2" xfId="36148"/>
    <cellStyle name="Normal 7 2 2 4 2 2 2" xfId="36149"/>
    <cellStyle name="Normal 7 2 2 4 2 2 2 2" xfId="36150"/>
    <cellStyle name="Normal 7 2 2 4 2 2 2 2 2" xfId="36151"/>
    <cellStyle name="Normal 7 2 2 4 2 2 2 2 2 2" xfId="36152"/>
    <cellStyle name="Normal 7 2 2 4 2 2 2 2 2 2 2" xfId="36153"/>
    <cellStyle name="Normal 7 2 2 4 2 2 2 2 2 3" xfId="36154"/>
    <cellStyle name="Normal 7 2 2 4 2 2 2 2 3" xfId="36155"/>
    <cellStyle name="Normal 7 2 2 4 2 2 2 2 3 2" xfId="36156"/>
    <cellStyle name="Normal 7 2 2 4 2 2 2 2 4" xfId="36157"/>
    <cellStyle name="Normal 7 2 2 4 2 2 2 3" xfId="36158"/>
    <cellStyle name="Normal 7 2 2 4 2 2 2 3 2" xfId="36159"/>
    <cellStyle name="Normal 7 2 2 4 2 2 2 3 2 2" xfId="36160"/>
    <cellStyle name="Normal 7 2 2 4 2 2 2 3 3" xfId="36161"/>
    <cellStyle name="Normal 7 2 2 4 2 2 2 4" xfId="36162"/>
    <cellStyle name="Normal 7 2 2 4 2 2 2 4 2" xfId="36163"/>
    <cellStyle name="Normal 7 2 2 4 2 2 2 5" xfId="36164"/>
    <cellStyle name="Normal 7 2 2 4 2 2 3" xfId="36165"/>
    <cellStyle name="Normal 7 2 2 4 2 2 3 2" xfId="36166"/>
    <cellStyle name="Normal 7 2 2 4 2 2 3 2 2" xfId="36167"/>
    <cellStyle name="Normal 7 2 2 4 2 2 3 2 2 2" xfId="36168"/>
    <cellStyle name="Normal 7 2 2 4 2 2 3 2 3" xfId="36169"/>
    <cellStyle name="Normal 7 2 2 4 2 2 3 3" xfId="36170"/>
    <cellStyle name="Normal 7 2 2 4 2 2 3 3 2" xfId="36171"/>
    <cellStyle name="Normal 7 2 2 4 2 2 3 4" xfId="36172"/>
    <cellStyle name="Normal 7 2 2 4 2 2 4" xfId="36173"/>
    <cellStyle name="Normal 7 2 2 4 2 2 4 2" xfId="36174"/>
    <cellStyle name="Normal 7 2 2 4 2 2 4 2 2" xfId="36175"/>
    <cellStyle name="Normal 7 2 2 4 2 2 4 3" xfId="36176"/>
    <cellStyle name="Normal 7 2 2 4 2 2 5" xfId="36177"/>
    <cellStyle name="Normal 7 2 2 4 2 2 5 2" xfId="36178"/>
    <cellStyle name="Normal 7 2 2 4 2 2 6" xfId="36179"/>
    <cellStyle name="Normal 7 2 2 4 2 3" xfId="36180"/>
    <cellStyle name="Normal 7 2 2 4 2 3 2" xfId="36181"/>
    <cellStyle name="Normal 7 2 2 4 2 3 2 2" xfId="36182"/>
    <cellStyle name="Normal 7 2 2 4 2 3 2 2 2" xfId="36183"/>
    <cellStyle name="Normal 7 2 2 4 2 3 2 2 2 2" xfId="36184"/>
    <cellStyle name="Normal 7 2 2 4 2 3 2 2 3" xfId="36185"/>
    <cellStyle name="Normal 7 2 2 4 2 3 2 3" xfId="36186"/>
    <cellStyle name="Normal 7 2 2 4 2 3 2 3 2" xfId="36187"/>
    <cellStyle name="Normal 7 2 2 4 2 3 2 4" xfId="36188"/>
    <cellStyle name="Normal 7 2 2 4 2 3 3" xfId="36189"/>
    <cellStyle name="Normal 7 2 2 4 2 3 3 2" xfId="36190"/>
    <cellStyle name="Normal 7 2 2 4 2 3 3 2 2" xfId="36191"/>
    <cellStyle name="Normal 7 2 2 4 2 3 3 3" xfId="36192"/>
    <cellStyle name="Normal 7 2 2 4 2 3 4" xfId="36193"/>
    <cellStyle name="Normal 7 2 2 4 2 3 4 2" xfId="36194"/>
    <cellStyle name="Normal 7 2 2 4 2 3 5" xfId="36195"/>
    <cellStyle name="Normal 7 2 2 4 2 4" xfId="36196"/>
    <cellStyle name="Normal 7 2 2 4 2 4 2" xfId="36197"/>
    <cellStyle name="Normal 7 2 2 4 2 4 2 2" xfId="36198"/>
    <cellStyle name="Normal 7 2 2 4 2 4 2 2 2" xfId="36199"/>
    <cellStyle name="Normal 7 2 2 4 2 4 2 3" xfId="36200"/>
    <cellStyle name="Normal 7 2 2 4 2 4 3" xfId="36201"/>
    <cellStyle name="Normal 7 2 2 4 2 4 3 2" xfId="36202"/>
    <cellStyle name="Normal 7 2 2 4 2 4 4" xfId="36203"/>
    <cellStyle name="Normal 7 2 2 4 2 5" xfId="36204"/>
    <cellStyle name="Normal 7 2 2 4 2 5 2" xfId="36205"/>
    <cellStyle name="Normal 7 2 2 4 2 5 2 2" xfId="36206"/>
    <cellStyle name="Normal 7 2 2 4 2 5 3" xfId="36207"/>
    <cellStyle name="Normal 7 2 2 4 2 6" xfId="36208"/>
    <cellStyle name="Normal 7 2 2 4 2 6 2" xfId="36209"/>
    <cellStyle name="Normal 7 2 2 4 2 7" xfId="36210"/>
    <cellStyle name="Normal 7 2 2 4 3" xfId="36211"/>
    <cellStyle name="Normal 7 2 2 4 3 2" xfId="36212"/>
    <cellStyle name="Normal 7 2 2 4 3 2 2" xfId="36213"/>
    <cellStyle name="Normal 7 2 2 4 3 2 2 2" xfId="36214"/>
    <cellStyle name="Normal 7 2 2 4 3 2 2 2 2" xfId="36215"/>
    <cellStyle name="Normal 7 2 2 4 3 2 2 2 2 2" xfId="36216"/>
    <cellStyle name="Normal 7 2 2 4 3 2 2 2 3" xfId="36217"/>
    <cellStyle name="Normal 7 2 2 4 3 2 2 3" xfId="36218"/>
    <cellStyle name="Normal 7 2 2 4 3 2 2 3 2" xfId="36219"/>
    <cellStyle name="Normal 7 2 2 4 3 2 2 4" xfId="36220"/>
    <cellStyle name="Normal 7 2 2 4 3 2 3" xfId="36221"/>
    <cellStyle name="Normal 7 2 2 4 3 2 3 2" xfId="36222"/>
    <cellStyle name="Normal 7 2 2 4 3 2 3 2 2" xfId="36223"/>
    <cellStyle name="Normal 7 2 2 4 3 2 3 3" xfId="36224"/>
    <cellStyle name="Normal 7 2 2 4 3 2 4" xfId="36225"/>
    <cellStyle name="Normal 7 2 2 4 3 2 4 2" xfId="36226"/>
    <cellStyle name="Normal 7 2 2 4 3 2 5" xfId="36227"/>
    <cellStyle name="Normal 7 2 2 4 3 3" xfId="36228"/>
    <cellStyle name="Normal 7 2 2 4 3 3 2" xfId="36229"/>
    <cellStyle name="Normal 7 2 2 4 3 3 2 2" xfId="36230"/>
    <cellStyle name="Normal 7 2 2 4 3 3 2 2 2" xfId="36231"/>
    <cellStyle name="Normal 7 2 2 4 3 3 2 3" xfId="36232"/>
    <cellStyle name="Normal 7 2 2 4 3 3 3" xfId="36233"/>
    <cellStyle name="Normal 7 2 2 4 3 3 3 2" xfId="36234"/>
    <cellStyle name="Normal 7 2 2 4 3 3 4" xfId="36235"/>
    <cellStyle name="Normal 7 2 2 4 3 4" xfId="36236"/>
    <cellStyle name="Normal 7 2 2 4 3 4 2" xfId="36237"/>
    <cellStyle name="Normal 7 2 2 4 3 4 2 2" xfId="36238"/>
    <cellStyle name="Normal 7 2 2 4 3 4 3" xfId="36239"/>
    <cellStyle name="Normal 7 2 2 4 3 5" xfId="36240"/>
    <cellStyle name="Normal 7 2 2 4 3 5 2" xfId="36241"/>
    <cellStyle name="Normal 7 2 2 4 3 6" xfId="36242"/>
    <cellStyle name="Normal 7 2 2 4 4" xfId="36243"/>
    <cellStyle name="Normal 7 2 2 4 4 2" xfId="36244"/>
    <cellStyle name="Normal 7 2 2 4 4 2 2" xfId="36245"/>
    <cellStyle name="Normal 7 2 2 4 4 2 2 2" xfId="36246"/>
    <cellStyle name="Normal 7 2 2 4 4 2 2 2 2" xfId="36247"/>
    <cellStyle name="Normal 7 2 2 4 4 2 2 3" xfId="36248"/>
    <cellStyle name="Normal 7 2 2 4 4 2 3" xfId="36249"/>
    <cellStyle name="Normal 7 2 2 4 4 2 3 2" xfId="36250"/>
    <cellStyle name="Normal 7 2 2 4 4 2 4" xfId="36251"/>
    <cellStyle name="Normal 7 2 2 4 4 3" xfId="36252"/>
    <cellStyle name="Normal 7 2 2 4 4 3 2" xfId="36253"/>
    <cellStyle name="Normal 7 2 2 4 4 3 2 2" xfId="36254"/>
    <cellStyle name="Normal 7 2 2 4 4 3 3" xfId="36255"/>
    <cellStyle name="Normal 7 2 2 4 4 4" xfId="36256"/>
    <cellStyle name="Normal 7 2 2 4 4 4 2" xfId="36257"/>
    <cellStyle name="Normal 7 2 2 4 4 5" xfId="36258"/>
    <cellStyle name="Normal 7 2 2 4 5" xfId="36259"/>
    <cellStyle name="Normal 7 2 2 4 5 2" xfId="36260"/>
    <cellStyle name="Normal 7 2 2 4 5 2 2" xfId="36261"/>
    <cellStyle name="Normal 7 2 2 4 5 2 2 2" xfId="36262"/>
    <cellStyle name="Normal 7 2 2 4 5 2 3" xfId="36263"/>
    <cellStyle name="Normal 7 2 2 4 5 3" xfId="36264"/>
    <cellStyle name="Normal 7 2 2 4 5 3 2" xfId="36265"/>
    <cellStyle name="Normal 7 2 2 4 5 4" xfId="36266"/>
    <cellStyle name="Normal 7 2 2 4 6" xfId="36267"/>
    <cellStyle name="Normal 7 2 2 4 6 2" xfId="36268"/>
    <cellStyle name="Normal 7 2 2 4 6 2 2" xfId="36269"/>
    <cellStyle name="Normal 7 2 2 4 6 3" xfId="36270"/>
    <cellStyle name="Normal 7 2 2 4 7" xfId="36271"/>
    <cellStyle name="Normal 7 2 2 4 7 2" xfId="36272"/>
    <cellStyle name="Normal 7 2 2 4 8" xfId="36273"/>
    <cellStyle name="Normal 7 2 2 5" xfId="36274"/>
    <cellStyle name="Normal 7 2 2 5 2" xfId="36275"/>
    <cellStyle name="Normal 7 2 2 5 2 2" xfId="36276"/>
    <cellStyle name="Normal 7 2 2 5 2 2 2" xfId="36277"/>
    <cellStyle name="Normal 7 2 2 5 2 2 2 2" xfId="36278"/>
    <cellStyle name="Normal 7 2 2 5 2 2 2 2 2" xfId="36279"/>
    <cellStyle name="Normal 7 2 2 5 2 2 2 2 2 2" xfId="36280"/>
    <cellStyle name="Normal 7 2 2 5 2 2 2 2 3" xfId="36281"/>
    <cellStyle name="Normal 7 2 2 5 2 2 2 3" xfId="36282"/>
    <cellStyle name="Normal 7 2 2 5 2 2 2 3 2" xfId="36283"/>
    <cellStyle name="Normal 7 2 2 5 2 2 2 4" xfId="36284"/>
    <cellStyle name="Normal 7 2 2 5 2 2 3" xfId="36285"/>
    <cellStyle name="Normal 7 2 2 5 2 2 3 2" xfId="36286"/>
    <cellStyle name="Normal 7 2 2 5 2 2 3 2 2" xfId="36287"/>
    <cellStyle name="Normal 7 2 2 5 2 2 3 3" xfId="36288"/>
    <cellStyle name="Normal 7 2 2 5 2 2 4" xfId="36289"/>
    <cellStyle name="Normal 7 2 2 5 2 2 4 2" xfId="36290"/>
    <cellStyle name="Normal 7 2 2 5 2 2 5" xfId="36291"/>
    <cellStyle name="Normal 7 2 2 5 2 3" xfId="36292"/>
    <cellStyle name="Normal 7 2 2 5 2 3 2" xfId="36293"/>
    <cellStyle name="Normal 7 2 2 5 2 3 2 2" xfId="36294"/>
    <cellStyle name="Normal 7 2 2 5 2 3 2 2 2" xfId="36295"/>
    <cellStyle name="Normal 7 2 2 5 2 3 2 3" xfId="36296"/>
    <cellStyle name="Normal 7 2 2 5 2 3 3" xfId="36297"/>
    <cellStyle name="Normal 7 2 2 5 2 3 3 2" xfId="36298"/>
    <cellStyle name="Normal 7 2 2 5 2 3 4" xfId="36299"/>
    <cellStyle name="Normal 7 2 2 5 2 4" xfId="36300"/>
    <cellStyle name="Normal 7 2 2 5 2 4 2" xfId="36301"/>
    <cellStyle name="Normal 7 2 2 5 2 4 2 2" xfId="36302"/>
    <cellStyle name="Normal 7 2 2 5 2 4 3" xfId="36303"/>
    <cellStyle name="Normal 7 2 2 5 2 5" xfId="36304"/>
    <cellStyle name="Normal 7 2 2 5 2 5 2" xfId="36305"/>
    <cellStyle name="Normal 7 2 2 5 2 6" xfId="36306"/>
    <cellStyle name="Normal 7 2 2 5 3" xfId="36307"/>
    <cellStyle name="Normal 7 2 2 5 3 2" xfId="36308"/>
    <cellStyle name="Normal 7 2 2 5 3 2 2" xfId="36309"/>
    <cellStyle name="Normal 7 2 2 5 3 2 2 2" xfId="36310"/>
    <cellStyle name="Normal 7 2 2 5 3 2 2 2 2" xfId="36311"/>
    <cellStyle name="Normal 7 2 2 5 3 2 2 3" xfId="36312"/>
    <cellStyle name="Normal 7 2 2 5 3 2 3" xfId="36313"/>
    <cellStyle name="Normal 7 2 2 5 3 2 3 2" xfId="36314"/>
    <cellStyle name="Normal 7 2 2 5 3 2 4" xfId="36315"/>
    <cellStyle name="Normal 7 2 2 5 3 3" xfId="36316"/>
    <cellStyle name="Normal 7 2 2 5 3 3 2" xfId="36317"/>
    <cellStyle name="Normal 7 2 2 5 3 3 2 2" xfId="36318"/>
    <cellStyle name="Normal 7 2 2 5 3 3 3" xfId="36319"/>
    <cellStyle name="Normal 7 2 2 5 3 4" xfId="36320"/>
    <cellStyle name="Normal 7 2 2 5 3 4 2" xfId="36321"/>
    <cellStyle name="Normal 7 2 2 5 3 5" xfId="36322"/>
    <cellStyle name="Normal 7 2 2 5 4" xfId="36323"/>
    <cellStyle name="Normal 7 2 2 5 4 2" xfId="36324"/>
    <cellStyle name="Normal 7 2 2 5 4 2 2" xfId="36325"/>
    <cellStyle name="Normal 7 2 2 5 4 2 2 2" xfId="36326"/>
    <cellStyle name="Normal 7 2 2 5 4 2 3" xfId="36327"/>
    <cellStyle name="Normal 7 2 2 5 4 3" xfId="36328"/>
    <cellStyle name="Normal 7 2 2 5 4 3 2" xfId="36329"/>
    <cellStyle name="Normal 7 2 2 5 4 4" xfId="36330"/>
    <cellStyle name="Normal 7 2 2 5 5" xfId="36331"/>
    <cellStyle name="Normal 7 2 2 5 5 2" xfId="36332"/>
    <cellStyle name="Normal 7 2 2 5 5 2 2" xfId="36333"/>
    <cellStyle name="Normal 7 2 2 5 5 3" xfId="36334"/>
    <cellStyle name="Normal 7 2 2 5 6" xfId="36335"/>
    <cellStyle name="Normal 7 2 2 5 6 2" xfId="36336"/>
    <cellStyle name="Normal 7 2 2 5 7" xfId="36337"/>
    <cellStyle name="Normal 7 2 2 6" xfId="36338"/>
    <cellStyle name="Normal 7 2 2 6 2" xfId="36339"/>
    <cellStyle name="Normal 7 2 2 6 2 2" xfId="36340"/>
    <cellStyle name="Normal 7 2 2 6 2 2 2" xfId="36341"/>
    <cellStyle name="Normal 7 2 2 6 2 2 2 2" xfId="36342"/>
    <cellStyle name="Normal 7 2 2 6 2 2 2 2 2" xfId="36343"/>
    <cellStyle name="Normal 7 2 2 6 2 2 2 3" xfId="36344"/>
    <cellStyle name="Normal 7 2 2 6 2 2 3" xfId="36345"/>
    <cellStyle name="Normal 7 2 2 6 2 2 3 2" xfId="36346"/>
    <cellStyle name="Normal 7 2 2 6 2 2 4" xfId="36347"/>
    <cellStyle name="Normal 7 2 2 6 2 3" xfId="36348"/>
    <cellStyle name="Normal 7 2 2 6 2 3 2" xfId="36349"/>
    <cellStyle name="Normal 7 2 2 6 2 3 2 2" xfId="36350"/>
    <cellStyle name="Normal 7 2 2 6 2 3 3" xfId="36351"/>
    <cellStyle name="Normal 7 2 2 6 2 4" xfId="36352"/>
    <cellStyle name="Normal 7 2 2 6 2 4 2" xfId="36353"/>
    <cellStyle name="Normal 7 2 2 6 2 5" xfId="36354"/>
    <cellStyle name="Normal 7 2 2 6 3" xfId="36355"/>
    <cellStyle name="Normal 7 2 2 6 3 2" xfId="36356"/>
    <cellStyle name="Normal 7 2 2 6 3 2 2" xfId="36357"/>
    <cellStyle name="Normal 7 2 2 6 3 2 2 2" xfId="36358"/>
    <cellStyle name="Normal 7 2 2 6 3 2 3" xfId="36359"/>
    <cellStyle name="Normal 7 2 2 6 3 3" xfId="36360"/>
    <cellStyle name="Normal 7 2 2 6 3 3 2" xfId="36361"/>
    <cellStyle name="Normal 7 2 2 6 3 4" xfId="36362"/>
    <cellStyle name="Normal 7 2 2 6 4" xfId="36363"/>
    <cellStyle name="Normal 7 2 2 6 4 2" xfId="36364"/>
    <cellStyle name="Normal 7 2 2 6 4 2 2" xfId="36365"/>
    <cellStyle name="Normal 7 2 2 6 4 3" xfId="36366"/>
    <cellStyle name="Normal 7 2 2 6 5" xfId="36367"/>
    <cellStyle name="Normal 7 2 2 6 5 2" xfId="36368"/>
    <cellStyle name="Normal 7 2 2 6 6" xfId="36369"/>
    <cellStyle name="Normal 7 2 2 7" xfId="36370"/>
    <cellStyle name="Normal 7 2 2 7 2" xfId="36371"/>
    <cellStyle name="Normal 7 2 2 7 2 2" xfId="36372"/>
    <cellStyle name="Normal 7 2 2 7 2 2 2" xfId="36373"/>
    <cellStyle name="Normal 7 2 2 7 2 2 2 2" xfId="36374"/>
    <cellStyle name="Normal 7 2 2 7 2 2 3" xfId="36375"/>
    <cellStyle name="Normal 7 2 2 7 2 3" xfId="36376"/>
    <cellStyle name="Normal 7 2 2 7 2 3 2" xfId="36377"/>
    <cellStyle name="Normal 7 2 2 7 2 4" xfId="36378"/>
    <cellStyle name="Normal 7 2 2 7 3" xfId="36379"/>
    <cellStyle name="Normal 7 2 2 7 3 2" xfId="36380"/>
    <cellStyle name="Normal 7 2 2 7 3 2 2" xfId="36381"/>
    <cellStyle name="Normal 7 2 2 7 3 3" xfId="36382"/>
    <cellStyle name="Normal 7 2 2 7 4" xfId="36383"/>
    <cellStyle name="Normal 7 2 2 7 4 2" xfId="36384"/>
    <cellStyle name="Normal 7 2 2 7 5" xfId="36385"/>
    <cellStyle name="Normal 7 2 2 8" xfId="36386"/>
    <cellStyle name="Normal 7 2 2 8 2" xfId="36387"/>
    <cellStyle name="Normal 7 2 2 8 2 2" xfId="36388"/>
    <cellStyle name="Normal 7 2 2 8 2 2 2" xfId="36389"/>
    <cellStyle name="Normal 7 2 2 8 2 3" xfId="36390"/>
    <cellStyle name="Normal 7 2 2 8 3" xfId="36391"/>
    <cellStyle name="Normal 7 2 2 8 3 2" xfId="36392"/>
    <cellStyle name="Normal 7 2 2 8 4" xfId="36393"/>
    <cellStyle name="Normal 7 2 2 9" xfId="36394"/>
    <cellStyle name="Normal 7 2 2 9 2" xfId="36395"/>
    <cellStyle name="Normal 7 2 2 9 2 2" xfId="36396"/>
    <cellStyle name="Normal 7 2 2 9 3" xfId="36397"/>
    <cellStyle name="Normal 7 2 3" xfId="36398"/>
    <cellStyle name="Normal 7 2 3 10" xfId="36399"/>
    <cellStyle name="Normal 7 2 3 2" xfId="36400"/>
    <cellStyle name="Normal 7 2 3 2 2" xfId="36401"/>
    <cellStyle name="Normal 7 2 3 2 2 2" xfId="36402"/>
    <cellStyle name="Normal 7 2 3 2 2 2 2" xfId="36403"/>
    <cellStyle name="Normal 7 2 3 2 2 2 2 2" xfId="36404"/>
    <cellStyle name="Normal 7 2 3 2 2 2 2 2 2" xfId="36405"/>
    <cellStyle name="Normal 7 2 3 2 2 2 2 2 2 2" xfId="36406"/>
    <cellStyle name="Normal 7 2 3 2 2 2 2 2 2 2 2" xfId="36407"/>
    <cellStyle name="Normal 7 2 3 2 2 2 2 2 2 2 2 2" xfId="36408"/>
    <cellStyle name="Normal 7 2 3 2 2 2 2 2 2 2 3" xfId="36409"/>
    <cellStyle name="Normal 7 2 3 2 2 2 2 2 2 3" xfId="36410"/>
    <cellStyle name="Normal 7 2 3 2 2 2 2 2 2 3 2" xfId="36411"/>
    <cellStyle name="Normal 7 2 3 2 2 2 2 2 2 4" xfId="36412"/>
    <cellStyle name="Normal 7 2 3 2 2 2 2 2 3" xfId="36413"/>
    <cellStyle name="Normal 7 2 3 2 2 2 2 2 3 2" xfId="36414"/>
    <cellStyle name="Normal 7 2 3 2 2 2 2 2 3 2 2" xfId="36415"/>
    <cellStyle name="Normal 7 2 3 2 2 2 2 2 3 3" xfId="36416"/>
    <cellStyle name="Normal 7 2 3 2 2 2 2 2 4" xfId="36417"/>
    <cellStyle name="Normal 7 2 3 2 2 2 2 2 4 2" xfId="36418"/>
    <cellStyle name="Normal 7 2 3 2 2 2 2 2 5" xfId="36419"/>
    <cellStyle name="Normal 7 2 3 2 2 2 2 3" xfId="36420"/>
    <cellStyle name="Normal 7 2 3 2 2 2 2 3 2" xfId="36421"/>
    <cellStyle name="Normal 7 2 3 2 2 2 2 3 2 2" xfId="36422"/>
    <cellStyle name="Normal 7 2 3 2 2 2 2 3 2 2 2" xfId="36423"/>
    <cellStyle name="Normal 7 2 3 2 2 2 2 3 2 3" xfId="36424"/>
    <cellStyle name="Normal 7 2 3 2 2 2 2 3 3" xfId="36425"/>
    <cellStyle name="Normal 7 2 3 2 2 2 2 3 3 2" xfId="36426"/>
    <cellStyle name="Normal 7 2 3 2 2 2 2 3 4" xfId="36427"/>
    <cellStyle name="Normal 7 2 3 2 2 2 2 4" xfId="36428"/>
    <cellStyle name="Normal 7 2 3 2 2 2 2 4 2" xfId="36429"/>
    <cellStyle name="Normal 7 2 3 2 2 2 2 4 2 2" xfId="36430"/>
    <cellStyle name="Normal 7 2 3 2 2 2 2 4 3" xfId="36431"/>
    <cellStyle name="Normal 7 2 3 2 2 2 2 5" xfId="36432"/>
    <cellStyle name="Normal 7 2 3 2 2 2 2 5 2" xfId="36433"/>
    <cellStyle name="Normal 7 2 3 2 2 2 2 6" xfId="36434"/>
    <cellStyle name="Normal 7 2 3 2 2 2 3" xfId="36435"/>
    <cellStyle name="Normal 7 2 3 2 2 2 3 2" xfId="36436"/>
    <cellStyle name="Normal 7 2 3 2 2 2 3 2 2" xfId="36437"/>
    <cellStyle name="Normal 7 2 3 2 2 2 3 2 2 2" xfId="36438"/>
    <cellStyle name="Normal 7 2 3 2 2 2 3 2 2 2 2" xfId="36439"/>
    <cellStyle name="Normal 7 2 3 2 2 2 3 2 2 3" xfId="36440"/>
    <cellStyle name="Normal 7 2 3 2 2 2 3 2 3" xfId="36441"/>
    <cellStyle name="Normal 7 2 3 2 2 2 3 2 3 2" xfId="36442"/>
    <cellStyle name="Normal 7 2 3 2 2 2 3 2 4" xfId="36443"/>
    <cellStyle name="Normal 7 2 3 2 2 2 3 3" xfId="36444"/>
    <cellStyle name="Normal 7 2 3 2 2 2 3 3 2" xfId="36445"/>
    <cellStyle name="Normal 7 2 3 2 2 2 3 3 2 2" xfId="36446"/>
    <cellStyle name="Normal 7 2 3 2 2 2 3 3 3" xfId="36447"/>
    <cellStyle name="Normal 7 2 3 2 2 2 3 4" xfId="36448"/>
    <cellStyle name="Normal 7 2 3 2 2 2 3 4 2" xfId="36449"/>
    <cellStyle name="Normal 7 2 3 2 2 2 3 5" xfId="36450"/>
    <cellStyle name="Normal 7 2 3 2 2 2 4" xfId="36451"/>
    <cellStyle name="Normal 7 2 3 2 2 2 4 2" xfId="36452"/>
    <cellStyle name="Normal 7 2 3 2 2 2 4 2 2" xfId="36453"/>
    <cellStyle name="Normal 7 2 3 2 2 2 4 2 2 2" xfId="36454"/>
    <cellStyle name="Normal 7 2 3 2 2 2 4 2 3" xfId="36455"/>
    <cellStyle name="Normal 7 2 3 2 2 2 4 3" xfId="36456"/>
    <cellStyle name="Normal 7 2 3 2 2 2 4 3 2" xfId="36457"/>
    <cellStyle name="Normal 7 2 3 2 2 2 4 4" xfId="36458"/>
    <cellStyle name="Normal 7 2 3 2 2 2 5" xfId="36459"/>
    <cellStyle name="Normal 7 2 3 2 2 2 5 2" xfId="36460"/>
    <cellStyle name="Normal 7 2 3 2 2 2 5 2 2" xfId="36461"/>
    <cellStyle name="Normal 7 2 3 2 2 2 5 3" xfId="36462"/>
    <cellStyle name="Normal 7 2 3 2 2 2 6" xfId="36463"/>
    <cellStyle name="Normal 7 2 3 2 2 2 6 2" xfId="36464"/>
    <cellStyle name="Normal 7 2 3 2 2 2 7" xfId="36465"/>
    <cellStyle name="Normal 7 2 3 2 2 3" xfId="36466"/>
    <cellStyle name="Normal 7 2 3 2 2 3 2" xfId="36467"/>
    <cellStyle name="Normal 7 2 3 2 2 3 2 2" xfId="36468"/>
    <cellStyle name="Normal 7 2 3 2 2 3 2 2 2" xfId="36469"/>
    <cellStyle name="Normal 7 2 3 2 2 3 2 2 2 2" xfId="36470"/>
    <cellStyle name="Normal 7 2 3 2 2 3 2 2 2 2 2" xfId="36471"/>
    <cellStyle name="Normal 7 2 3 2 2 3 2 2 2 3" xfId="36472"/>
    <cellStyle name="Normal 7 2 3 2 2 3 2 2 3" xfId="36473"/>
    <cellStyle name="Normal 7 2 3 2 2 3 2 2 3 2" xfId="36474"/>
    <cellStyle name="Normal 7 2 3 2 2 3 2 2 4" xfId="36475"/>
    <cellStyle name="Normal 7 2 3 2 2 3 2 3" xfId="36476"/>
    <cellStyle name="Normal 7 2 3 2 2 3 2 3 2" xfId="36477"/>
    <cellStyle name="Normal 7 2 3 2 2 3 2 3 2 2" xfId="36478"/>
    <cellStyle name="Normal 7 2 3 2 2 3 2 3 3" xfId="36479"/>
    <cellStyle name="Normal 7 2 3 2 2 3 2 4" xfId="36480"/>
    <cellStyle name="Normal 7 2 3 2 2 3 2 4 2" xfId="36481"/>
    <cellStyle name="Normal 7 2 3 2 2 3 2 5" xfId="36482"/>
    <cellStyle name="Normal 7 2 3 2 2 3 3" xfId="36483"/>
    <cellStyle name="Normal 7 2 3 2 2 3 3 2" xfId="36484"/>
    <cellStyle name="Normal 7 2 3 2 2 3 3 2 2" xfId="36485"/>
    <cellStyle name="Normal 7 2 3 2 2 3 3 2 2 2" xfId="36486"/>
    <cellStyle name="Normal 7 2 3 2 2 3 3 2 3" xfId="36487"/>
    <cellStyle name="Normal 7 2 3 2 2 3 3 3" xfId="36488"/>
    <cellStyle name="Normal 7 2 3 2 2 3 3 3 2" xfId="36489"/>
    <cellStyle name="Normal 7 2 3 2 2 3 3 4" xfId="36490"/>
    <cellStyle name="Normal 7 2 3 2 2 3 4" xfId="36491"/>
    <cellStyle name="Normal 7 2 3 2 2 3 4 2" xfId="36492"/>
    <cellStyle name="Normal 7 2 3 2 2 3 4 2 2" xfId="36493"/>
    <cellStyle name="Normal 7 2 3 2 2 3 4 3" xfId="36494"/>
    <cellStyle name="Normal 7 2 3 2 2 3 5" xfId="36495"/>
    <cellStyle name="Normal 7 2 3 2 2 3 5 2" xfId="36496"/>
    <cellStyle name="Normal 7 2 3 2 2 3 6" xfId="36497"/>
    <cellStyle name="Normal 7 2 3 2 2 4" xfId="36498"/>
    <cellStyle name="Normal 7 2 3 2 2 4 2" xfId="36499"/>
    <cellStyle name="Normal 7 2 3 2 2 4 2 2" xfId="36500"/>
    <cellStyle name="Normal 7 2 3 2 2 4 2 2 2" xfId="36501"/>
    <cellStyle name="Normal 7 2 3 2 2 4 2 2 2 2" xfId="36502"/>
    <cellStyle name="Normal 7 2 3 2 2 4 2 2 3" xfId="36503"/>
    <cellStyle name="Normal 7 2 3 2 2 4 2 3" xfId="36504"/>
    <cellStyle name="Normal 7 2 3 2 2 4 2 3 2" xfId="36505"/>
    <cellStyle name="Normal 7 2 3 2 2 4 2 4" xfId="36506"/>
    <cellStyle name="Normal 7 2 3 2 2 4 3" xfId="36507"/>
    <cellStyle name="Normal 7 2 3 2 2 4 3 2" xfId="36508"/>
    <cellStyle name="Normal 7 2 3 2 2 4 3 2 2" xfId="36509"/>
    <cellStyle name="Normal 7 2 3 2 2 4 3 3" xfId="36510"/>
    <cellStyle name="Normal 7 2 3 2 2 4 4" xfId="36511"/>
    <cellStyle name="Normal 7 2 3 2 2 4 4 2" xfId="36512"/>
    <cellStyle name="Normal 7 2 3 2 2 4 5" xfId="36513"/>
    <cellStyle name="Normal 7 2 3 2 2 5" xfId="36514"/>
    <cellStyle name="Normal 7 2 3 2 2 5 2" xfId="36515"/>
    <cellStyle name="Normal 7 2 3 2 2 5 2 2" xfId="36516"/>
    <cellStyle name="Normal 7 2 3 2 2 5 2 2 2" xfId="36517"/>
    <cellStyle name="Normal 7 2 3 2 2 5 2 3" xfId="36518"/>
    <cellStyle name="Normal 7 2 3 2 2 5 3" xfId="36519"/>
    <cellStyle name="Normal 7 2 3 2 2 5 3 2" xfId="36520"/>
    <cellStyle name="Normal 7 2 3 2 2 5 4" xfId="36521"/>
    <cellStyle name="Normal 7 2 3 2 2 6" xfId="36522"/>
    <cellStyle name="Normal 7 2 3 2 2 6 2" xfId="36523"/>
    <cellStyle name="Normal 7 2 3 2 2 6 2 2" xfId="36524"/>
    <cellStyle name="Normal 7 2 3 2 2 6 3" xfId="36525"/>
    <cellStyle name="Normal 7 2 3 2 2 7" xfId="36526"/>
    <cellStyle name="Normal 7 2 3 2 2 7 2" xfId="36527"/>
    <cellStyle name="Normal 7 2 3 2 2 8" xfId="36528"/>
    <cellStyle name="Normal 7 2 3 2 3" xfId="36529"/>
    <cellStyle name="Normal 7 2 3 2 3 2" xfId="36530"/>
    <cellStyle name="Normal 7 2 3 2 3 2 2" xfId="36531"/>
    <cellStyle name="Normal 7 2 3 2 3 2 2 2" xfId="36532"/>
    <cellStyle name="Normal 7 2 3 2 3 2 2 2 2" xfId="36533"/>
    <cellStyle name="Normal 7 2 3 2 3 2 2 2 2 2" xfId="36534"/>
    <cellStyle name="Normal 7 2 3 2 3 2 2 2 2 2 2" xfId="36535"/>
    <cellStyle name="Normal 7 2 3 2 3 2 2 2 2 3" xfId="36536"/>
    <cellStyle name="Normal 7 2 3 2 3 2 2 2 3" xfId="36537"/>
    <cellStyle name="Normal 7 2 3 2 3 2 2 2 3 2" xfId="36538"/>
    <cellStyle name="Normal 7 2 3 2 3 2 2 2 4" xfId="36539"/>
    <cellStyle name="Normal 7 2 3 2 3 2 2 3" xfId="36540"/>
    <cellStyle name="Normal 7 2 3 2 3 2 2 3 2" xfId="36541"/>
    <cellStyle name="Normal 7 2 3 2 3 2 2 3 2 2" xfId="36542"/>
    <cellStyle name="Normal 7 2 3 2 3 2 2 3 3" xfId="36543"/>
    <cellStyle name="Normal 7 2 3 2 3 2 2 4" xfId="36544"/>
    <cellStyle name="Normal 7 2 3 2 3 2 2 4 2" xfId="36545"/>
    <cellStyle name="Normal 7 2 3 2 3 2 2 5" xfId="36546"/>
    <cellStyle name="Normal 7 2 3 2 3 2 3" xfId="36547"/>
    <cellStyle name="Normal 7 2 3 2 3 2 3 2" xfId="36548"/>
    <cellStyle name="Normal 7 2 3 2 3 2 3 2 2" xfId="36549"/>
    <cellStyle name="Normal 7 2 3 2 3 2 3 2 2 2" xfId="36550"/>
    <cellStyle name="Normal 7 2 3 2 3 2 3 2 3" xfId="36551"/>
    <cellStyle name="Normal 7 2 3 2 3 2 3 3" xfId="36552"/>
    <cellStyle name="Normal 7 2 3 2 3 2 3 3 2" xfId="36553"/>
    <cellStyle name="Normal 7 2 3 2 3 2 3 4" xfId="36554"/>
    <cellStyle name="Normal 7 2 3 2 3 2 4" xfId="36555"/>
    <cellStyle name="Normal 7 2 3 2 3 2 4 2" xfId="36556"/>
    <cellStyle name="Normal 7 2 3 2 3 2 4 2 2" xfId="36557"/>
    <cellStyle name="Normal 7 2 3 2 3 2 4 3" xfId="36558"/>
    <cellStyle name="Normal 7 2 3 2 3 2 5" xfId="36559"/>
    <cellStyle name="Normal 7 2 3 2 3 2 5 2" xfId="36560"/>
    <cellStyle name="Normal 7 2 3 2 3 2 6" xfId="36561"/>
    <cellStyle name="Normal 7 2 3 2 3 3" xfId="36562"/>
    <cellStyle name="Normal 7 2 3 2 3 3 2" xfId="36563"/>
    <cellStyle name="Normal 7 2 3 2 3 3 2 2" xfId="36564"/>
    <cellStyle name="Normal 7 2 3 2 3 3 2 2 2" xfId="36565"/>
    <cellStyle name="Normal 7 2 3 2 3 3 2 2 2 2" xfId="36566"/>
    <cellStyle name="Normal 7 2 3 2 3 3 2 2 3" xfId="36567"/>
    <cellStyle name="Normal 7 2 3 2 3 3 2 3" xfId="36568"/>
    <cellStyle name="Normal 7 2 3 2 3 3 2 3 2" xfId="36569"/>
    <cellStyle name="Normal 7 2 3 2 3 3 2 4" xfId="36570"/>
    <cellStyle name="Normal 7 2 3 2 3 3 3" xfId="36571"/>
    <cellStyle name="Normal 7 2 3 2 3 3 3 2" xfId="36572"/>
    <cellStyle name="Normal 7 2 3 2 3 3 3 2 2" xfId="36573"/>
    <cellStyle name="Normal 7 2 3 2 3 3 3 3" xfId="36574"/>
    <cellStyle name="Normal 7 2 3 2 3 3 4" xfId="36575"/>
    <cellStyle name="Normal 7 2 3 2 3 3 4 2" xfId="36576"/>
    <cellStyle name="Normal 7 2 3 2 3 3 5" xfId="36577"/>
    <cellStyle name="Normal 7 2 3 2 3 4" xfId="36578"/>
    <cellStyle name="Normal 7 2 3 2 3 4 2" xfId="36579"/>
    <cellStyle name="Normal 7 2 3 2 3 4 2 2" xfId="36580"/>
    <cellStyle name="Normal 7 2 3 2 3 4 2 2 2" xfId="36581"/>
    <cellStyle name="Normal 7 2 3 2 3 4 2 3" xfId="36582"/>
    <cellStyle name="Normal 7 2 3 2 3 4 3" xfId="36583"/>
    <cellStyle name="Normal 7 2 3 2 3 4 3 2" xfId="36584"/>
    <cellStyle name="Normal 7 2 3 2 3 4 4" xfId="36585"/>
    <cellStyle name="Normal 7 2 3 2 3 5" xfId="36586"/>
    <cellStyle name="Normal 7 2 3 2 3 5 2" xfId="36587"/>
    <cellStyle name="Normal 7 2 3 2 3 5 2 2" xfId="36588"/>
    <cellStyle name="Normal 7 2 3 2 3 5 3" xfId="36589"/>
    <cellStyle name="Normal 7 2 3 2 3 6" xfId="36590"/>
    <cellStyle name="Normal 7 2 3 2 3 6 2" xfId="36591"/>
    <cellStyle name="Normal 7 2 3 2 3 7" xfId="36592"/>
    <cellStyle name="Normal 7 2 3 2 4" xfId="36593"/>
    <cellStyle name="Normal 7 2 3 2 4 2" xfId="36594"/>
    <cellStyle name="Normal 7 2 3 2 4 2 2" xfId="36595"/>
    <cellStyle name="Normal 7 2 3 2 4 2 2 2" xfId="36596"/>
    <cellStyle name="Normal 7 2 3 2 4 2 2 2 2" xfId="36597"/>
    <cellStyle name="Normal 7 2 3 2 4 2 2 2 2 2" xfId="36598"/>
    <cellStyle name="Normal 7 2 3 2 4 2 2 2 3" xfId="36599"/>
    <cellStyle name="Normal 7 2 3 2 4 2 2 3" xfId="36600"/>
    <cellStyle name="Normal 7 2 3 2 4 2 2 3 2" xfId="36601"/>
    <cellStyle name="Normal 7 2 3 2 4 2 2 4" xfId="36602"/>
    <cellStyle name="Normal 7 2 3 2 4 2 3" xfId="36603"/>
    <cellStyle name="Normal 7 2 3 2 4 2 3 2" xfId="36604"/>
    <cellStyle name="Normal 7 2 3 2 4 2 3 2 2" xfId="36605"/>
    <cellStyle name="Normal 7 2 3 2 4 2 3 3" xfId="36606"/>
    <cellStyle name="Normal 7 2 3 2 4 2 4" xfId="36607"/>
    <cellStyle name="Normal 7 2 3 2 4 2 4 2" xfId="36608"/>
    <cellStyle name="Normal 7 2 3 2 4 2 5" xfId="36609"/>
    <cellStyle name="Normal 7 2 3 2 4 3" xfId="36610"/>
    <cellStyle name="Normal 7 2 3 2 4 3 2" xfId="36611"/>
    <cellStyle name="Normal 7 2 3 2 4 3 2 2" xfId="36612"/>
    <cellStyle name="Normal 7 2 3 2 4 3 2 2 2" xfId="36613"/>
    <cellStyle name="Normal 7 2 3 2 4 3 2 3" xfId="36614"/>
    <cellStyle name="Normal 7 2 3 2 4 3 3" xfId="36615"/>
    <cellStyle name="Normal 7 2 3 2 4 3 3 2" xfId="36616"/>
    <cellStyle name="Normal 7 2 3 2 4 3 4" xfId="36617"/>
    <cellStyle name="Normal 7 2 3 2 4 4" xfId="36618"/>
    <cellStyle name="Normal 7 2 3 2 4 4 2" xfId="36619"/>
    <cellStyle name="Normal 7 2 3 2 4 4 2 2" xfId="36620"/>
    <cellStyle name="Normal 7 2 3 2 4 4 3" xfId="36621"/>
    <cellStyle name="Normal 7 2 3 2 4 5" xfId="36622"/>
    <cellStyle name="Normal 7 2 3 2 4 5 2" xfId="36623"/>
    <cellStyle name="Normal 7 2 3 2 4 6" xfId="36624"/>
    <cellStyle name="Normal 7 2 3 2 5" xfId="36625"/>
    <cellStyle name="Normal 7 2 3 2 5 2" xfId="36626"/>
    <cellStyle name="Normal 7 2 3 2 5 2 2" xfId="36627"/>
    <cellStyle name="Normal 7 2 3 2 5 2 2 2" xfId="36628"/>
    <cellStyle name="Normal 7 2 3 2 5 2 2 2 2" xfId="36629"/>
    <cellStyle name="Normal 7 2 3 2 5 2 2 3" xfId="36630"/>
    <cellStyle name="Normal 7 2 3 2 5 2 3" xfId="36631"/>
    <cellStyle name="Normal 7 2 3 2 5 2 3 2" xfId="36632"/>
    <cellStyle name="Normal 7 2 3 2 5 2 4" xfId="36633"/>
    <cellStyle name="Normal 7 2 3 2 5 3" xfId="36634"/>
    <cellStyle name="Normal 7 2 3 2 5 3 2" xfId="36635"/>
    <cellStyle name="Normal 7 2 3 2 5 3 2 2" xfId="36636"/>
    <cellStyle name="Normal 7 2 3 2 5 3 3" xfId="36637"/>
    <cellStyle name="Normal 7 2 3 2 5 4" xfId="36638"/>
    <cellStyle name="Normal 7 2 3 2 5 4 2" xfId="36639"/>
    <cellStyle name="Normal 7 2 3 2 5 5" xfId="36640"/>
    <cellStyle name="Normal 7 2 3 2 6" xfId="36641"/>
    <cellStyle name="Normal 7 2 3 2 6 2" xfId="36642"/>
    <cellStyle name="Normal 7 2 3 2 6 2 2" xfId="36643"/>
    <cellStyle name="Normal 7 2 3 2 6 2 2 2" xfId="36644"/>
    <cellStyle name="Normal 7 2 3 2 6 2 3" xfId="36645"/>
    <cellStyle name="Normal 7 2 3 2 6 3" xfId="36646"/>
    <cellStyle name="Normal 7 2 3 2 6 3 2" xfId="36647"/>
    <cellStyle name="Normal 7 2 3 2 6 4" xfId="36648"/>
    <cellStyle name="Normal 7 2 3 2 7" xfId="36649"/>
    <cellStyle name="Normal 7 2 3 2 7 2" xfId="36650"/>
    <cellStyle name="Normal 7 2 3 2 7 2 2" xfId="36651"/>
    <cellStyle name="Normal 7 2 3 2 7 3" xfId="36652"/>
    <cellStyle name="Normal 7 2 3 2 8" xfId="36653"/>
    <cellStyle name="Normal 7 2 3 2 8 2" xfId="36654"/>
    <cellStyle name="Normal 7 2 3 2 9" xfId="36655"/>
    <cellStyle name="Normal 7 2 3 3" xfId="36656"/>
    <cellStyle name="Normal 7 2 3 3 2" xfId="36657"/>
    <cellStyle name="Normal 7 2 3 3 2 2" xfId="36658"/>
    <cellStyle name="Normal 7 2 3 3 2 2 2" xfId="36659"/>
    <cellStyle name="Normal 7 2 3 3 2 2 2 2" xfId="36660"/>
    <cellStyle name="Normal 7 2 3 3 2 2 2 2 2" xfId="36661"/>
    <cellStyle name="Normal 7 2 3 3 2 2 2 2 2 2" xfId="36662"/>
    <cellStyle name="Normal 7 2 3 3 2 2 2 2 2 2 2" xfId="36663"/>
    <cellStyle name="Normal 7 2 3 3 2 2 2 2 2 3" xfId="36664"/>
    <cellStyle name="Normal 7 2 3 3 2 2 2 2 3" xfId="36665"/>
    <cellStyle name="Normal 7 2 3 3 2 2 2 2 3 2" xfId="36666"/>
    <cellStyle name="Normal 7 2 3 3 2 2 2 2 4" xfId="36667"/>
    <cellStyle name="Normal 7 2 3 3 2 2 2 3" xfId="36668"/>
    <cellStyle name="Normal 7 2 3 3 2 2 2 3 2" xfId="36669"/>
    <cellStyle name="Normal 7 2 3 3 2 2 2 3 2 2" xfId="36670"/>
    <cellStyle name="Normal 7 2 3 3 2 2 2 3 3" xfId="36671"/>
    <cellStyle name="Normal 7 2 3 3 2 2 2 4" xfId="36672"/>
    <cellStyle name="Normal 7 2 3 3 2 2 2 4 2" xfId="36673"/>
    <cellStyle name="Normal 7 2 3 3 2 2 2 5" xfId="36674"/>
    <cellStyle name="Normal 7 2 3 3 2 2 3" xfId="36675"/>
    <cellStyle name="Normal 7 2 3 3 2 2 3 2" xfId="36676"/>
    <cellStyle name="Normal 7 2 3 3 2 2 3 2 2" xfId="36677"/>
    <cellStyle name="Normal 7 2 3 3 2 2 3 2 2 2" xfId="36678"/>
    <cellStyle name="Normal 7 2 3 3 2 2 3 2 3" xfId="36679"/>
    <cellStyle name="Normal 7 2 3 3 2 2 3 3" xfId="36680"/>
    <cellStyle name="Normal 7 2 3 3 2 2 3 3 2" xfId="36681"/>
    <cellStyle name="Normal 7 2 3 3 2 2 3 4" xfId="36682"/>
    <cellStyle name="Normal 7 2 3 3 2 2 4" xfId="36683"/>
    <cellStyle name="Normal 7 2 3 3 2 2 4 2" xfId="36684"/>
    <cellStyle name="Normal 7 2 3 3 2 2 4 2 2" xfId="36685"/>
    <cellStyle name="Normal 7 2 3 3 2 2 4 3" xfId="36686"/>
    <cellStyle name="Normal 7 2 3 3 2 2 5" xfId="36687"/>
    <cellStyle name="Normal 7 2 3 3 2 2 5 2" xfId="36688"/>
    <cellStyle name="Normal 7 2 3 3 2 2 6" xfId="36689"/>
    <cellStyle name="Normal 7 2 3 3 2 3" xfId="36690"/>
    <cellStyle name="Normal 7 2 3 3 2 3 2" xfId="36691"/>
    <cellStyle name="Normal 7 2 3 3 2 3 2 2" xfId="36692"/>
    <cellStyle name="Normal 7 2 3 3 2 3 2 2 2" xfId="36693"/>
    <cellStyle name="Normal 7 2 3 3 2 3 2 2 2 2" xfId="36694"/>
    <cellStyle name="Normal 7 2 3 3 2 3 2 2 3" xfId="36695"/>
    <cellStyle name="Normal 7 2 3 3 2 3 2 3" xfId="36696"/>
    <cellStyle name="Normal 7 2 3 3 2 3 2 3 2" xfId="36697"/>
    <cellStyle name="Normal 7 2 3 3 2 3 2 4" xfId="36698"/>
    <cellStyle name="Normal 7 2 3 3 2 3 3" xfId="36699"/>
    <cellStyle name="Normal 7 2 3 3 2 3 3 2" xfId="36700"/>
    <cellStyle name="Normal 7 2 3 3 2 3 3 2 2" xfId="36701"/>
    <cellStyle name="Normal 7 2 3 3 2 3 3 3" xfId="36702"/>
    <cellStyle name="Normal 7 2 3 3 2 3 4" xfId="36703"/>
    <cellStyle name="Normal 7 2 3 3 2 3 4 2" xfId="36704"/>
    <cellStyle name="Normal 7 2 3 3 2 3 5" xfId="36705"/>
    <cellStyle name="Normal 7 2 3 3 2 4" xfId="36706"/>
    <cellStyle name="Normal 7 2 3 3 2 4 2" xfId="36707"/>
    <cellStyle name="Normal 7 2 3 3 2 4 2 2" xfId="36708"/>
    <cellStyle name="Normal 7 2 3 3 2 4 2 2 2" xfId="36709"/>
    <cellStyle name="Normal 7 2 3 3 2 4 2 3" xfId="36710"/>
    <cellStyle name="Normal 7 2 3 3 2 4 3" xfId="36711"/>
    <cellStyle name="Normal 7 2 3 3 2 4 3 2" xfId="36712"/>
    <cellStyle name="Normal 7 2 3 3 2 4 4" xfId="36713"/>
    <cellStyle name="Normal 7 2 3 3 2 5" xfId="36714"/>
    <cellStyle name="Normal 7 2 3 3 2 5 2" xfId="36715"/>
    <cellStyle name="Normal 7 2 3 3 2 5 2 2" xfId="36716"/>
    <cellStyle name="Normal 7 2 3 3 2 5 3" xfId="36717"/>
    <cellStyle name="Normal 7 2 3 3 2 6" xfId="36718"/>
    <cellStyle name="Normal 7 2 3 3 2 6 2" xfId="36719"/>
    <cellStyle name="Normal 7 2 3 3 2 7" xfId="36720"/>
    <cellStyle name="Normal 7 2 3 3 3" xfId="36721"/>
    <cellStyle name="Normal 7 2 3 3 3 2" xfId="36722"/>
    <cellStyle name="Normal 7 2 3 3 3 2 2" xfId="36723"/>
    <cellStyle name="Normal 7 2 3 3 3 2 2 2" xfId="36724"/>
    <cellStyle name="Normal 7 2 3 3 3 2 2 2 2" xfId="36725"/>
    <cellStyle name="Normal 7 2 3 3 3 2 2 2 2 2" xfId="36726"/>
    <cellStyle name="Normal 7 2 3 3 3 2 2 2 3" xfId="36727"/>
    <cellStyle name="Normal 7 2 3 3 3 2 2 3" xfId="36728"/>
    <cellStyle name="Normal 7 2 3 3 3 2 2 3 2" xfId="36729"/>
    <cellStyle name="Normal 7 2 3 3 3 2 2 4" xfId="36730"/>
    <cellStyle name="Normal 7 2 3 3 3 2 3" xfId="36731"/>
    <cellStyle name="Normal 7 2 3 3 3 2 3 2" xfId="36732"/>
    <cellStyle name="Normal 7 2 3 3 3 2 3 2 2" xfId="36733"/>
    <cellStyle name="Normal 7 2 3 3 3 2 3 3" xfId="36734"/>
    <cellStyle name="Normal 7 2 3 3 3 2 4" xfId="36735"/>
    <cellStyle name="Normal 7 2 3 3 3 2 4 2" xfId="36736"/>
    <cellStyle name="Normal 7 2 3 3 3 2 5" xfId="36737"/>
    <cellStyle name="Normal 7 2 3 3 3 3" xfId="36738"/>
    <cellStyle name="Normal 7 2 3 3 3 3 2" xfId="36739"/>
    <cellStyle name="Normal 7 2 3 3 3 3 2 2" xfId="36740"/>
    <cellStyle name="Normal 7 2 3 3 3 3 2 2 2" xfId="36741"/>
    <cellStyle name="Normal 7 2 3 3 3 3 2 3" xfId="36742"/>
    <cellStyle name="Normal 7 2 3 3 3 3 3" xfId="36743"/>
    <cellStyle name="Normal 7 2 3 3 3 3 3 2" xfId="36744"/>
    <cellStyle name="Normal 7 2 3 3 3 3 4" xfId="36745"/>
    <cellStyle name="Normal 7 2 3 3 3 4" xfId="36746"/>
    <cellStyle name="Normal 7 2 3 3 3 4 2" xfId="36747"/>
    <cellStyle name="Normal 7 2 3 3 3 4 2 2" xfId="36748"/>
    <cellStyle name="Normal 7 2 3 3 3 4 3" xfId="36749"/>
    <cellStyle name="Normal 7 2 3 3 3 5" xfId="36750"/>
    <cellStyle name="Normal 7 2 3 3 3 5 2" xfId="36751"/>
    <cellStyle name="Normal 7 2 3 3 3 6" xfId="36752"/>
    <cellStyle name="Normal 7 2 3 3 4" xfId="36753"/>
    <cellStyle name="Normal 7 2 3 3 4 2" xfId="36754"/>
    <cellStyle name="Normal 7 2 3 3 4 2 2" xfId="36755"/>
    <cellStyle name="Normal 7 2 3 3 4 2 2 2" xfId="36756"/>
    <cellStyle name="Normal 7 2 3 3 4 2 2 2 2" xfId="36757"/>
    <cellStyle name="Normal 7 2 3 3 4 2 2 3" xfId="36758"/>
    <cellStyle name="Normal 7 2 3 3 4 2 3" xfId="36759"/>
    <cellStyle name="Normal 7 2 3 3 4 2 3 2" xfId="36760"/>
    <cellStyle name="Normal 7 2 3 3 4 2 4" xfId="36761"/>
    <cellStyle name="Normal 7 2 3 3 4 3" xfId="36762"/>
    <cellStyle name="Normal 7 2 3 3 4 3 2" xfId="36763"/>
    <cellStyle name="Normal 7 2 3 3 4 3 2 2" xfId="36764"/>
    <cellStyle name="Normal 7 2 3 3 4 3 3" xfId="36765"/>
    <cellStyle name="Normal 7 2 3 3 4 4" xfId="36766"/>
    <cellStyle name="Normal 7 2 3 3 4 4 2" xfId="36767"/>
    <cellStyle name="Normal 7 2 3 3 4 5" xfId="36768"/>
    <cellStyle name="Normal 7 2 3 3 5" xfId="36769"/>
    <cellStyle name="Normal 7 2 3 3 5 2" xfId="36770"/>
    <cellStyle name="Normal 7 2 3 3 5 2 2" xfId="36771"/>
    <cellStyle name="Normal 7 2 3 3 5 2 2 2" xfId="36772"/>
    <cellStyle name="Normal 7 2 3 3 5 2 3" xfId="36773"/>
    <cellStyle name="Normal 7 2 3 3 5 3" xfId="36774"/>
    <cellStyle name="Normal 7 2 3 3 5 3 2" xfId="36775"/>
    <cellStyle name="Normal 7 2 3 3 5 4" xfId="36776"/>
    <cellStyle name="Normal 7 2 3 3 6" xfId="36777"/>
    <cellStyle name="Normal 7 2 3 3 6 2" xfId="36778"/>
    <cellStyle name="Normal 7 2 3 3 6 2 2" xfId="36779"/>
    <cellStyle name="Normal 7 2 3 3 6 3" xfId="36780"/>
    <cellStyle name="Normal 7 2 3 3 7" xfId="36781"/>
    <cellStyle name="Normal 7 2 3 3 7 2" xfId="36782"/>
    <cellStyle name="Normal 7 2 3 3 8" xfId="36783"/>
    <cellStyle name="Normal 7 2 3 4" xfId="36784"/>
    <cellStyle name="Normal 7 2 3 4 2" xfId="36785"/>
    <cellStyle name="Normal 7 2 3 4 2 2" xfId="36786"/>
    <cellStyle name="Normal 7 2 3 4 2 2 2" xfId="36787"/>
    <cellStyle name="Normal 7 2 3 4 2 2 2 2" xfId="36788"/>
    <cellStyle name="Normal 7 2 3 4 2 2 2 2 2" xfId="36789"/>
    <cellStyle name="Normal 7 2 3 4 2 2 2 2 2 2" xfId="36790"/>
    <cellStyle name="Normal 7 2 3 4 2 2 2 2 3" xfId="36791"/>
    <cellStyle name="Normal 7 2 3 4 2 2 2 3" xfId="36792"/>
    <cellStyle name="Normal 7 2 3 4 2 2 2 3 2" xfId="36793"/>
    <cellStyle name="Normal 7 2 3 4 2 2 2 4" xfId="36794"/>
    <cellStyle name="Normal 7 2 3 4 2 2 3" xfId="36795"/>
    <cellStyle name="Normal 7 2 3 4 2 2 3 2" xfId="36796"/>
    <cellStyle name="Normal 7 2 3 4 2 2 3 2 2" xfId="36797"/>
    <cellStyle name="Normal 7 2 3 4 2 2 3 3" xfId="36798"/>
    <cellStyle name="Normal 7 2 3 4 2 2 4" xfId="36799"/>
    <cellStyle name="Normal 7 2 3 4 2 2 4 2" xfId="36800"/>
    <cellStyle name="Normal 7 2 3 4 2 2 5" xfId="36801"/>
    <cellStyle name="Normal 7 2 3 4 2 3" xfId="36802"/>
    <cellStyle name="Normal 7 2 3 4 2 3 2" xfId="36803"/>
    <cellStyle name="Normal 7 2 3 4 2 3 2 2" xfId="36804"/>
    <cellStyle name="Normal 7 2 3 4 2 3 2 2 2" xfId="36805"/>
    <cellStyle name="Normal 7 2 3 4 2 3 2 3" xfId="36806"/>
    <cellStyle name="Normal 7 2 3 4 2 3 3" xfId="36807"/>
    <cellStyle name="Normal 7 2 3 4 2 3 3 2" xfId="36808"/>
    <cellStyle name="Normal 7 2 3 4 2 3 4" xfId="36809"/>
    <cellStyle name="Normal 7 2 3 4 2 4" xfId="36810"/>
    <cellStyle name="Normal 7 2 3 4 2 4 2" xfId="36811"/>
    <cellStyle name="Normal 7 2 3 4 2 4 2 2" xfId="36812"/>
    <cellStyle name="Normal 7 2 3 4 2 4 3" xfId="36813"/>
    <cellStyle name="Normal 7 2 3 4 2 5" xfId="36814"/>
    <cellStyle name="Normal 7 2 3 4 2 5 2" xfId="36815"/>
    <cellStyle name="Normal 7 2 3 4 2 6" xfId="36816"/>
    <cellStyle name="Normal 7 2 3 4 3" xfId="36817"/>
    <cellStyle name="Normal 7 2 3 4 3 2" xfId="36818"/>
    <cellStyle name="Normal 7 2 3 4 3 2 2" xfId="36819"/>
    <cellStyle name="Normal 7 2 3 4 3 2 2 2" xfId="36820"/>
    <cellStyle name="Normal 7 2 3 4 3 2 2 2 2" xfId="36821"/>
    <cellStyle name="Normal 7 2 3 4 3 2 2 3" xfId="36822"/>
    <cellStyle name="Normal 7 2 3 4 3 2 3" xfId="36823"/>
    <cellStyle name="Normal 7 2 3 4 3 2 3 2" xfId="36824"/>
    <cellStyle name="Normal 7 2 3 4 3 2 4" xfId="36825"/>
    <cellStyle name="Normal 7 2 3 4 3 3" xfId="36826"/>
    <cellStyle name="Normal 7 2 3 4 3 3 2" xfId="36827"/>
    <cellStyle name="Normal 7 2 3 4 3 3 2 2" xfId="36828"/>
    <cellStyle name="Normal 7 2 3 4 3 3 3" xfId="36829"/>
    <cellStyle name="Normal 7 2 3 4 3 4" xfId="36830"/>
    <cellStyle name="Normal 7 2 3 4 3 4 2" xfId="36831"/>
    <cellStyle name="Normal 7 2 3 4 3 5" xfId="36832"/>
    <cellStyle name="Normal 7 2 3 4 4" xfId="36833"/>
    <cellStyle name="Normal 7 2 3 4 4 2" xfId="36834"/>
    <cellStyle name="Normal 7 2 3 4 4 2 2" xfId="36835"/>
    <cellStyle name="Normal 7 2 3 4 4 2 2 2" xfId="36836"/>
    <cellStyle name="Normal 7 2 3 4 4 2 3" xfId="36837"/>
    <cellStyle name="Normal 7 2 3 4 4 3" xfId="36838"/>
    <cellStyle name="Normal 7 2 3 4 4 3 2" xfId="36839"/>
    <cellStyle name="Normal 7 2 3 4 4 4" xfId="36840"/>
    <cellStyle name="Normal 7 2 3 4 5" xfId="36841"/>
    <cellStyle name="Normal 7 2 3 4 5 2" xfId="36842"/>
    <cellStyle name="Normal 7 2 3 4 5 2 2" xfId="36843"/>
    <cellStyle name="Normal 7 2 3 4 5 3" xfId="36844"/>
    <cellStyle name="Normal 7 2 3 4 6" xfId="36845"/>
    <cellStyle name="Normal 7 2 3 4 6 2" xfId="36846"/>
    <cellStyle name="Normal 7 2 3 4 7" xfId="36847"/>
    <cellStyle name="Normal 7 2 3 5" xfId="36848"/>
    <cellStyle name="Normal 7 2 3 5 2" xfId="36849"/>
    <cellStyle name="Normal 7 2 3 5 2 2" xfId="36850"/>
    <cellStyle name="Normal 7 2 3 5 2 2 2" xfId="36851"/>
    <cellStyle name="Normal 7 2 3 5 2 2 2 2" xfId="36852"/>
    <cellStyle name="Normal 7 2 3 5 2 2 2 2 2" xfId="36853"/>
    <cellStyle name="Normal 7 2 3 5 2 2 2 3" xfId="36854"/>
    <cellStyle name="Normal 7 2 3 5 2 2 3" xfId="36855"/>
    <cellStyle name="Normal 7 2 3 5 2 2 3 2" xfId="36856"/>
    <cellStyle name="Normal 7 2 3 5 2 2 4" xfId="36857"/>
    <cellStyle name="Normal 7 2 3 5 2 3" xfId="36858"/>
    <cellStyle name="Normal 7 2 3 5 2 3 2" xfId="36859"/>
    <cellStyle name="Normal 7 2 3 5 2 3 2 2" xfId="36860"/>
    <cellStyle name="Normal 7 2 3 5 2 3 3" xfId="36861"/>
    <cellStyle name="Normal 7 2 3 5 2 4" xfId="36862"/>
    <cellStyle name="Normal 7 2 3 5 2 4 2" xfId="36863"/>
    <cellStyle name="Normal 7 2 3 5 2 5" xfId="36864"/>
    <cellStyle name="Normal 7 2 3 5 3" xfId="36865"/>
    <cellStyle name="Normal 7 2 3 5 3 2" xfId="36866"/>
    <cellStyle name="Normal 7 2 3 5 3 2 2" xfId="36867"/>
    <cellStyle name="Normal 7 2 3 5 3 2 2 2" xfId="36868"/>
    <cellStyle name="Normal 7 2 3 5 3 2 3" xfId="36869"/>
    <cellStyle name="Normal 7 2 3 5 3 3" xfId="36870"/>
    <cellStyle name="Normal 7 2 3 5 3 3 2" xfId="36871"/>
    <cellStyle name="Normal 7 2 3 5 3 4" xfId="36872"/>
    <cellStyle name="Normal 7 2 3 5 4" xfId="36873"/>
    <cellStyle name="Normal 7 2 3 5 4 2" xfId="36874"/>
    <cellStyle name="Normal 7 2 3 5 4 2 2" xfId="36875"/>
    <cellStyle name="Normal 7 2 3 5 4 3" xfId="36876"/>
    <cellStyle name="Normal 7 2 3 5 5" xfId="36877"/>
    <cellStyle name="Normal 7 2 3 5 5 2" xfId="36878"/>
    <cellStyle name="Normal 7 2 3 5 6" xfId="36879"/>
    <cellStyle name="Normal 7 2 3 6" xfId="36880"/>
    <cellStyle name="Normal 7 2 3 6 2" xfId="36881"/>
    <cellStyle name="Normal 7 2 3 6 2 2" xfId="36882"/>
    <cellStyle name="Normal 7 2 3 6 2 2 2" xfId="36883"/>
    <cellStyle name="Normal 7 2 3 6 2 2 2 2" xfId="36884"/>
    <cellStyle name="Normal 7 2 3 6 2 2 3" xfId="36885"/>
    <cellStyle name="Normal 7 2 3 6 2 3" xfId="36886"/>
    <cellStyle name="Normal 7 2 3 6 2 3 2" xfId="36887"/>
    <cellStyle name="Normal 7 2 3 6 2 4" xfId="36888"/>
    <cellStyle name="Normal 7 2 3 6 3" xfId="36889"/>
    <cellStyle name="Normal 7 2 3 6 3 2" xfId="36890"/>
    <cellStyle name="Normal 7 2 3 6 3 2 2" xfId="36891"/>
    <cellStyle name="Normal 7 2 3 6 3 3" xfId="36892"/>
    <cellStyle name="Normal 7 2 3 6 4" xfId="36893"/>
    <cellStyle name="Normal 7 2 3 6 4 2" xfId="36894"/>
    <cellStyle name="Normal 7 2 3 6 5" xfId="36895"/>
    <cellStyle name="Normal 7 2 3 7" xfId="36896"/>
    <cellStyle name="Normal 7 2 3 7 2" xfId="36897"/>
    <cellStyle name="Normal 7 2 3 7 2 2" xfId="36898"/>
    <cellStyle name="Normal 7 2 3 7 2 2 2" xfId="36899"/>
    <cellStyle name="Normal 7 2 3 7 2 3" xfId="36900"/>
    <cellStyle name="Normal 7 2 3 7 3" xfId="36901"/>
    <cellStyle name="Normal 7 2 3 7 3 2" xfId="36902"/>
    <cellStyle name="Normal 7 2 3 7 4" xfId="36903"/>
    <cellStyle name="Normal 7 2 3 8" xfId="36904"/>
    <cellStyle name="Normal 7 2 3 8 2" xfId="36905"/>
    <cellStyle name="Normal 7 2 3 8 2 2" xfId="36906"/>
    <cellStyle name="Normal 7 2 3 8 3" xfId="36907"/>
    <cellStyle name="Normal 7 2 3 9" xfId="36908"/>
    <cellStyle name="Normal 7 2 3 9 2" xfId="36909"/>
    <cellStyle name="Normal 7 2 4" xfId="36910"/>
    <cellStyle name="Normal 7 2 4 2" xfId="36911"/>
    <cellStyle name="Normal 7 2 4 2 2" xfId="36912"/>
    <cellStyle name="Normal 7 2 4 2 2 2" xfId="36913"/>
    <cellStyle name="Normal 7 2 4 2 2 2 2" xfId="36914"/>
    <cellStyle name="Normal 7 2 4 2 2 2 2 2" xfId="36915"/>
    <cellStyle name="Normal 7 2 4 2 2 2 2 2 2" xfId="36916"/>
    <cellStyle name="Normal 7 2 4 2 2 2 2 2 2 2" xfId="36917"/>
    <cellStyle name="Normal 7 2 4 2 2 2 2 2 2 2 2" xfId="36918"/>
    <cellStyle name="Normal 7 2 4 2 2 2 2 2 2 3" xfId="36919"/>
    <cellStyle name="Normal 7 2 4 2 2 2 2 2 3" xfId="36920"/>
    <cellStyle name="Normal 7 2 4 2 2 2 2 2 3 2" xfId="36921"/>
    <cellStyle name="Normal 7 2 4 2 2 2 2 2 4" xfId="36922"/>
    <cellStyle name="Normal 7 2 4 2 2 2 2 3" xfId="36923"/>
    <cellStyle name="Normal 7 2 4 2 2 2 2 3 2" xfId="36924"/>
    <cellStyle name="Normal 7 2 4 2 2 2 2 3 2 2" xfId="36925"/>
    <cellStyle name="Normal 7 2 4 2 2 2 2 3 3" xfId="36926"/>
    <cellStyle name="Normal 7 2 4 2 2 2 2 4" xfId="36927"/>
    <cellStyle name="Normal 7 2 4 2 2 2 2 4 2" xfId="36928"/>
    <cellStyle name="Normal 7 2 4 2 2 2 2 5" xfId="36929"/>
    <cellStyle name="Normal 7 2 4 2 2 2 3" xfId="36930"/>
    <cellStyle name="Normal 7 2 4 2 2 2 3 2" xfId="36931"/>
    <cellStyle name="Normal 7 2 4 2 2 2 3 2 2" xfId="36932"/>
    <cellStyle name="Normal 7 2 4 2 2 2 3 2 2 2" xfId="36933"/>
    <cellStyle name="Normal 7 2 4 2 2 2 3 2 3" xfId="36934"/>
    <cellStyle name="Normal 7 2 4 2 2 2 3 3" xfId="36935"/>
    <cellStyle name="Normal 7 2 4 2 2 2 3 3 2" xfId="36936"/>
    <cellStyle name="Normal 7 2 4 2 2 2 3 4" xfId="36937"/>
    <cellStyle name="Normal 7 2 4 2 2 2 4" xfId="36938"/>
    <cellStyle name="Normal 7 2 4 2 2 2 4 2" xfId="36939"/>
    <cellStyle name="Normal 7 2 4 2 2 2 4 2 2" xfId="36940"/>
    <cellStyle name="Normal 7 2 4 2 2 2 4 3" xfId="36941"/>
    <cellStyle name="Normal 7 2 4 2 2 2 5" xfId="36942"/>
    <cellStyle name="Normal 7 2 4 2 2 2 5 2" xfId="36943"/>
    <cellStyle name="Normal 7 2 4 2 2 2 6" xfId="36944"/>
    <cellStyle name="Normal 7 2 4 2 2 3" xfId="36945"/>
    <cellStyle name="Normal 7 2 4 2 2 3 2" xfId="36946"/>
    <cellStyle name="Normal 7 2 4 2 2 3 2 2" xfId="36947"/>
    <cellStyle name="Normal 7 2 4 2 2 3 2 2 2" xfId="36948"/>
    <cellStyle name="Normal 7 2 4 2 2 3 2 2 2 2" xfId="36949"/>
    <cellStyle name="Normal 7 2 4 2 2 3 2 2 3" xfId="36950"/>
    <cellStyle name="Normal 7 2 4 2 2 3 2 3" xfId="36951"/>
    <cellStyle name="Normal 7 2 4 2 2 3 2 3 2" xfId="36952"/>
    <cellStyle name="Normal 7 2 4 2 2 3 2 4" xfId="36953"/>
    <cellStyle name="Normal 7 2 4 2 2 3 3" xfId="36954"/>
    <cellStyle name="Normal 7 2 4 2 2 3 3 2" xfId="36955"/>
    <cellStyle name="Normal 7 2 4 2 2 3 3 2 2" xfId="36956"/>
    <cellStyle name="Normal 7 2 4 2 2 3 3 3" xfId="36957"/>
    <cellStyle name="Normal 7 2 4 2 2 3 4" xfId="36958"/>
    <cellStyle name="Normal 7 2 4 2 2 3 4 2" xfId="36959"/>
    <cellStyle name="Normal 7 2 4 2 2 3 5" xfId="36960"/>
    <cellStyle name="Normal 7 2 4 2 2 4" xfId="36961"/>
    <cellStyle name="Normal 7 2 4 2 2 4 2" xfId="36962"/>
    <cellStyle name="Normal 7 2 4 2 2 4 2 2" xfId="36963"/>
    <cellStyle name="Normal 7 2 4 2 2 4 2 2 2" xfId="36964"/>
    <cellStyle name="Normal 7 2 4 2 2 4 2 3" xfId="36965"/>
    <cellStyle name="Normal 7 2 4 2 2 4 3" xfId="36966"/>
    <cellStyle name="Normal 7 2 4 2 2 4 3 2" xfId="36967"/>
    <cellStyle name="Normal 7 2 4 2 2 4 4" xfId="36968"/>
    <cellStyle name="Normal 7 2 4 2 2 5" xfId="36969"/>
    <cellStyle name="Normal 7 2 4 2 2 5 2" xfId="36970"/>
    <cellStyle name="Normal 7 2 4 2 2 5 2 2" xfId="36971"/>
    <cellStyle name="Normal 7 2 4 2 2 5 3" xfId="36972"/>
    <cellStyle name="Normal 7 2 4 2 2 6" xfId="36973"/>
    <cellStyle name="Normal 7 2 4 2 2 6 2" xfId="36974"/>
    <cellStyle name="Normal 7 2 4 2 2 7" xfId="36975"/>
    <cellStyle name="Normal 7 2 4 2 3" xfId="36976"/>
    <cellStyle name="Normal 7 2 4 2 3 2" xfId="36977"/>
    <cellStyle name="Normal 7 2 4 2 3 2 2" xfId="36978"/>
    <cellStyle name="Normal 7 2 4 2 3 2 2 2" xfId="36979"/>
    <cellStyle name="Normal 7 2 4 2 3 2 2 2 2" xfId="36980"/>
    <cellStyle name="Normal 7 2 4 2 3 2 2 2 2 2" xfId="36981"/>
    <cellStyle name="Normal 7 2 4 2 3 2 2 2 3" xfId="36982"/>
    <cellStyle name="Normal 7 2 4 2 3 2 2 3" xfId="36983"/>
    <cellStyle name="Normal 7 2 4 2 3 2 2 3 2" xfId="36984"/>
    <cellStyle name="Normal 7 2 4 2 3 2 2 4" xfId="36985"/>
    <cellStyle name="Normal 7 2 4 2 3 2 3" xfId="36986"/>
    <cellStyle name="Normal 7 2 4 2 3 2 3 2" xfId="36987"/>
    <cellStyle name="Normal 7 2 4 2 3 2 3 2 2" xfId="36988"/>
    <cellStyle name="Normal 7 2 4 2 3 2 3 3" xfId="36989"/>
    <cellStyle name="Normal 7 2 4 2 3 2 4" xfId="36990"/>
    <cellStyle name="Normal 7 2 4 2 3 2 4 2" xfId="36991"/>
    <cellStyle name="Normal 7 2 4 2 3 2 5" xfId="36992"/>
    <cellStyle name="Normal 7 2 4 2 3 3" xfId="36993"/>
    <cellStyle name="Normal 7 2 4 2 3 3 2" xfId="36994"/>
    <cellStyle name="Normal 7 2 4 2 3 3 2 2" xfId="36995"/>
    <cellStyle name="Normal 7 2 4 2 3 3 2 2 2" xfId="36996"/>
    <cellStyle name="Normal 7 2 4 2 3 3 2 3" xfId="36997"/>
    <cellStyle name="Normal 7 2 4 2 3 3 3" xfId="36998"/>
    <cellStyle name="Normal 7 2 4 2 3 3 3 2" xfId="36999"/>
    <cellStyle name="Normal 7 2 4 2 3 3 4" xfId="37000"/>
    <cellStyle name="Normal 7 2 4 2 3 4" xfId="37001"/>
    <cellStyle name="Normal 7 2 4 2 3 4 2" xfId="37002"/>
    <cellStyle name="Normal 7 2 4 2 3 4 2 2" xfId="37003"/>
    <cellStyle name="Normal 7 2 4 2 3 4 3" xfId="37004"/>
    <cellStyle name="Normal 7 2 4 2 3 5" xfId="37005"/>
    <cellStyle name="Normal 7 2 4 2 3 5 2" xfId="37006"/>
    <cellStyle name="Normal 7 2 4 2 3 6" xfId="37007"/>
    <cellStyle name="Normal 7 2 4 2 4" xfId="37008"/>
    <cellStyle name="Normal 7 2 4 2 4 2" xfId="37009"/>
    <cellStyle name="Normal 7 2 4 2 4 2 2" xfId="37010"/>
    <cellStyle name="Normal 7 2 4 2 4 2 2 2" xfId="37011"/>
    <cellStyle name="Normal 7 2 4 2 4 2 2 2 2" xfId="37012"/>
    <cellStyle name="Normal 7 2 4 2 4 2 2 3" xfId="37013"/>
    <cellStyle name="Normal 7 2 4 2 4 2 3" xfId="37014"/>
    <cellStyle name="Normal 7 2 4 2 4 2 3 2" xfId="37015"/>
    <cellStyle name="Normal 7 2 4 2 4 2 4" xfId="37016"/>
    <cellStyle name="Normal 7 2 4 2 4 3" xfId="37017"/>
    <cellStyle name="Normal 7 2 4 2 4 3 2" xfId="37018"/>
    <cellStyle name="Normal 7 2 4 2 4 3 2 2" xfId="37019"/>
    <cellStyle name="Normal 7 2 4 2 4 3 3" xfId="37020"/>
    <cellStyle name="Normal 7 2 4 2 4 4" xfId="37021"/>
    <cellStyle name="Normal 7 2 4 2 4 4 2" xfId="37022"/>
    <cellStyle name="Normal 7 2 4 2 4 5" xfId="37023"/>
    <cellStyle name="Normal 7 2 4 2 5" xfId="37024"/>
    <cellStyle name="Normal 7 2 4 2 5 2" xfId="37025"/>
    <cellStyle name="Normal 7 2 4 2 5 2 2" xfId="37026"/>
    <cellStyle name="Normal 7 2 4 2 5 2 2 2" xfId="37027"/>
    <cellStyle name="Normal 7 2 4 2 5 2 3" xfId="37028"/>
    <cellStyle name="Normal 7 2 4 2 5 3" xfId="37029"/>
    <cellStyle name="Normal 7 2 4 2 5 3 2" xfId="37030"/>
    <cellStyle name="Normal 7 2 4 2 5 4" xfId="37031"/>
    <cellStyle name="Normal 7 2 4 2 6" xfId="37032"/>
    <cellStyle name="Normal 7 2 4 2 6 2" xfId="37033"/>
    <cellStyle name="Normal 7 2 4 2 6 2 2" xfId="37034"/>
    <cellStyle name="Normal 7 2 4 2 6 3" xfId="37035"/>
    <cellStyle name="Normal 7 2 4 2 7" xfId="37036"/>
    <cellStyle name="Normal 7 2 4 2 7 2" xfId="37037"/>
    <cellStyle name="Normal 7 2 4 2 8" xfId="37038"/>
    <cellStyle name="Normal 7 2 4 3" xfId="37039"/>
    <cellStyle name="Normal 7 2 4 3 2" xfId="37040"/>
    <cellStyle name="Normal 7 2 4 3 2 2" xfId="37041"/>
    <cellStyle name="Normal 7 2 4 3 2 2 2" xfId="37042"/>
    <cellStyle name="Normal 7 2 4 3 2 2 2 2" xfId="37043"/>
    <cellStyle name="Normal 7 2 4 3 2 2 2 2 2" xfId="37044"/>
    <cellStyle name="Normal 7 2 4 3 2 2 2 2 2 2" xfId="37045"/>
    <cellStyle name="Normal 7 2 4 3 2 2 2 2 3" xfId="37046"/>
    <cellStyle name="Normal 7 2 4 3 2 2 2 3" xfId="37047"/>
    <cellStyle name="Normal 7 2 4 3 2 2 2 3 2" xfId="37048"/>
    <cellStyle name="Normal 7 2 4 3 2 2 2 4" xfId="37049"/>
    <cellStyle name="Normal 7 2 4 3 2 2 3" xfId="37050"/>
    <cellStyle name="Normal 7 2 4 3 2 2 3 2" xfId="37051"/>
    <cellStyle name="Normal 7 2 4 3 2 2 3 2 2" xfId="37052"/>
    <cellStyle name="Normal 7 2 4 3 2 2 3 3" xfId="37053"/>
    <cellStyle name="Normal 7 2 4 3 2 2 4" xfId="37054"/>
    <cellStyle name="Normal 7 2 4 3 2 2 4 2" xfId="37055"/>
    <cellStyle name="Normal 7 2 4 3 2 2 5" xfId="37056"/>
    <cellStyle name="Normal 7 2 4 3 2 3" xfId="37057"/>
    <cellStyle name="Normal 7 2 4 3 2 3 2" xfId="37058"/>
    <cellStyle name="Normal 7 2 4 3 2 3 2 2" xfId="37059"/>
    <cellStyle name="Normal 7 2 4 3 2 3 2 2 2" xfId="37060"/>
    <cellStyle name="Normal 7 2 4 3 2 3 2 3" xfId="37061"/>
    <cellStyle name="Normal 7 2 4 3 2 3 3" xfId="37062"/>
    <cellStyle name="Normal 7 2 4 3 2 3 3 2" xfId="37063"/>
    <cellStyle name="Normal 7 2 4 3 2 3 4" xfId="37064"/>
    <cellStyle name="Normal 7 2 4 3 2 4" xfId="37065"/>
    <cellStyle name="Normal 7 2 4 3 2 4 2" xfId="37066"/>
    <cellStyle name="Normal 7 2 4 3 2 4 2 2" xfId="37067"/>
    <cellStyle name="Normal 7 2 4 3 2 4 3" xfId="37068"/>
    <cellStyle name="Normal 7 2 4 3 2 5" xfId="37069"/>
    <cellStyle name="Normal 7 2 4 3 2 5 2" xfId="37070"/>
    <cellStyle name="Normal 7 2 4 3 2 6" xfId="37071"/>
    <cellStyle name="Normal 7 2 4 3 3" xfId="37072"/>
    <cellStyle name="Normal 7 2 4 3 3 2" xfId="37073"/>
    <cellStyle name="Normal 7 2 4 3 3 2 2" xfId="37074"/>
    <cellStyle name="Normal 7 2 4 3 3 2 2 2" xfId="37075"/>
    <cellStyle name="Normal 7 2 4 3 3 2 2 2 2" xfId="37076"/>
    <cellStyle name="Normal 7 2 4 3 3 2 2 3" xfId="37077"/>
    <cellStyle name="Normal 7 2 4 3 3 2 3" xfId="37078"/>
    <cellStyle name="Normal 7 2 4 3 3 2 3 2" xfId="37079"/>
    <cellStyle name="Normal 7 2 4 3 3 2 4" xfId="37080"/>
    <cellStyle name="Normal 7 2 4 3 3 3" xfId="37081"/>
    <cellStyle name="Normal 7 2 4 3 3 3 2" xfId="37082"/>
    <cellStyle name="Normal 7 2 4 3 3 3 2 2" xfId="37083"/>
    <cellStyle name="Normal 7 2 4 3 3 3 3" xfId="37084"/>
    <cellStyle name="Normal 7 2 4 3 3 4" xfId="37085"/>
    <cellStyle name="Normal 7 2 4 3 3 4 2" xfId="37086"/>
    <cellStyle name="Normal 7 2 4 3 3 5" xfId="37087"/>
    <cellStyle name="Normal 7 2 4 3 4" xfId="37088"/>
    <cellStyle name="Normal 7 2 4 3 4 2" xfId="37089"/>
    <cellStyle name="Normal 7 2 4 3 4 2 2" xfId="37090"/>
    <cellStyle name="Normal 7 2 4 3 4 2 2 2" xfId="37091"/>
    <cellStyle name="Normal 7 2 4 3 4 2 3" xfId="37092"/>
    <cellStyle name="Normal 7 2 4 3 4 3" xfId="37093"/>
    <cellStyle name="Normal 7 2 4 3 4 3 2" xfId="37094"/>
    <cellStyle name="Normal 7 2 4 3 4 4" xfId="37095"/>
    <cellStyle name="Normal 7 2 4 3 5" xfId="37096"/>
    <cellStyle name="Normal 7 2 4 3 5 2" xfId="37097"/>
    <cellStyle name="Normal 7 2 4 3 5 2 2" xfId="37098"/>
    <cellStyle name="Normal 7 2 4 3 5 3" xfId="37099"/>
    <cellStyle name="Normal 7 2 4 3 6" xfId="37100"/>
    <cellStyle name="Normal 7 2 4 3 6 2" xfId="37101"/>
    <cellStyle name="Normal 7 2 4 3 7" xfId="37102"/>
    <cellStyle name="Normal 7 2 4 4" xfId="37103"/>
    <cellStyle name="Normal 7 2 4 4 2" xfId="37104"/>
    <cellStyle name="Normal 7 2 4 4 2 2" xfId="37105"/>
    <cellStyle name="Normal 7 2 4 4 2 2 2" xfId="37106"/>
    <cellStyle name="Normal 7 2 4 4 2 2 2 2" xfId="37107"/>
    <cellStyle name="Normal 7 2 4 4 2 2 2 2 2" xfId="37108"/>
    <cellStyle name="Normal 7 2 4 4 2 2 2 3" xfId="37109"/>
    <cellStyle name="Normal 7 2 4 4 2 2 3" xfId="37110"/>
    <cellStyle name="Normal 7 2 4 4 2 2 3 2" xfId="37111"/>
    <cellStyle name="Normal 7 2 4 4 2 2 4" xfId="37112"/>
    <cellStyle name="Normal 7 2 4 4 2 3" xfId="37113"/>
    <cellStyle name="Normal 7 2 4 4 2 3 2" xfId="37114"/>
    <cellStyle name="Normal 7 2 4 4 2 3 2 2" xfId="37115"/>
    <cellStyle name="Normal 7 2 4 4 2 3 3" xfId="37116"/>
    <cellStyle name="Normal 7 2 4 4 2 4" xfId="37117"/>
    <cellStyle name="Normal 7 2 4 4 2 4 2" xfId="37118"/>
    <cellStyle name="Normal 7 2 4 4 2 5" xfId="37119"/>
    <cellStyle name="Normal 7 2 4 4 3" xfId="37120"/>
    <cellStyle name="Normal 7 2 4 4 3 2" xfId="37121"/>
    <cellStyle name="Normal 7 2 4 4 3 2 2" xfId="37122"/>
    <cellStyle name="Normal 7 2 4 4 3 2 2 2" xfId="37123"/>
    <cellStyle name="Normal 7 2 4 4 3 2 3" xfId="37124"/>
    <cellStyle name="Normal 7 2 4 4 3 3" xfId="37125"/>
    <cellStyle name="Normal 7 2 4 4 3 3 2" xfId="37126"/>
    <cellStyle name="Normal 7 2 4 4 3 4" xfId="37127"/>
    <cellStyle name="Normal 7 2 4 4 4" xfId="37128"/>
    <cellStyle name="Normal 7 2 4 4 4 2" xfId="37129"/>
    <cellStyle name="Normal 7 2 4 4 4 2 2" xfId="37130"/>
    <cellStyle name="Normal 7 2 4 4 4 3" xfId="37131"/>
    <cellStyle name="Normal 7 2 4 4 5" xfId="37132"/>
    <cellStyle name="Normal 7 2 4 4 5 2" xfId="37133"/>
    <cellStyle name="Normal 7 2 4 4 6" xfId="37134"/>
    <cellStyle name="Normal 7 2 4 5" xfId="37135"/>
    <cellStyle name="Normal 7 2 4 5 2" xfId="37136"/>
    <cellStyle name="Normal 7 2 4 5 2 2" xfId="37137"/>
    <cellStyle name="Normal 7 2 4 5 2 2 2" xfId="37138"/>
    <cellStyle name="Normal 7 2 4 5 2 2 2 2" xfId="37139"/>
    <cellStyle name="Normal 7 2 4 5 2 2 3" xfId="37140"/>
    <cellStyle name="Normal 7 2 4 5 2 3" xfId="37141"/>
    <cellStyle name="Normal 7 2 4 5 2 3 2" xfId="37142"/>
    <cellStyle name="Normal 7 2 4 5 2 4" xfId="37143"/>
    <cellStyle name="Normal 7 2 4 5 3" xfId="37144"/>
    <cellStyle name="Normal 7 2 4 5 3 2" xfId="37145"/>
    <cellStyle name="Normal 7 2 4 5 3 2 2" xfId="37146"/>
    <cellStyle name="Normal 7 2 4 5 3 3" xfId="37147"/>
    <cellStyle name="Normal 7 2 4 5 4" xfId="37148"/>
    <cellStyle name="Normal 7 2 4 5 4 2" xfId="37149"/>
    <cellStyle name="Normal 7 2 4 5 5" xfId="37150"/>
    <cellStyle name="Normal 7 2 4 6" xfId="37151"/>
    <cellStyle name="Normal 7 2 4 6 2" xfId="37152"/>
    <cellStyle name="Normal 7 2 4 6 2 2" xfId="37153"/>
    <cellStyle name="Normal 7 2 4 6 2 2 2" xfId="37154"/>
    <cellStyle name="Normal 7 2 4 6 2 3" xfId="37155"/>
    <cellStyle name="Normal 7 2 4 6 3" xfId="37156"/>
    <cellStyle name="Normal 7 2 4 6 3 2" xfId="37157"/>
    <cellStyle name="Normal 7 2 4 6 4" xfId="37158"/>
    <cellStyle name="Normal 7 2 4 7" xfId="37159"/>
    <cellStyle name="Normal 7 2 4 7 2" xfId="37160"/>
    <cellStyle name="Normal 7 2 4 7 2 2" xfId="37161"/>
    <cellStyle name="Normal 7 2 4 7 3" xfId="37162"/>
    <cellStyle name="Normal 7 2 4 8" xfId="37163"/>
    <cellStyle name="Normal 7 2 4 8 2" xfId="37164"/>
    <cellStyle name="Normal 7 2 4 9" xfId="37165"/>
    <cellStyle name="Normal 7 2 5" xfId="37166"/>
    <cellStyle name="Normal 7 2 5 2" xfId="37167"/>
    <cellStyle name="Normal 7 2 5 2 2" xfId="37168"/>
    <cellStyle name="Normal 7 2 5 2 2 2" xfId="37169"/>
    <cellStyle name="Normal 7 2 5 2 2 2 2" xfId="37170"/>
    <cellStyle name="Normal 7 2 5 2 2 2 2 2" xfId="37171"/>
    <cellStyle name="Normal 7 2 5 2 2 2 2 2 2" xfId="37172"/>
    <cellStyle name="Normal 7 2 5 2 2 2 2 2 2 2" xfId="37173"/>
    <cellStyle name="Normal 7 2 5 2 2 2 2 2 3" xfId="37174"/>
    <cellStyle name="Normal 7 2 5 2 2 2 2 3" xfId="37175"/>
    <cellStyle name="Normal 7 2 5 2 2 2 2 3 2" xfId="37176"/>
    <cellStyle name="Normal 7 2 5 2 2 2 2 4" xfId="37177"/>
    <cellStyle name="Normal 7 2 5 2 2 2 3" xfId="37178"/>
    <cellStyle name="Normal 7 2 5 2 2 2 3 2" xfId="37179"/>
    <cellStyle name="Normal 7 2 5 2 2 2 3 2 2" xfId="37180"/>
    <cellStyle name="Normal 7 2 5 2 2 2 3 3" xfId="37181"/>
    <cellStyle name="Normal 7 2 5 2 2 2 4" xfId="37182"/>
    <cellStyle name="Normal 7 2 5 2 2 2 4 2" xfId="37183"/>
    <cellStyle name="Normal 7 2 5 2 2 2 5" xfId="37184"/>
    <cellStyle name="Normal 7 2 5 2 2 3" xfId="37185"/>
    <cellStyle name="Normal 7 2 5 2 2 3 2" xfId="37186"/>
    <cellStyle name="Normal 7 2 5 2 2 3 2 2" xfId="37187"/>
    <cellStyle name="Normal 7 2 5 2 2 3 2 2 2" xfId="37188"/>
    <cellStyle name="Normal 7 2 5 2 2 3 2 3" xfId="37189"/>
    <cellStyle name="Normal 7 2 5 2 2 3 3" xfId="37190"/>
    <cellStyle name="Normal 7 2 5 2 2 3 3 2" xfId="37191"/>
    <cellStyle name="Normal 7 2 5 2 2 3 4" xfId="37192"/>
    <cellStyle name="Normal 7 2 5 2 2 4" xfId="37193"/>
    <cellStyle name="Normal 7 2 5 2 2 4 2" xfId="37194"/>
    <cellStyle name="Normal 7 2 5 2 2 4 2 2" xfId="37195"/>
    <cellStyle name="Normal 7 2 5 2 2 4 3" xfId="37196"/>
    <cellStyle name="Normal 7 2 5 2 2 5" xfId="37197"/>
    <cellStyle name="Normal 7 2 5 2 2 5 2" xfId="37198"/>
    <cellStyle name="Normal 7 2 5 2 2 6" xfId="37199"/>
    <cellStyle name="Normal 7 2 5 2 3" xfId="37200"/>
    <cellStyle name="Normal 7 2 5 2 3 2" xfId="37201"/>
    <cellStyle name="Normal 7 2 5 2 3 2 2" xfId="37202"/>
    <cellStyle name="Normal 7 2 5 2 3 2 2 2" xfId="37203"/>
    <cellStyle name="Normal 7 2 5 2 3 2 2 2 2" xfId="37204"/>
    <cellStyle name="Normal 7 2 5 2 3 2 2 3" xfId="37205"/>
    <cellStyle name="Normal 7 2 5 2 3 2 3" xfId="37206"/>
    <cellStyle name="Normal 7 2 5 2 3 2 3 2" xfId="37207"/>
    <cellStyle name="Normal 7 2 5 2 3 2 4" xfId="37208"/>
    <cellStyle name="Normal 7 2 5 2 3 3" xfId="37209"/>
    <cellStyle name="Normal 7 2 5 2 3 3 2" xfId="37210"/>
    <cellStyle name="Normal 7 2 5 2 3 3 2 2" xfId="37211"/>
    <cellStyle name="Normal 7 2 5 2 3 3 3" xfId="37212"/>
    <cellStyle name="Normal 7 2 5 2 3 4" xfId="37213"/>
    <cellStyle name="Normal 7 2 5 2 3 4 2" xfId="37214"/>
    <cellStyle name="Normal 7 2 5 2 3 5" xfId="37215"/>
    <cellStyle name="Normal 7 2 5 2 4" xfId="37216"/>
    <cellStyle name="Normal 7 2 5 2 4 2" xfId="37217"/>
    <cellStyle name="Normal 7 2 5 2 4 2 2" xfId="37218"/>
    <cellStyle name="Normal 7 2 5 2 4 2 2 2" xfId="37219"/>
    <cellStyle name="Normal 7 2 5 2 4 2 3" xfId="37220"/>
    <cellStyle name="Normal 7 2 5 2 4 3" xfId="37221"/>
    <cellStyle name="Normal 7 2 5 2 4 3 2" xfId="37222"/>
    <cellStyle name="Normal 7 2 5 2 4 4" xfId="37223"/>
    <cellStyle name="Normal 7 2 5 2 5" xfId="37224"/>
    <cellStyle name="Normal 7 2 5 2 5 2" xfId="37225"/>
    <cellStyle name="Normal 7 2 5 2 5 2 2" xfId="37226"/>
    <cellStyle name="Normal 7 2 5 2 5 3" xfId="37227"/>
    <cellStyle name="Normal 7 2 5 2 6" xfId="37228"/>
    <cellStyle name="Normal 7 2 5 2 6 2" xfId="37229"/>
    <cellStyle name="Normal 7 2 5 2 7" xfId="37230"/>
    <cellStyle name="Normal 7 2 5 3" xfId="37231"/>
    <cellStyle name="Normal 7 2 5 3 2" xfId="37232"/>
    <cellStyle name="Normal 7 2 5 3 2 2" xfId="37233"/>
    <cellStyle name="Normal 7 2 5 3 2 2 2" xfId="37234"/>
    <cellStyle name="Normal 7 2 5 3 2 2 2 2" xfId="37235"/>
    <cellStyle name="Normal 7 2 5 3 2 2 2 2 2" xfId="37236"/>
    <cellStyle name="Normal 7 2 5 3 2 2 2 3" xfId="37237"/>
    <cellStyle name="Normal 7 2 5 3 2 2 3" xfId="37238"/>
    <cellStyle name="Normal 7 2 5 3 2 2 3 2" xfId="37239"/>
    <cellStyle name="Normal 7 2 5 3 2 2 4" xfId="37240"/>
    <cellStyle name="Normal 7 2 5 3 2 3" xfId="37241"/>
    <cellStyle name="Normal 7 2 5 3 2 3 2" xfId="37242"/>
    <cellStyle name="Normal 7 2 5 3 2 3 2 2" xfId="37243"/>
    <cellStyle name="Normal 7 2 5 3 2 3 3" xfId="37244"/>
    <cellStyle name="Normal 7 2 5 3 2 4" xfId="37245"/>
    <cellStyle name="Normal 7 2 5 3 2 4 2" xfId="37246"/>
    <cellStyle name="Normal 7 2 5 3 2 5" xfId="37247"/>
    <cellStyle name="Normal 7 2 5 3 3" xfId="37248"/>
    <cellStyle name="Normal 7 2 5 3 3 2" xfId="37249"/>
    <cellStyle name="Normal 7 2 5 3 3 2 2" xfId="37250"/>
    <cellStyle name="Normal 7 2 5 3 3 2 2 2" xfId="37251"/>
    <cellStyle name="Normal 7 2 5 3 3 2 3" xfId="37252"/>
    <cellStyle name="Normal 7 2 5 3 3 3" xfId="37253"/>
    <cellStyle name="Normal 7 2 5 3 3 3 2" xfId="37254"/>
    <cellStyle name="Normal 7 2 5 3 3 4" xfId="37255"/>
    <cellStyle name="Normal 7 2 5 3 4" xfId="37256"/>
    <cellStyle name="Normal 7 2 5 3 4 2" xfId="37257"/>
    <cellStyle name="Normal 7 2 5 3 4 2 2" xfId="37258"/>
    <cellStyle name="Normal 7 2 5 3 4 3" xfId="37259"/>
    <cellStyle name="Normal 7 2 5 3 5" xfId="37260"/>
    <cellStyle name="Normal 7 2 5 3 5 2" xfId="37261"/>
    <cellStyle name="Normal 7 2 5 3 6" xfId="37262"/>
    <cellStyle name="Normal 7 2 5 4" xfId="37263"/>
    <cellStyle name="Normal 7 2 5 4 2" xfId="37264"/>
    <cellStyle name="Normal 7 2 5 4 2 2" xfId="37265"/>
    <cellStyle name="Normal 7 2 5 4 2 2 2" xfId="37266"/>
    <cellStyle name="Normal 7 2 5 4 2 2 2 2" xfId="37267"/>
    <cellStyle name="Normal 7 2 5 4 2 2 3" xfId="37268"/>
    <cellStyle name="Normal 7 2 5 4 2 3" xfId="37269"/>
    <cellStyle name="Normal 7 2 5 4 2 3 2" xfId="37270"/>
    <cellStyle name="Normal 7 2 5 4 2 4" xfId="37271"/>
    <cellStyle name="Normal 7 2 5 4 3" xfId="37272"/>
    <cellStyle name="Normal 7 2 5 4 3 2" xfId="37273"/>
    <cellStyle name="Normal 7 2 5 4 3 2 2" xfId="37274"/>
    <cellStyle name="Normal 7 2 5 4 3 3" xfId="37275"/>
    <cellStyle name="Normal 7 2 5 4 4" xfId="37276"/>
    <cellStyle name="Normal 7 2 5 4 4 2" xfId="37277"/>
    <cellStyle name="Normal 7 2 5 4 5" xfId="37278"/>
    <cellStyle name="Normal 7 2 5 5" xfId="37279"/>
    <cellStyle name="Normal 7 2 5 5 2" xfId="37280"/>
    <cellStyle name="Normal 7 2 5 5 2 2" xfId="37281"/>
    <cellStyle name="Normal 7 2 5 5 2 2 2" xfId="37282"/>
    <cellStyle name="Normal 7 2 5 5 2 3" xfId="37283"/>
    <cellStyle name="Normal 7 2 5 5 3" xfId="37284"/>
    <cellStyle name="Normal 7 2 5 5 3 2" xfId="37285"/>
    <cellStyle name="Normal 7 2 5 5 4" xfId="37286"/>
    <cellStyle name="Normal 7 2 5 6" xfId="37287"/>
    <cellStyle name="Normal 7 2 5 6 2" xfId="37288"/>
    <cellStyle name="Normal 7 2 5 6 2 2" xfId="37289"/>
    <cellStyle name="Normal 7 2 5 6 3" xfId="37290"/>
    <cellStyle name="Normal 7 2 5 7" xfId="37291"/>
    <cellStyle name="Normal 7 2 5 7 2" xfId="37292"/>
    <cellStyle name="Normal 7 2 5 8" xfId="37293"/>
    <cellStyle name="Normal 7 2 6" xfId="37294"/>
    <cellStyle name="Normal 7 2 6 2" xfId="37295"/>
    <cellStyle name="Normal 7 2 6 2 2" xfId="37296"/>
    <cellStyle name="Normal 7 2 6 2 2 2" xfId="37297"/>
    <cellStyle name="Normal 7 2 6 2 2 2 2" xfId="37298"/>
    <cellStyle name="Normal 7 2 6 2 2 2 2 2" xfId="37299"/>
    <cellStyle name="Normal 7 2 6 2 2 2 2 2 2" xfId="37300"/>
    <cellStyle name="Normal 7 2 6 2 2 2 2 3" xfId="37301"/>
    <cellStyle name="Normal 7 2 6 2 2 2 3" xfId="37302"/>
    <cellStyle name="Normal 7 2 6 2 2 2 3 2" xfId="37303"/>
    <cellStyle name="Normal 7 2 6 2 2 2 4" xfId="37304"/>
    <cellStyle name="Normal 7 2 6 2 2 3" xfId="37305"/>
    <cellStyle name="Normal 7 2 6 2 2 3 2" xfId="37306"/>
    <cellStyle name="Normal 7 2 6 2 2 3 2 2" xfId="37307"/>
    <cellStyle name="Normal 7 2 6 2 2 3 3" xfId="37308"/>
    <cellStyle name="Normal 7 2 6 2 2 4" xfId="37309"/>
    <cellStyle name="Normal 7 2 6 2 2 4 2" xfId="37310"/>
    <cellStyle name="Normal 7 2 6 2 2 5" xfId="37311"/>
    <cellStyle name="Normal 7 2 6 2 3" xfId="37312"/>
    <cellStyle name="Normal 7 2 6 2 3 2" xfId="37313"/>
    <cellStyle name="Normal 7 2 6 2 3 2 2" xfId="37314"/>
    <cellStyle name="Normal 7 2 6 2 3 2 2 2" xfId="37315"/>
    <cellStyle name="Normal 7 2 6 2 3 2 3" xfId="37316"/>
    <cellStyle name="Normal 7 2 6 2 3 3" xfId="37317"/>
    <cellStyle name="Normal 7 2 6 2 3 3 2" xfId="37318"/>
    <cellStyle name="Normal 7 2 6 2 3 4" xfId="37319"/>
    <cellStyle name="Normal 7 2 6 2 4" xfId="37320"/>
    <cellStyle name="Normal 7 2 6 2 4 2" xfId="37321"/>
    <cellStyle name="Normal 7 2 6 2 4 2 2" xfId="37322"/>
    <cellStyle name="Normal 7 2 6 2 4 3" xfId="37323"/>
    <cellStyle name="Normal 7 2 6 2 5" xfId="37324"/>
    <cellStyle name="Normal 7 2 6 2 5 2" xfId="37325"/>
    <cellStyle name="Normal 7 2 6 2 6" xfId="37326"/>
    <cellStyle name="Normal 7 2 6 3" xfId="37327"/>
    <cellStyle name="Normal 7 2 6 3 2" xfId="37328"/>
    <cellStyle name="Normal 7 2 6 3 2 2" xfId="37329"/>
    <cellStyle name="Normal 7 2 6 3 2 2 2" xfId="37330"/>
    <cellStyle name="Normal 7 2 6 3 2 2 2 2" xfId="37331"/>
    <cellStyle name="Normal 7 2 6 3 2 2 3" xfId="37332"/>
    <cellStyle name="Normal 7 2 6 3 2 3" xfId="37333"/>
    <cellStyle name="Normal 7 2 6 3 2 3 2" xfId="37334"/>
    <cellStyle name="Normal 7 2 6 3 2 4" xfId="37335"/>
    <cellStyle name="Normal 7 2 6 3 3" xfId="37336"/>
    <cellStyle name="Normal 7 2 6 3 3 2" xfId="37337"/>
    <cellStyle name="Normal 7 2 6 3 3 2 2" xfId="37338"/>
    <cellStyle name="Normal 7 2 6 3 3 3" xfId="37339"/>
    <cellStyle name="Normal 7 2 6 3 4" xfId="37340"/>
    <cellStyle name="Normal 7 2 6 3 4 2" xfId="37341"/>
    <cellStyle name="Normal 7 2 6 3 5" xfId="37342"/>
    <cellStyle name="Normal 7 2 6 4" xfId="37343"/>
    <cellStyle name="Normal 7 2 6 4 2" xfId="37344"/>
    <cellStyle name="Normal 7 2 6 4 2 2" xfId="37345"/>
    <cellStyle name="Normal 7 2 6 4 2 2 2" xfId="37346"/>
    <cellStyle name="Normal 7 2 6 4 2 3" xfId="37347"/>
    <cellStyle name="Normal 7 2 6 4 3" xfId="37348"/>
    <cellStyle name="Normal 7 2 6 4 3 2" xfId="37349"/>
    <cellStyle name="Normal 7 2 6 4 4" xfId="37350"/>
    <cellStyle name="Normal 7 2 6 5" xfId="37351"/>
    <cellStyle name="Normal 7 2 6 5 2" xfId="37352"/>
    <cellStyle name="Normal 7 2 6 5 2 2" xfId="37353"/>
    <cellStyle name="Normal 7 2 6 5 3" xfId="37354"/>
    <cellStyle name="Normal 7 2 6 6" xfId="37355"/>
    <cellStyle name="Normal 7 2 6 6 2" xfId="37356"/>
    <cellStyle name="Normal 7 2 6 7" xfId="37357"/>
    <cellStyle name="Normal 7 2 7" xfId="37358"/>
    <cellStyle name="Normal 7 2 7 2" xfId="37359"/>
    <cellStyle name="Normal 7 2 7 2 2" xfId="37360"/>
    <cellStyle name="Normal 7 2 7 2 2 2" xfId="37361"/>
    <cellStyle name="Normal 7 2 7 2 2 2 2" xfId="37362"/>
    <cellStyle name="Normal 7 2 7 2 2 2 2 2" xfId="37363"/>
    <cellStyle name="Normal 7 2 7 2 2 2 3" xfId="37364"/>
    <cellStyle name="Normal 7 2 7 2 2 3" xfId="37365"/>
    <cellStyle name="Normal 7 2 7 2 2 3 2" xfId="37366"/>
    <cellStyle name="Normal 7 2 7 2 2 4" xfId="37367"/>
    <cellStyle name="Normal 7 2 7 2 3" xfId="37368"/>
    <cellStyle name="Normal 7 2 7 2 3 2" xfId="37369"/>
    <cellStyle name="Normal 7 2 7 2 3 2 2" xfId="37370"/>
    <cellStyle name="Normal 7 2 7 2 3 3" xfId="37371"/>
    <cellStyle name="Normal 7 2 7 2 4" xfId="37372"/>
    <cellStyle name="Normal 7 2 7 2 4 2" xfId="37373"/>
    <cellStyle name="Normal 7 2 7 2 5" xfId="37374"/>
    <cellStyle name="Normal 7 2 7 3" xfId="37375"/>
    <cellStyle name="Normal 7 2 7 3 2" xfId="37376"/>
    <cellStyle name="Normal 7 2 7 3 2 2" xfId="37377"/>
    <cellStyle name="Normal 7 2 7 3 2 2 2" xfId="37378"/>
    <cellStyle name="Normal 7 2 7 3 2 3" xfId="37379"/>
    <cellStyle name="Normal 7 2 7 3 3" xfId="37380"/>
    <cellStyle name="Normal 7 2 7 3 3 2" xfId="37381"/>
    <cellStyle name="Normal 7 2 7 3 4" xfId="37382"/>
    <cellStyle name="Normal 7 2 7 4" xfId="37383"/>
    <cellStyle name="Normal 7 2 7 4 2" xfId="37384"/>
    <cellStyle name="Normal 7 2 7 4 2 2" xfId="37385"/>
    <cellStyle name="Normal 7 2 7 4 3" xfId="37386"/>
    <cellStyle name="Normal 7 2 7 5" xfId="37387"/>
    <cellStyle name="Normal 7 2 7 5 2" xfId="37388"/>
    <cellStyle name="Normal 7 2 7 6" xfId="37389"/>
    <cellStyle name="Normal 7 2 8" xfId="37390"/>
    <cellStyle name="Normal 7 2 8 2" xfId="37391"/>
    <cellStyle name="Normal 7 2 8 2 2" xfId="37392"/>
    <cellStyle name="Normal 7 2 8 2 2 2" xfId="37393"/>
    <cellStyle name="Normal 7 2 8 2 2 2 2" xfId="37394"/>
    <cellStyle name="Normal 7 2 8 2 2 3" xfId="37395"/>
    <cellStyle name="Normal 7 2 8 2 3" xfId="37396"/>
    <cellStyle name="Normal 7 2 8 2 3 2" xfId="37397"/>
    <cellStyle name="Normal 7 2 8 2 4" xfId="37398"/>
    <cellStyle name="Normal 7 2 8 3" xfId="37399"/>
    <cellStyle name="Normal 7 2 8 3 2" xfId="37400"/>
    <cellStyle name="Normal 7 2 8 3 2 2" xfId="37401"/>
    <cellStyle name="Normal 7 2 8 3 3" xfId="37402"/>
    <cellStyle name="Normal 7 2 8 4" xfId="37403"/>
    <cellStyle name="Normal 7 2 8 4 2" xfId="37404"/>
    <cellStyle name="Normal 7 2 8 5" xfId="37405"/>
    <cellStyle name="Normal 7 2 9" xfId="37406"/>
    <cellStyle name="Normal 7 2 9 2" xfId="37407"/>
    <cellStyle name="Normal 7 2 9 2 2" xfId="37408"/>
    <cellStyle name="Normal 7 2 9 2 2 2" xfId="37409"/>
    <cellStyle name="Normal 7 2 9 2 3" xfId="37410"/>
    <cellStyle name="Normal 7 2 9 3" xfId="37411"/>
    <cellStyle name="Normal 7 2 9 3 2" xfId="37412"/>
    <cellStyle name="Normal 7 2 9 4" xfId="37413"/>
    <cellStyle name="Normal 7 3" xfId="37414"/>
    <cellStyle name="Normal 7 3 10" xfId="37415"/>
    <cellStyle name="Normal 7 3 10 2" xfId="37416"/>
    <cellStyle name="Normal 7 3 11" xfId="37417"/>
    <cellStyle name="Normal 7 3 2" xfId="37418"/>
    <cellStyle name="Normal 7 3 2 10" xfId="37419"/>
    <cellStyle name="Normal 7 3 2 2" xfId="37420"/>
    <cellStyle name="Normal 7 3 2 2 2" xfId="37421"/>
    <cellStyle name="Normal 7 3 2 2 2 2" xfId="37422"/>
    <cellStyle name="Normal 7 3 2 2 2 2 2" xfId="37423"/>
    <cellStyle name="Normal 7 3 2 2 2 2 2 2" xfId="37424"/>
    <cellStyle name="Normal 7 3 2 2 2 2 2 2 2" xfId="37425"/>
    <cellStyle name="Normal 7 3 2 2 2 2 2 2 2 2" xfId="37426"/>
    <cellStyle name="Normal 7 3 2 2 2 2 2 2 2 2 2" xfId="37427"/>
    <cellStyle name="Normal 7 3 2 2 2 2 2 2 2 2 2 2" xfId="37428"/>
    <cellStyle name="Normal 7 3 2 2 2 2 2 2 2 2 3" xfId="37429"/>
    <cellStyle name="Normal 7 3 2 2 2 2 2 2 2 3" xfId="37430"/>
    <cellStyle name="Normal 7 3 2 2 2 2 2 2 2 3 2" xfId="37431"/>
    <cellStyle name="Normal 7 3 2 2 2 2 2 2 2 4" xfId="37432"/>
    <cellStyle name="Normal 7 3 2 2 2 2 2 2 3" xfId="37433"/>
    <cellStyle name="Normal 7 3 2 2 2 2 2 2 3 2" xfId="37434"/>
    <cellStyle name="Normal 7 3 2 2 2 2 2 2 3 2 2" xfId="37435"/>
    <cellStyle name="Normal 7 3 2 2 2 2 2 2 3 3" xfId="37436"/>
    <cellStyle name="Normal 7 3 2 2 2 2 2 2 4" xfId="37437"/>
    <cellStyle name="Normal 7 3 2 2 2 2 2 2 4 2" xfId="37438"/>
    <cellStyle name="Normal 7 3 2 2 2 2 2 2 5" xfId="37439"/>
    <cellStyle name="Normal 7 3 2 2 2 2 2 3" xfId="37440"/>
    <cellStyle name="Normal 7 3 2 2 2 2 2 3 2" xfId="37441"/>
    <cellStyle name="Normal 7 3 2 2 2 2 2 3 2 2" xfId="37442"/>
    <cellStyle name="Normal 7 3 2 2 2 2 2 3 2 2 2" xfId="37443"/>
    <cellStyle name="Normal 7 3 2 2 2 2 2 3 2 3" xfId="37444"/>
    <cellStyle name="Normal 7 3 2 2 2 2 2 3 3" xfId="37445"/>
    <cellStyle name="Normal 7 3 2 2 2 2 2 3 3 2" xfId="37446"/>
    <cellStyle name="Normal 7 3 2 2 2 2 2 3 4" xfId="37447"/>
    <cellStyle name="Normal 7 3 2 2 2 2 2 4" xfId="37448"/>
    <cellStyle name="Normal 7 3 2 2 2 2 2 4 2" xfId="37449"/>
    <cellStyle name="Normal 7 3 2 2 2 2 2 4 2 2" xfId="37450"/>
    <cellStyle name="Normal 7 3 2 2 2 2 2 4 3" xfId="37451"/>
    <cellStyle name="Normal 7 3 2 2 2 2 2 5" xfId="37452"/>
    <cellStyle name="Normal 7 3 2 2 2 2 2 5 2" xfId="37453"/>
    <cellStyle name="Normal 7 3 2 2 2 2 2 6" xfId="37454"/>
    <cellStyle name="Normal 7 3 2 2 2 2 3" xfId="37455"/>
    <cellStyle name="Normal 7 3 2 2 2 2 3 2" xfId="37456"/>
    <cellStyle name="Normal 7 3 2 2 2 2 3 2 2" xfId="37457"/>
    <cellStyle name="Normal 7 3 2 2 2 2 3 2 2 2" xfId="37458"/>
    <cellStyle name="Normal 7 3 2 2 2 2 3 2 2 2 2" xfId="37459"/>
    <cellStyle name="Normal 7 3 2 2 2 2 3 2 2 3" xfId="37460"/>
    <cellStyle name="Normal 7 3 2 2 2 2 3 2 3" xfId="37461"/>
    <cellStyle name="Normal 7 3 2 2 2 2 3 2 3 2" xfId="37462"/>
    <cellStyle name="Normal 7 3 2 2 2 2 3 2 4" xfId="37463"/>
    <cellStyle name="Normal 7 3 2 2 2 2 3 3" xfId="37464"/>
    <cellStyle name="Normal 7 3 2 2 2 2 3 3 2" xfId="37465"/>
    <cellStyle name="Normal 7 3 2 2 2 2 3 3 2 2" xfId="37466"/>
    <cellStyle name="Normal 7 3 2 2 2 2 3 3 3" xfId="37467"/>
    <cellStyle name="Normal 7 3 2 2 2 2 3 4" xfId="37468"/>
    <cellStyle name="Normal 7 3 2 2 2 2 3 4 2" xfId="37469"/>
    <cellStyle name="Normal 7 3 2 2 2 2 3 5" xfId="37470"/>
    <cellStyle name="Normal 7 3 2 2 2 2 4" xfId="37471"/>
    <cellStyle name="Normal 7 3 2 2 2 2 4 2" xfId="37472"/>
    <cellStyle name="Normal 7 3 2 2 2 2 4 2 2" xfId="37473"/>
    <cellStyle name="Normal 7 3 2 2 2 2 4 2 2 2" xfId="37474"/>
    <cellStyle name="Normal 7 3 2 2 2 2 4 2 3" xfId="37475"/>
    <cellStyle name="Normal 7 3 2 2 2 2 4 3" xfId="37476"/>
    <cellStyle name="Normal 7 3 2 2 2 2 4 3 2" xfId="37477"/>
    <cellStyle name="Normal 7 3 2 2 2 2 4 4" xfId="37478"/>
    <cellStyle name="Normal 7 3 2 2 2 2 5" xfId="37479"/>
    <cellStyle name="Normal 7 3 2 2 2 2 5 2" xfId="37480"/>
    <cellStyle name="Normal 7 3 2 2 2 2 5 2 2" xfId="37481"/>
    <cellStyle name="Normal 7 3 2 2 2 2 5 3" xfId="37482"/>
    <cellStyle name="Normal 7 3 2 2 2 2 6" xfId="37483"/>
    <cellStyle name="Normal 7 3 2 2 2 2 6 2" xfId="37484"/>
    <cellStyle name="Normal 7 3 2 2 2 2 7" xfId="37485"/>
    <cellStyle name="Normal 7 3 2 2 2 3" xfId="37486"/>
    <cellStyle name="Normal 7 3 2 2 2 3 2" xfId="37487"/>
    <cellStyle name="Normal 7 3 2 2 2 3 2 2" xfId="37488"/>
    <cellStyle name="Normal 7 3 2 2 2 3 2 2 2" xfId="37489"/>
    <cellStyle name="Normal 7 3 2 2 2 3 2 2 2 2" xfId="37490"/>
    <cellStyle name="Normal 7 3 2 2 2 3 2 2 2 2 2" xfId="37491"/>
    <cellStyle name="Normal 7 3 2 2 2 3 2 2 2 3" xfId="37492"/>
    <cellStyle name="Normal 7 3 2 2 2 3 2 2 3" xfId="37493"/>
    <cellStyle name="Normal 7 3 2 2 2 3 2 2 3 2" xfId="37494"/>
    <cellStyle name="Normal 7 3 2 2 2 3 2 2 4" xfId="37495"/>
    <cellStyle name="Normal 7 3 2 2 2 3 2 3" xfId="37496"/>
    <cellStyle name="Normal 7 3 2 2 2 3 2 3 2" xfId="37497"/>
    <cellStyle name="Normal 7 3 2 2 2 3 2 3 2 2" xfId="37498"/>
    <cellStyle name="Normal 7 3 2 2 2 3 2 3 3" xfId="37499"/>
    <cellStyle name="Normal 7 3 2 2 2 3 2 4" xfId="37500"/>
    <cellStyle name="Normal 7 3 2 2 2 3 2 4 2" xfId="37501"/>
    <cellStyle name="Normal 7 3 2 2 2 3 2 5" xfId="37502"/>
    <cellStyle name="Normal 7 3 2 2 2 3 3" xfId="37503"/>
    <cellStyle name="Normal 7 3 2 2 2 3 3 2" xfId="37504"/>
    <cellStyle name="Normal 7 3 2 2 2 3 3 2 2" xfId="37505"/>
    <cellStyle name="Normal 7 3 2 2 2 3 3 2 2 2" xfId="37506"/>
    <cellStyle name="Normal 7 3 2 2 2 3 3 2 3" xfId="37507"/>
    <cellStyle name="Normal 7 3 2 2 2 3 3 3" xfId="37508"/>
    <cellStyle name="Normal 7 3 2 2 2 3 3 3 2" xfId="37509"/>
    <cellStyle name="Normal 7 3 2 2 2 3 3 4" xfId="37510"/>
    <cellStyle name="Normal 7 3 2 2 2 3 4" xfId="37511"/>
    <cellStyle name="Normal 7 3 2 2 2 3 4 2" xfId="37512"/>
    <cellStyle name="Normal 7 3 2 2 2 3 4 2 2" xfId="37513"/>
    <cellStyle name="Normal 7 3 2 2 2 3 4 3" xfId="37514"/>
    <cellStyle name="Normal 7 3 2 2 2 3 5" xfId="37515"/>
    <cellStyle name="Normal 7 3 2 2 2 3 5 2" xfId="37516"/>
    <cellStyle name="Normal 7 3 2 2 2 3 6" xfId="37517"/>
    <cellStyle name="Normal 7 3 2 2 2 4" xfId="37518"/>
    <cellStyle name="Normal 7 3 2 2 2 4 2" xfId="37519"/>
    <cellStyle name="Normal 7 3 2 2 2 4 2 2" xfId="37520"/>
    <cellStyle name="Normal 7 3 2 2 2 4 2 2 2" xfId="37521"/>
    <cellStyle name="Normal 7 3 2 2 2 4 2 2 2 2" xfId="37522"/>
    <cellStyle name="Normal 7 3 2 2 2 4 2 2 3" xfId="37523"/>
    <cellStyle name="Normal 7 3 2 2 2 4 2 3" xfId="37524"/>
    <cellStyle name="Normal 7 3 2 2 2 4 2 3 2" xfId="37525"/>
    <cellStyle name="Normal 7 3 2 2 2 4 2 4" xfId="37526"/>
    <cellStyle name="Normal 7 3 2 2 2 4 3" xfId="37527"/>
    <cellStyle name="Normal 7 3 2 2 2 4 3 2" xfId="37528"/>
    <cellStyle name="Normal 7 3 2 2 2 4 3 2 2" xfId="37529"/>
    <cellStyle name="Normal 7 3 2 2 2 4 3 3" xfId="37530"/>
    <cellStyle name="Normal 7 3 2 2 2 4 4" xfId="37531"/>
    <cellStyle name="Normal 7 3 2 2 2 4 4 2" xfId="37532"/>
    <cellStyle name="Normal 7 3 2 2 2 4 5" xfId="37533"/>
    <cellStyle name="Normal 7 3 2 2 2 5" xfId="37534"/>
    <cellStyle name="Normal 7 3 2 2 2 5 2" xfId="37535"/>
    <cellStyle name="Normal 7 3 2 2 2 5 2 2" xfId="37536"/>
    <cellStyle name="Normal 7 3 2 2 2 5 2 2 2" xfId="37537"/>
    <cellStyle name="Normal 7 3 2 2 2 5 2 3" xfId="37538"/>
    <cellStyle name="Normal 7 3 2 2 2 5 3" xfId="37539"/>
    <cellStyle name="Normal 7 3 2 2 2 5 3 2" xfId="37540"/>
    <cellStyle name="Normal 7 3 2 2 2 5 4" xfId="37541"/>
    <cellStyle name="Normal 7 3 2 2 2 6" xfId="37542"/>
    <cellStyle name="Normal 7 3 2 2 2 6 2" xfId="37543"/>
    <cellStyle name="Normal 7 3 2 2 2 6 2 2" xfId="37544"/>
    <cellStyle name="Normal 7 3 2 2 2 6 3" xfId="37545"/>
    <cellStyle name="Normal 7 3 2 2 2 7" xfId="37546"/>
    <cellStyle name="Normal 7 3 2 2 2 7 2" xfId="37547"/>
    <cellStyle name="Normal 7 3 2 2 2 8" xfId="37548"/>
    <cellStyle name="Normal 7 3 2 2 3" xfId="37549"/>
    <cellStyle name="Normal 7 3 2 2 3 2" xfId="37550"/>
    <cellStyle name="Normal 7 3 2 2 3 2 2" xfId="37551"/>
    <cellStyle name="Normal 7 3 2 2 3 2 2 2" xfId="37552"/>
    <cellStyle name="Normal 7 3 2 2 3 2 2 2 2" xfId="37553"/>
    <cellStyle name="Normal 7 3 2 2 3 2 2 2 2 2" xfId="37554"/>
    <cellStyle name="Normal 7 3 2 2 3 2 2 2 2 2 2" xfId="37555"/>
    <cellStyle name="Normal 7 3 2 2 3 2 2 2 2 3" xfId="37556"/>
    <cellStyle name="Normal 7 3 2 2 3 2 2 2 3" xfId="37557"/>
    <cellStyle name="Normal 7 3 2 2 3 2 2 2 3 2" xfId="37558"/>
    <cellStyle name="Normal 7 3 2 2 3 2 2 2 4" xfId="37559"/>
    <cellStyle name="Normal 7 3 2 2 3 2 2 3" xfId="37560"/>
    <cellStyle name="Normal 7 3 2 2 3 2 2 3 2" xfId="37561"/>
    <cellStyle name="Normal 7 3 2 2 3 2 2 3 2 2" xfId="37562"/>
    <cellStyle name="Normal 7 3 2 2 3 2 2 3 3" xfId="37563"/>
    <cellStyle name="Normal 7 3 2 2 3 2 2 4" xfId="37564"/>
    <cellStyle name="Normal 7 3 2 2 3 2 2 4 2" xfId="37565"/>
    <cellStyle name="Normal 7 3 2 2 3 2 2 5" xfId="37566"/>
    <cellStyle name="Normal 7 3 2 2 3 2 3" xfId="37567"/>
    <cellStyle name="Normal 7 3 2 2 3 2 3 2" xfId="37568"/>
    <cellStyle name="Normal 7 3 2 2 3 2 3 2 2" xfId="37569"/>
    <cellStyle name="Normal 7 3 2 2 3 2 3 2 2 2" xfId="37570"/>
    <cellStyle name="Normal 7 3 2 2 3 2 3 2 3" xfId="37571"/>
    <cellStyle name="Normal 7 3 2 2 3 2 3 3" xfId="37572"/>
    <cellStyle name="Normal 7 3 2 2 3 2 3 3 2" xfId="37573"/>
    <cellStyle name="Normal 7 3 2 2 3 2 3 4" xfId="37574"/>
    <cellStyle name="Normal 7 3 2 2 3 2 4" xfId="37575"/>
    <cellStyle name="Normal 7 3 2 2 3 2 4 2" xfId="37576"/>
    <cellStyle name="Normal 7 3 2 2 3 2 4 2 2" xfId="37577"/>
    <cellStyle name="Normal 7 3 2 2 3 2 4 3" xfId="37578"/>
    <cellStyle name="Normal 7 3 2 2 3 2 5" xfId="37579"/>
    <cellStyle name="Normal 7 3 2 2 3 2 5 2" xfId="37580"/>
    <cellStyle name="Normal 7 3 2 2 3 2 6" xfId="37581"/>
    <cellStyle name="Normal 7 3 2 2 3 3" xfId="37582"/>
    <cellStyle name="Normal 7 3 2 2 3 3 2" xfId="37583"/>
    <cellStyle name="Normal 7 3 2 2 3 3 2 2" xfId="37584"/>
    <cellStyle name="Normal 7 3 2 2 3 3 2 2 2" xfId="37585"/>
    <cellStyle name="Normal 7 3 2 2 3 3 2 2 2 2" xfId="37586"/>
    <cellStyle name="Normal 7 3 2 2 3 3 2 2 3" xfId="37587"/>
    <cellStyle name="Normal 7 3 2 2 3 3 2 3" xfId="37588"/>
    <cellStyle name="Normal 7 3 2 2 3 3 2 3 2" xfId="37589"/>
    <cellStyle name="Normal 7 3 2 2 3 3 2 4" xfId="37590"/>
    <cellStyle name="Normal 7 3 2 2 3 3 3" xfId="37591"/>
    <cellStyle name="Normal 7 3 2 2 3 3 3 2" xfId="37592"/>
    <cellStyle name="Normal 7 3 2 2 3 3 3 2 2" xfId="37593"/>
    <cellStyle name="Normal 7 3 2 2 3 3 3 3" xfId="37594"/>
    <cellStyle name="Normal 7 3 2 2 3 3 4" xfId="37595"/>
    <cellStyle name="Normal 7 3 2 2 3 3 4 2" xfId="37596"/>
    <cellStyle name="Normal 7 3 2 2 3 3 5" xfId="37597"/>
    <cellStyle name="Normal 7 3 2 2 3 4" xfId="37598"/>
    <cellStyle name="Normal 7 3 2 2 3 4 2" xfId="37599"/>
    <cellStyle name="Normal 7 3 2 2 3 4 2 2" xfId="37600"/>
    <cellStyle name="Normal 7 3 2 2 3 4 2 2 2" xfId="37601"/>
    <cellStyle name="Normal 7 3 2 2 3 4 2 3" xfId="37602"/>
    <cellStyle name="Normal 7 3 2 2 3 4 3" xfId="37603"/>
    <cellStyle name="Normal 7 3 2 2 3 4 3 2" xfId="37604"/>
    <cellStyle name="Normal 7 3 2 2 3 4 4" xfId="37605"/>
    <cellStyle name="Normal 7 3 2 2 3 5" xfId="37606"/>
    <cellStyle name="Normal 7 3 2 2 3 5 2" xfId="37607"/>
    <cellStyle name="Normal 7 3 2 2 3 5 2 2" xfId="37608"/>
    <cellStyle name="Normal 7 3 2 2 3 5 3" xfId="37609"/>
    <cellStyle name="Normal 7 3 2 2 3 6" xfId="37610"/>
    <cellStyle name="Normal 7 3 2 2 3 6 2" xfId="37611"/>
    <cellStyle name="Normal 7 3 2 2 3 7" xfId="37612"/>
    <cellStyle name="Normal 7 3 2 2 4" xfId="37613"/>
    <cellStyle name="Normal 7 3 2 2 4 2" xfId="37614"/>
    <cellStyle name="Normal 7 3 2 2 4 2 2" xfId="37615"/>
    <cellStyle name="Normal 7 3 2 2 4 2 2 2" xfId="37616"/>
    <cellStyle name="Normal 7 3 2 2 4 2 2 2 2" xfId="37617"/>
    <cellStyle name="Normal 7 3 2 2 4 2 2 2 2 2" xfId="37618"/>
    <cellStyle name="Normal 7 3 2 2 4 2 2 2 3" xfId="37619"/>
    <cellStyle name="Normal 7 3 2 2 4 2 2 3" xfId="37620"/>
    <cellStyle name="Normal 7 3 2 2 4 2 2 3 2" xfId="37621"/>
    <cellStyle name="Normal 7 3 2 2 4 2 2 4" xfId="37622"/>
    <cellStyle name="Normal 7 3 2 2 4 2 3" xfId="37623"/>
    <cellStyle name="Normal 7 3 2 2 4 2 3 2" xfId="37624"/>
    <cellStyle name="Normal 7 3 2 2 4 2 3 2 2" xfId="37625"/>
    <cellStyle name="Normal 7 3 2 2 4 2 3 3" xfId="37626"/>
    <cellStyle name="Normal 7 3 2 2 4 2 4" xfId="37627"/>
    <cellStyle name="Normal 7 3 2 2 4 2 4 2" xfId="37628"/>
    <cellStyle name="Normal 7 3 2 2 4 2 5" xfId="37629"/>
    <cellStyle name="Normal 7 3 2 2 4 3" xfId="37630"/>
    <cellStyle name="Normal 7 3 2 2 4 3 2" xfId="37631"/>
    <cellStyle name="Normal 7 3 2 2 4 3 2 2" xfId="37632"/>
    <cellStyle name="Normal 7 3 2 2 4 3 2 2 2" xfId="37633"/>
    <cellStyle name="Normal 7 3 2 2 4 3 2 3" xfId="37634"/>
    <cellStyle name="Normal 7 3 2 2 4 3 3" xfId="37635"/>
    <cellStyle name="Normal 7 3 2 2 4 3 3 2" xfId="37636"/>
    <cellStyle name="Normal 7 3 2 2 4 3 4" xfId="37637"/>
    <cellStyle name="Normal 7 3 2 2 4 4" xfId="37638"/>
    <cellStyle name="Normal 7 3 2 2 4 4 2" xfId="37639"/>
    <cellStyle name="Normal 7 3 2 2 4 4 2 2" xfId="37640"/>
    <cellStyle name="Normal 7 3 2 2 4 4 3" xfId="37641"/>
    <cellStyle name="Normal 7 3 2 2 4 5" xfId="37642"/>
    <cellStyle name="Normal 7 3 2 2 4 5 2" xfId="37643"/>
    <cellStyle name="Normal 7 3 2 2 4 6" xfId="37644"/>
    <cellStyle name="Normal 7 3 2 2 5" xfId="37645"/>
    <cellStyle name="Normal 7 3 2 2 5 2" xfId="37646"/>
    <cellStyle name="Normal 7 3 2 2 5 2 2" xfId="37647"/>
    <cellStyle name="Normal 7 3 2 2 5 2 2 2" xfId="37648"/>
    <cellStyle name="Normal 7 3 2 2 5 2 2 2 2" xfId="37649"/>
    <cellStyle name="Normal 7 3 2 2 5 2 2 3" xfId="37650"/>
    <cellStyle name="Normal 7 3 2 2 5 2 3" xfId="37651"/>
    <cellStyle name="Normal 7 3 2 2 5 2 3 2" xfId="37652"/>
    <cellStyle name="Normal 7 3 2 2 5 2 4" xfId="37653"/>
    <cellStyle name="Normal 7 3 2 2 5 3" xfId="37654"/>
    <cellStyle name="Normal 7 3 2 2 5 3 2" xfId="37655"/>
    <cellStyle name="Normal 7 3 2 2 5 3 2 2" xfId="37656"/>
    <cellStyle name="Normal 7 3 2 2 5 3 3" xfId="37657"/>
    <cellStyle name="Normal 7 3 2 2 5 4" xfId="37658"/>
    <cellStyle name="Normal 7 3 2 2 5 4 2" xfId="37659"/>
    <cellStyle name="Normal 7 3 2 2 5 5" xfId="37660"/>
    <cellStyle name="Normal 7 3 2 2 6" xfId="37661"/>
    <cellStyle name="Normal 7 3 2 2 6 2" xfId="37662"/>
    <cellStyle name="Normal 7 3 2 2 6 2 2" xfId="37663"/>
    <cellStyle name="Normal 7 3 2 2 6 2 2 2" xfId="37664"/>
    <cellStyle name="Normal 7 3 2 2 6 2 3" xfId="37665"/>
    <cellStyle name="Normal 7 3 2 2 6 3" xfId="37666"/>
    <cellStyle name="Normal 7 3 2 2 6 3 2" xfId="37667"/>
    <cellStyle name="Normal 7 3 2 2 6 4" xfId="37668"/>
    <cellStyle name="Normal 7 3 2 2 7" xfId="37669"/>
    <cellStyle name="Normal 7 3 2 2 7 2" xfId="37670"/>
    <cellStyle name="Normal 7 3 2 2 7 2 2" xfId="37671"/>
    <cellStyle name="Normal 7 3 2 2 7 3" xfId="37672"/>
    <cellStyle name="Normal 7 3 2 2 8" xfId="37673"/>
    <cellStyle name="Normal 7 3 2 2 8 2" xfId="37674"/>
    <cellStyle name="Normal 7 3 2 2 9" xfId="37675"/>
    <cellStyle name="Normal 7 3 2 3" xfId="37676"/>
    <cellStyle name="Normal 7 3 2 3 2" xfId="37677"/>
    <cellStyle name="Normal 7 3 2 3 2 2" xfId="37678"/>
    <cellStyle name="Normal 7 3 2 3 2 2 2" xfId="37679"/>
    <cellStyle name="Normal 7 3 2 3 2 2 2 2" xfId="37680"/>
    <cellStyle name="Normal 7 3 2 3 2 2 2 2 2" xfId="37681"/>
    <cellStyle name="Normal 7 3 2 3 2 2 2 2 2 2" xfId="37682"/>
    <cellStyle name="Normal 7 3 2 3 2 2 2 2 2 2 2" xfId="37683"/>
    <cellStyle name="Normal 7 3 2 3 2 2 2 2 2 3" xfId="37684"/>
    <cellStyle name="Normal 7 3 2 3 2 2 2 2 3" xfId="37685"/>
    <cellStyle name="Normal 7 3 2 3 2 2 2 2 3 2" xfId="37686"/>
    <cellStyle name="Normal 7 3 2 3 2 2 2 2 4" xfId="37687"/>
    <cellStyle name="Normal 7 3 2 3 2 2 2 3" xfId="37688"/>
    <cellStyle name="Normal 7 3 2 3 2 2 2 3 2" xfId="37689"/>
    <cellStyle name="Normal 7 3 2 3 2 2 2 3 2 2" xfId="37690"/>
    <cellStyle name="Normal 7 3 2 3 2 2 2 3 3" xfId="37691"/>
    <cellStyle name="Normal 7 3 2 3 2 2 2 4" xfId="37692"/>
    <cellStyle name="Normal 7 3 2 3 2 2 2 4 2" xfId="37693"/>
    <cellStyle name="Normal 7 3 2 3 2 2 2 5" xfId="37694"/>
    <cellStyle name="Normal 7 3 2 3 2 2 3" xfId="37695"/>
    <cellStyle name="Normal 7 3 2 3 2 2 3 2" xfId="37696"/>
    <cellStyle name="Normal 7 3 2 3 2 2 3 2 2" xfId="37697"/>
    <cellStyle name="Normal 7 3 2 3 2 2 3 2 2 2" xfId="37698"/>
    <cellStyle name="Normal 7 3 2 3 2 2 3 2 3" xfId="37699"/>
    <cellStyle name="Normal 7 3 2 3 2 2 3 3" xfId="37700"/>
    <cellStyle name="Normal 7 3 2 3 2 2 3 3 2" xfId="37701"/>
    <cellStyle name="Normal 7 3 2 3 2 2 3 4" xfId="37702"/>
    <cellStyle name="Normal 7 3 2 3 2 2 4" xfId="37703"/>
    <cellStyle name="Normal 7 3 2 3 2 2 4 2" xfId="37704"/>
    <cellStyle name="Normal 7 3 2 3 2 2 4 2 2" xfId="37705"/>
    <cellStyle name="Normal 7 3 2 3 2 2 4 3" xfId="37706"/>
    <cellStyle name="Normal 7 3 2 3 2 2 5" xfId="37707"/>
    <cellStyle name="Normal 7 3 2 3 2 2 5 2" xfId="37708"/>
    <cellStyle name="Normal 7 3 2 3 2 2 6" xfId="37709"/>
    <cellStyle name="Normal 7 3 2 3 2 3" xfId="37710"/>
    <cellStyle name="Normal 7 3 2 3 2 3 2" xfId="37711"/>
    <cellStyle name="Normal 7 3 2 3 2 3 2 2" xfId="37712"/>
    <cellStyle name="Normal 7 3 2 3 2 3 2 2 2" xfId="37713"/>
    <cellStyle name="Normal 7 3 2 3 2 3 2 2 2 2" xfId="37714"/>
    <cellStyle name="Normal 7 3 2 3 2 3 2 2 3" xfId="37715"/>
    <cellStyle name="Normal 7 3 2 3 2 3 2 3" xfId="37716"/>
    <cellStyle name="Normal 7 3 2 3 2 3 2 3 2" xfId="37717"/>
    <cellStyle name="Normal 7 3 2 3 2 3 2 4" xfId="37718"/>
    <cellStyle name="Normal 7 3 2 3 2 3 3" xfId="37719"/>
    <cellStyle name="Normal 7 3 2 3 2 3 3 2" xfId="37720"/>
    <cellStyle name="Normal 7 3 2 3 2 3 3 2 2" xfId="37721"/>
    <cellStyle name="Normal 7 3 2 3 2 3 3 3" xfId="37722"/>
    <cellStyle name="Normal 7 3 2 3 2 3 4" xfId="37723"/>
    <cellStyle name="Normal 7 3 2 3 2 3 4 2" xfId="37724"/>
    <cellStyle name="Normal 7 3 2 3 2 3 5" xfId="37725"/>
    <cellStyle name="Normal 7 3 2 3 2 4" xfId="37726"/>
    <cellStyle name="Normal 7 3 2 3 2 4 2" xfId="37727"/>
    <cellStyle name="Normal 7 3 2 3 2 4 2 2" xfId="37728"/>
    <cellStyle name="Normal 7 3 2 3 2 4 2 2 2" xfId="37729"/>
    <cellStyle name="Normal 7 3 2 3 2 4 2 3" xfId="37730"/>
    <cellStyle name="Normal 7 3 2 3 2 4 3" xfId="37731"/>
    <cellStyle name="Normal 7 3 2 3 2 4 3 2" xfId="37732"/>
    <cellStyle name="Normal 7 3 2 3 2 4 4" xfId="37733"/>
    <cellStyle name="Normal 7 3 2 3 2 5" xfId="37734"/>
    <cellStyle name="Normal 7 3 2 3 2 5 2" xfId="37735"/>
    <cellStyle name="Normal 7 3 2 3 2 5 2 2" xfId="37736"/>
    <cellStyle name="Normal 7 3 2 3 2 5 3" xfId="37737"/>
    <cellStyle name="Normal 7 3 2 3 2 6" xfId="37738"/>
    <cellStyle name="Normal 7 3 2 3 2 6 2" xfId="37739"/>
    <cellStyle name="Normal 7 3 2 3 2 7" xfId="37740"/>
    <cellStyle name="Normal 7 3 2 3 3" xfId="37741"/>
    <cellStyle name="Normal 7 3 2 3 3 2" xfId="37742"/>
    <cellStyle name="Normal 7 3 2 3 3 2 2" xfId="37743"/>
    <cellStyle name="Normal 7 3 2 3 3 2 2 2" xfId="37744"/>
    <cellStyle name="Normal 7 3 2 3 3 2 2 2 2" xfId="37745"/>
    <cellStyle name="Normal 7 3 2 3 3 2 2 2 2 2" xfId="37746"/>
    <cellStyle name="Normal 7 3 2 3 3 2 2 2 3" xfId="37747"/>
    <cellStyle name="Normal 7 3 2 3 3 2 2 3" xfId="37748"/>
    <cellStyle name="Normal 7 3 2 3 3 2 2 3 2" xfId="37749"/>
    <cellStyle name="Normal 7 3 2 3 3 2 2 4" xfId="37750"/>
    <cellStyle name="Normal 7 3 2 3 3 2 3" xfId="37751"/>
    <cellStyle name="Normal 7 3 2 3 3 2 3 2" xfId="37752"/>
    <cellStyle name="Normal 7 3 2 3 3 2 3 2 2" xfId="37753"/>
    <cellStyle name="Normal 7 3 2 3 3 2 3 3" xfId="37754"/>
    <cellStyle name="Normal 7 3 2 3 3 2 4" xfId="37755"/>
    <cellStyle name="Normal 7 3 2 3 3 2 4 2" xfId="37756"/>
    <cellStyle name="Normal 7 3 2 3 3 2 5" xfId="37757"/>
    <cellStyle name="Normal 7 3 2 3 3 3" xfId="37758"/>
    <cellStyle name="Normal 7 3 2 3 3 3 2" xfId="37759"/>
    <cellStyle name="Normal 7 3 2 3 3 3 2 2" xfId="37760"/>
    <cellStyle name="Normal 7 3 2 3 3 3 2 2 2" xfId="37761"/>
    <cellStyle name="Normal 7 3 2 3 3 3 2 3" xfId="37762"/>
    <cellStyle name="Normal 7 3 2 3 3 3 3" xfId="37763"/>
    <cellStyle name="Normal 7 3 2 3 3 3 3 2" xfId="37764"/>
    <cellStyle name="Normal 7 3 2 3 3 3 4" xfId="37765"/>
    <cellStyle name="Normal 7 3 2 3 3 4" xfId="37766"/>
    <cellStyle name="Normal 7 3 2 3 3 4 2" xfId="37767"/>
    <cellStyle name="Normal 7 3 2 3 3 4 2 2" xfId="37768"/>
    <cellStyle name="Normal 7 3 2 3 3 4 3" xfId="37769"/>
    <cellStyle name="Normal 7 3 2 3 3 5" xfId="37770"/>
    <cellStyle name="Normal 7 3 2 3 3 5 2" xfId="37771"/>
    <cellStyle name="Normal 7 3 2 3 3 6" xfId="37772"/>
    <cellStyle name="Normal 7 3 2 3 4" xfId="37773"/>
    <cellStyle name="Normal 7 3 2 3 4 2" xfId="37774"/>
    <cellStyle name="Normal 7 3 2 3 4 2 2" xfId="37775"/>
    <cellStyle name="Normal 7 3 2 3 4 2 2 2" xfId="37776"/>
    <cellStyle name="Normal 7 3 2 3 4 2 2 2 2" xfId="37777"/>
    <cellStyle name="Normal 7 3 2 3 4 2 2 3" xfId="37778"/>
    <cellStyle name="Normal 7 3 2 3 4 2 3" xfId="37779"/>
    <cellStyle name="Normal 7 3 2 3 4 2 3 2" xfId="37780"/>
    <cellStyle name="Normal 7 3 2 3 4 2 4" xfId="37781"/>
    <cellStyle name="Normal 7 3 2 3 4 3" xfId="37782"/>
    <cellStyle name="Normal 7 3 2 3 4 3 2" xfId="37783"/>
    <cellStyle name="Normal 7 3 2 3 4 3 2 2" xfId="37784"/>
    <cellStyle name="Normal 7 3 2 3 4 3 3" xfId="37785"/>
    <cellStyle name="Normal 7 3 2 3 4 4" xfId="37786"/>
    <cellStyle name="Normal 7 3 2 3 4 4 2" xfId="37787"/>
    <cellStyle name="Normal 7 3 2 3 4 5" xfId="37788"/>
    <cellStyle name="Normal 7 3 2 3 5" xfId="37789"/>
    <cellStyle name="Normal 7 3 2 3 5 2" xfId="37790"/>
    <cellStyle name="Normal 7 3 2 3 5 2 2" xfId="37791"/>
    <cellStyle name="Normal 7 3 2 3 5 2 2 2" xfId="37792"/>
    <cellStyle name="Normal 7 3 2 3 5 2 3" xfId="37793"/>
    <cellStyle name="Normal 7 3 2 3 5 3" xfId="37794"/>
    <cellStyle name="Normal 7 3 2 3 5 3 2" xfId="37795"/>
    <cellStyle name="Normal 7 3 2 3 5 4" xfId="37796"/>
    <cellStyle name="Normal 7 3 2 3 6" xfId="37797"/>
    <cellStyle name="Normal 7 3 2 3 6 2" xfId="37798"/>
    <cellStyle name="Normal 7 3 2 3 6 2 2" xfId="37799"/>
    <cellStyle name="Normal 7 3 2 3 6 3" xfId="37800"/>
    <cellStyle name="Normal 7 3 2 3 7" xfId="37801"/>
    <cellStyle name="Normal 7 3 2 3 7 2" xfId="37802"/>
    <cellStyle name="Normal 7 3 2 3 8" xfId="37803"/>
    <cellStyle name="Normal 7 3 2 4" xfId="37804"/>
    <cellStyle name="Normal 7 3 2 4 2" xfId="37805"/>
    <cellStyle name="Normal 7 3 2 4 2 2" xfId="37806"/>
    <cellStyle name="Normal 7 3 2 4 2 2 2" xfId="37807"/>
    <cellStyle name="Normal 7 3 2 4 2 2 2 2" xfId="37808"/>
    <cellStyle name="Normal 7 3 2 4 2 2 2 2 2" xfId="37809"/>
    <cellStyle name="Normal 7 3 2 4 2 2 2 2 2 2" xfId="37810"/>
    <cellStyle name="Normal 7 3 2 4 2 2 2 2 3" xfId="37811"/>
    <cellStyle name="Normal 7 3 2 4 2 2 2 3" xfId="37812"/>
    <cellStyle name="Normal 7 3 2 4 2 2 2 3 2" xfId="37813"/>
    <cellStyle name="Normal 7 3 2 4 2 2 2 4" xfId="37814"/>
    <cellStyle name="Normal 7 3 2 4 2 2 3" xfId="37815"/>
    <cellStyle name="Normal 7 3 2 4 2 2 3 2" xfId="37816"/>
    <cellStyle name="Normal 7 3 2 4 2 2 3 2 2" xfId="37817"/>
    <cellStyle name="Normal 7 3 2 4 2 2 3 3" xfId="37818"/>
    <cellStyle name="Normal 7 3 2 4 2 2 4" xfId="37819"/>
    <cellStyle name="Normal 7 3 2 4 2 2 4 2" xfId="37820"/>
    <cellStyle name="Normal 7 3 2 4 2 2 5" xfId="37821"/>
    <cellStyle name="Normal 7 3 2 4 2 3" xfId="37822"/>
    <cellStyle name="Normal 7 3 2 4 2 3 2" xfId="37823"/>
    <cellStyle name="Normal 7 3 2 4 2 3 2 2" xfId="37824"/>
    <cellStyle name="Normal 7 3 2 4 2 3 2 2 2" xfId="37825"/>
    <cellStyle name="Normal 7 3 2 4 2 3 2 3" xfId="37826"/>
    <cellStyle name="Normal 7 3 2 4 2 3 3" xfId="37827"/>
    <cellStyle name="Normal 7 3 2 4 2 3 3 2" xfId="37828"/>
    <cellStyle name="Normal 7 3 2 4 2 3 4" xfId="37829"/>
    <cellStyle name="Normal 7 3 2 4 2 4" xfId="37830"/>
    <cellStyle name="Normal 7 3 2 4 2 4 2" xfId="37831"/>
    <cellStyle name="Normal 7 3 2 4 2 4 2 2" xfId="37832"/>
    <cellStyle name="Normal 7 3 2 4 2 4 3" xfId="37833"/>
    <cellStyle name="Normal 7 3 2 4 2 5" xfId="37834"/>
    <cellStyle name="Normal 7 3 2 4 2 5 2" xfId="37835"/>
    <cellStyle name="Normal 7 3 2 4 2 6" xfId="37836"/>
    <cellStyle name="Normal 7 3 2 4 3" xfId="37837"/>
    <cellStyle name="Normal 7 3 2 4 3 2" xfId="37838"/>
    <cellStyle name="Normal 7 3 2 4 3 2 2" xfId="37839"/>
    <cellStyle name="Normal 7 3 2 4 3 2 2 2" xfId="37840"/>
    <cellStyle name="Normal 7 3 2 4 3 2 2 2 2" xfId="37841"/>
    <cellStyle name="Normal 7 3 2 4 3 2 2 3" xfId="37842"/>
    <cellStyle name="Normal 7 3 2 4 3 2 3" xfId="37843"/>
    <cellStyle name="Normal 7 3 2 4 3 2 3 2" xfId="37844"/>
    <cellStyle name="Normal 7 3 2 4 3 2 4" xfId="37845"/>
    <cellStyle name="Normal 7 3 2 4 3 3" xfId="37846"/>
    <cellStyle name="Normal 7 3 2 4 3 3 2" xfId="37847"/>
    <cellStyle name="Normal 7 3 2 4 3 3 2 2" xfId="37848"/>
    <cellStyle name="Normal 7 3 2 4 3 3 3" xfId="37849"/>
    <cellStyle name="Normal 7 3 2 4 3 4" xfId="37850"/>
    <cellStyle name="Normal 7 3 2 4 3 4 2" xfId="37851"/>
    <cellStyle name="Normal 7 3 2 4 3 5" xfId="37852"/>
    <cellStyle name="Normal 7 3 2 4 4" xfId="37853"/>
    <cellStyle name="Normal 7 3 2 4 4 2" xfId="37854"/>
    <cellStyle name="Normal 7 3 2 4 4 2 2" xfId="37855"/>
    <cellStyle name="Normal 7 3 2 4 4 2 2 2" xfId="37856"/>
    <cellStyle name="Normal 7 3 2 4 4 2 3" xfId="37857"/>
    <cellStyle name="Normal 7 3 2 4 4 3" xfId="37858"/>
    <cellStyle name="Normal 7 3 2 4 4 3 2" xfId="37859"/>
    <cellStyle name="Normal 7 3 2 4 4 4" xfId="37860"/>
    <cellStyle name="Normal 7 3 2 4 5" xfId="37861"/>
    <cellStyle name="Normal 7 3 2 4 5 2" xfId="37862"/>
    <cellStyle name="Normal 7 3 2 4 5 2 2" xfId="37863"/>
    <cellStyle name="Normal 7 3 2 4 5 3" xfId="37864"/>
    <cellStyle name="Normal 7 3 2 4 6" xfId="37865"/>
    <cellStyle name="Normal 7 3 2 4 6 2" xfId="37866"/>
    <cellStyle name="Normal 7 3 2 4 7" xfId="37867"/>
    <cellStyle name="Normal 7 3 2 5" xfId="37868"/>
    <cellStyle name="Normal 7 3 2 5 2" xfId="37869"/>
    <cellStyle name="Normal 7 3 2 5 2 2" xfId="37870"/>
    <cellStyle name="Normal 7 3 2 5 2 2 2" xfId="37871"/>
    <cellStyle name="Normal 7 3 2 5 2 2 2 2" xfId="37872"/>
    <cellStyle name="Normal 7 3 2 5 2 2 2 2 2" xfId="37873"/>
    <cellStyle name="Normal 7 3 2 5 2 2 2 3" xfId="37874"/>
    <cellStyle name="Normal 7 3 2 5 2 2 3" xfId="37875"/>
    <cellStyle name="Normal 7 3 2 5 2 2 3 2" xfId="37876"/>
    <cellStyle name="Normal 7 3 2 5 2 2 4" xfId="37877"/>
    <cellStyle name="Normal 7 3 2 5 2 3" xfId="37878"/>
    <cellStyle name="Normal 7 3 2 5 2 3 2" xfId="37879"/>
    <cellStyle name="Normal 7 3 2 5 2 3 2 2" xfId="37880"/>
    <cellStyle name="Normal 7 3 2 5 2 3 3" xfId="37881"/>
    <cellStyle name="Normal 7 3 2 5 2 4" xfId="37882"/>
    <cellStyle name="Normal 7 3 2 5 2 4 2" xfId="37883"/>
    <cellStyle name="Normal 7 3 2 5 2 5" xfId="37884"/>
    <cellStyle name="Normal 7 3 2 5 3" xfId="37885"/>
    <cellStyle name="Normal 7 3 2 5 3 2" xfId="37886"/>
    <cellStyle name="Normal 7 3 2 5 3 2 2" xfId="37887"/>
    <cellStyle name="Normal 7 3 2 5 3 2 2 2" xfId="37888"/>
    <cellStyle name="Normal 7 3 2 5 3 2 3" xfId="37889"/>
    <cellStyle name="Normal 7 3 2 5 3 3" xfId="37890"/>
    <cellStyle name="Normal 7 3 2 5 3 3 2" xfId="37891"/>
    <cellStyle name="Normal 7 3 2 5 3 4" xfId="37892"/>
    <cellStyle name="Normal 7 3 2 5 4" xfId="37893"/>
    <cellStyle name="Normal 7 3 2 5 4 2" xfId="37894"/>
    <cellStyle name="Normal 7 3 2 5 4 2 2" xfId="37895"/>
    <cellStyle name="Normal 7 3 2 5 4 3" xfId="37896"/>
    <cellStyle name="Normal 7 3 2 5 5" xfId="37897"/>
    <cellStyle name="Normal 7 3 2 5 5 2" xfId="37898"/>
    <cellStyle name="Normal 7 3 2 5 6" xfId="37899"/>
    <cellStyle name="Normal 7 3 2 6" xfId="37900"/>
    <cellStyle name="Normal 7 3 2 6 2" xfId="37901"/>
    <cellStyle name="Normal 7 3 2 6 2 2" xfId="37902"/>
    <cellStyle name="Normal 7 3 2 6 2 2 2" xfId="37903"/>
    <cellStyle name="Normal 7 3 2 6 2 2 2 2" xfId="37904"/>
    <cellStyle name="Normal 7 3 2 6 2 2 3" xfId="37905"/>
    <cellStyle name="Normal 7 3 2 6 2 3" xfId="37906"/>
    <cellStyle name="Normal 7 3 2 6 2 3 2" xfId="37907"/>
    <cellStyle name="Normal 7 3 2 6 2 4" xfId="37908"/>
    <cellStyle name="Normal 7 3 2 6 3" xfId="37909"/>
    <cellStyle name="Normal 7 3 2 6 3 2" xfId="37910"/>
    <cellStyle name="Normal 7 3 2 6 3 2 2" xfId="37911"/>
    <cellStyle name="Normal 7 3 2 6 3 3" xfId="37912"/>
    <cellStyle name="Normal 7 3 2 6 4" xfId="37913"/>
    <cellStyle name="Normal 7 3 2 6 4 2" xfId="37914"/>
    <cellStyle name="Normal 7 3 2 6 5" xfId="37915"/>
    <cellStyle name="Normal 7 3 2 7" xfId="37916"/>
    <cellStyle name="Normal 7 3 2 7 2" xfId="37917"/>
    <cellStyle name="Normal 7 3 2 7 2 2" xfId="37918"/>
    <cellStyle name="Normal 7 3 2 7 2 2 2" xfId="37919"/>
    <cellStyle name="Normal 7 3 2 7 2 3" xfId="37920"/>
    <cellStyle name="Normal 7 3 2 7 3" xfId="37921"/>
    <cellStyle name="Normal 7 3 2 7 3 2" xfId="37922"/>
    <cellStyle name="Normal 7 3 2 7 4" xfId="37923"/>
    <cellStyle name="Normal 7 3 2 8" xfId="37924"/>
    <cellStyle name="Normal 7 3 2 8 2" xfId="37925"/>
    <cellStyle name="Normal 7 3 2 8 2 2" xfId="37926"/>
    <cellStyle name="Normal 7 3 2 8 3" xfId="37927"/>
    <cellStyle name="Normal 7 3 2 9" xfId="37928"/>
    <cellStyle name="Normal 7 3 2 9 2" xfId="37929"/>
    <cellStyle name="Normal 7 3 3" xfId="37930"/>
    <cellStyle name="Normal 7 3 3 2" xfId="37931"/>
    <cellStyle name="Normal 7 3 3 2 2" xfId="37932"/>
    <cellStyle name="Normal 7 3 3 2 2 2" xfId="37933"/>
    <cellStyle name="Normal 7 3 3 2 2 2 2" xfId="37934"/>
    <cellStyle name="Normal 7 3 3 2 2 2 2 2" xfId="37935"/>
    <cellStyle name="Normal 7 3 3 2 2 2 2 2 2" xfId="37936"/>
    <cellStyle name="Normal 7 3 3 2 2 2 2 2 2 2" xfId="37937"/>
    <cellStyle name="Normal 7 3 3 2 2 2 2 2 2 2 2" xfId="37938"/>
    <cellStyle name="Normal 7 3 3 2 2 2 2 2 2 3" xfId="37939"/>
    <cellStyle name="Normal 7 3 3 2 2 2 2 2 3" xfId="37940"/>
    <cellStyle name="Normal 7 3 3 2 2 2 2 2 3 2" xfId="37941"/>
    <cellStyle name="Normal 7 3 3 2 2 2 2 2 4" xfId="37942"/>
    <cellStyle name="Normal 7 3 3 2 2 2 2 3" xfId="37943"/>
    <cellStyle name="Normal 7 3 3 2 2 2 2 3 2" xfId="37944"/>
    <cellStyle name="Normal 7 3 3 2 2 2 2 3 2 2" xfId="37945"/>
    <cellStyle name="Normal 7 3 3 2 2 2 2 3 3" xfId="37946"/>
    <cellStyle name="Normal 7 3 3 2 2 2 2 4" xfId="37947"/>
    <cellStyle name="Normal 7 3 3 2 2 2 2 4 2" xfId="37948"/>
    <cellStyle name="Normal 7 3 3 2 2 2 2 5" xfId="37949"/>
    <cellStyle name="Normal 7 3 3 2 2 2 3" xfId="37950"/>
    <cellStyle name="Normal 7 3 3 2 2 2 3 2" xfId="37951"/>
    <cellStyle name="Normal 7 3 3 2 2 2 3 2 2" xfId="37952"/>
    <cellStyle name="Normal 7 3 3 2 2 2 3 2 2 2" xfId="37953"/>
    <cellStyle name="Normal 7 3 3 2 2 2 3 2 3" xfId="37954"/>
    <cellStyle name="Normal 7 3 3 2 2 2 3 3" xfId="37955"/>
    <cellStyle name="Normal 7 3 3 2 2 2 3 3 2" xfId="37956"/>
    <cellStyle name="Normal 7 3 3 2 2 2 3 4" xfId="37957"/>
    <cellStyle name="Normal 7 3 3 2 2 2 4" xfId="37958"/>
    <cellStyle name="Normal 7 3 3 2 2 2 4 2" xfId="37959"/>
    <cellStyle name="Normal 7 3 3 2 2 2 4 2 2" xfId="37960"/>
    <cellStyle name="Normal 7 3 3 2 2 2 4 3" xfId="37961"/>
    <cellStyle name="Normal 7 3 3 2 2 2 5" xfId="37962"/>
    <cellStyle name="Normal 7 3 3 2 2 2 5 2" xfId="37963"/>
    <cellStyle name="Normal 7 3 3 2 2 2 6" xfId="37964"/>
    <cellStyle name="Normal 7 3 3 2 2 3" xfId="37965"/>
    <cellStyle name="Normal 7 3 3 2 2 3 2" xfId="37966"/>
    <cellStyle name="Normal 7 3 3 2 2 3 2 2" xfId="37967"/>
    <cellStyle name="Normal 7 3 3 2 2 3 2 2 2" xfId="37968"/>
    <cellStyle name="Normal 7 3 3 2 2 3 2 2 2 2" xfId="37969"/>
    <cellStyle name="Normal 7 3 3 2 2 3 2 2 3" xfId="37970"/>
    <cellStyle name="Normal 7 3 3 2 2 3 2 3" xfId="37971"/>
    <cellStyle name="Normal 7 3 3 2 2 3 2 3 2" xfId="37972"/>
    <cellStyle name="Normal 7 3 3 2 2 3 2 4" xfId="37973"/>
    <cellStyle name="Normal 7 3 3 2 2 3 3" xfId="37974"/>
    <cellStyle name="Normal 7 3 3 2 2 3 3 2" xfId="37975"/>
    <cellStyle name="Normal 7 3 3 2 2 3 3 2 2" xfId="37976"/>
    <cellStyle name="Normal 7 3 3 2 2 3 3 3" xfId="37977"/>
    <cellStyle name="Normal 7 3 3 2 2 3 4" xfId="37978"/>
    <cellStyle name="Normal 7 3 3 2 2 3 4 2" xfId="37979"/>
    <cellStyle name="Normal 7 3 3 2 2 3 5" xfId="37980"/>
    <cellStyle name="Normal 7 3 3 2 2 4" xfId="37981"/>
    <cellStyle name="Normal 7 3 3 2 2 4 2" xfId="37982"/>
    <cellStyle name="Normal 7 3 3 2 2 4 2 2" xfId="37983"/>
    <cellStyle name="Normal 7 3 3 2 2 4 2 2 2" xfId="37984"/>
    <cellStyle name="Normal 7 3 3 2 2 4 2 3" xfId="37985"/>
    <cellStyle name="Normal 7 3 3 2 2 4 3" xfId="37986"/>
    <cellStyle name="Normal 7 3 3 2 2 4 3 2" xfId="37987"/>
    <cellStyle name="Normal 7 3 3 2 2 4 4" xfId="37988"/>
    <cellStyle name="Normal 7 3 3 2 2 5" xfId="37989"/>
    <cellStyle name="Normal 7 3 3 2 2 5 2" xfId="37990"/>
    <cellStyle name="Normal 7 3 3 2 2 5 2 2" xfId="37991"/>
    <cellStyle name="Normal 7 3 3 2 2 5 3" xfId="37992"/>
    <cellStyle name="Normal 7 3 3 2 2 6" xfId="37993"/>
    <cellStyle name="Normal 7 3 3 2 2 6 2" xfId="37994"/>
    <cellStyle name="Normal 7 3 3 2 2 7" xfId="37995"/>
    <cellStyle name="Normal 7 3 3 2 3" xfId="37996"/>
    <cellStyle name="Normal 7 3 3 2 3 2" xfId="37997"/>
    <cellStyle name="Normal 7 3 3 2 3 2 2" xfId="37998"/>
    <cellStyle name="Normal 7 3 3 2 3 2 2 2" xfId="37999"/>
    <cellStyle name="Normal 7 3 3 2 3 2 2 2 2" xfId="38000"/>
    <cellStyle name="Normal 7 3 3 2 3 2 2 2 2 2" xfId="38001"/>
    <cellStyle name="Normal 7 3 3 2 3 2 2 2 3" xfId="38002"/>
    <cellStyle name="Normal 7 3 3 2 3 2 2 3" xfId="38003"/>
    <cellStyle name="Normal 7 3 3 2 3 2 2 3 2" xfId="38004"/>
    <cellStyle name="Normal 7 3 3 2 3 2 2 4" xfId="38005"/>
    <cellStyle name="Normal 7 3 3 2 3 2 3" xfId="38006"/>
    <cellStyle name="Normal 7 3 3 2 3 2 3 2" xfId="38007"/>
    <cellStyle name="Normal 7 3 3 2 3 2 3 2 2" xfId="38008"/>
    <cellStyle name="Normal 7 3 3 2 3 2 3 3" xfId="38009"/>
    <cellStyle name="Normal 7 3 3 2 3 2 4" xfId="38010"/>
    <cellStyle name="Normal 7 3 3 2 3 2 4 2" xfId="38011"/>
    <cellStyle name="Normal 7 3 3 2 3 2 5" xfId="38012"/>
    <cellStyle name="Normal 7 3 3 2 3 3" xfId="38013"/>
    <cellStyle name="Normal 7 3 3 2 3 3 2" xfId="38014"/>
    <cellStyle name="Normal 7 3 3 2 3 3 2 2" xfId="38015"/>
    <cellStyle name="Normal 7 3 3 2 3 3 2 2 2" xfId="38016"/>
    <cellStyle name="Normal 7 3 3 2 3 3 2 3" xfId="38017"/>
    <cellStyle name="Normal 7 3 3 2 3 3 3" xfId="38018"/>
    <cellStyle name="Normal 7 3 3 2 3 3 3 2" xfId="38019"/>
    <cellStyle name="Normal 7 3 3 2 3 3 4" xfId="38020"/>
    <cellStyle name="Normal 7 3 3 2 3 4" xfId="38021"/>
    <cellStyle name="Normal 7 3 3 2 3 4 2" xfId="38022"/>
    <cellStyle name="Normal 7 3 3 2 3 4 2 2" xfId="38023"/>
    <cellStyle name="Normal 7 3 3 2 3 4 3" xfId="38024"/>
    <cellStyle name="Normal 7 3 3 2 3 5" xfId="38025"/>
    <cellStyle name="Normal 7 3 3 2 3 5 2" xfId="38026"/>
    <cellStyle name="Normal 7 3 3 2 3 6" xfId="38027"/>
    <cellStyle name="Normal 7 3 3 2 4" xfId="38028"/>
    <cellStyle name="Normal 7 3 3 2 4 2" xfId="38029"/>
    <cellStyle name="Normal 7 3 3 2 4 2 2" xfId="38030"/>
    <cellStyle name="Normal 7 3 3 2 4 2 2 2" xfId="38031"/>
    <cellStyle name="Normal 7 3 3 2 4 2 2 2 2" xfId="38032"/>
    <cellStyle name="Normal 7 3 3 2 4 2 2 3" xfId="38033"/>
    <cellStyle name="Normal 7 3 3 2 4 2 3" xfId="38034"/>
    <cellStyle name="Normal 7 3 3 2 4 2 3 2" xfId="38035"/>
    <cellStyle name="Normal 7 3 3 2 4 2 4" xfId="38036"/>
    <cellStyle name="Normal 7 3 3 2 4 3" xfId="38037"/>
    <cellStyle name="Normal 7 3 3 2 4 3 2" xfId="38038"/>
    <cellStyle name="Normal 7 3 3 2 4 3 2 2" xfId="38039"/>
    <cellStyle name="Normal 7 3 3 2 4 3 3" xfId="38040"/>
    <cellStyle name="Normal 7 3 3 2 4 4" xfId="38041"/>
    <cellStyle name="Normal 7 3 3 2 4 4 2" xfId="38042"/>
    <cellStyle name="Normal 7 3 3 2 4 5" xfId="38043"/>
    <cellStyle name="Normal 7 3 3 2 5" xfId="38044"/>
    <cellStyle name="Normal 7 3 3 2 5 2" xfId="38045"/>
    <cellStyle name="Normal 7 3 3 2 5 2 2" xfId="38046"/>
    <cellStyle name="Normal 7 3 3 2 5 2 2 2" xfId="38047"/>
    <cellStyle name="Normal 7 3 3 2 5 2 3" xfId="38048"/>
    <cellStyle name="Normal 7 3 3 2 5 3" xfId="38049"/>
    <cellStyle name="Normal 7 3 3 2 5 3 2" xfId="38050"/>
    <cellStyle name="Normal 7 3 3 2 5 4" xfId="38051"/>
    <cellStyle name="Normal 7 3 3 2 6" xfId="38052"/>
    <cellStyle name="Normal 7 3 3 2 6 2" xfId="38053"/>
    <cellStyle name="Normal 7 3 3 2 6 2 2" xfId="38054"/>
    <cellStyle name="Normal 7 3 3 2 6 3" xfId="38055"/>
    <cellStyle name="Normal 7 3 3 2 7" xfId="38056"/>
    <cellStyle name="Normal 7 3 3 2 7 2" xfId="38057"/>
    <cellStyle name="Normal 7 3 3 2 8" xfId="38058"/>
    <cellStyle name="Normal 7 3 3 3" xfId="38059"/>
    <cellStyle name="Normal 7 3 3 3 2" xfId="38060"/>
    <cellStyle name="Normal 7 3 3 3 2 2" xfId="38061"/>
    <cellStyle name="Normal 7 3 3 3 2 2 2" xfId="38062"/>
    <cellStyle name="Normal 7 3 3 3 2 2 2 2" xfId="38063"/>
    <cellStyle name="Normal 7 3 3 3 2 2 2 2 2" xfId="38064"/>
    <cellStyle name="Normal 7 3 3 3 2 2 2 2 2 2" xfId="38065"/>
    <cellStyle name="Normal 7 3 3 3 2 2 2 2 3" xfId="38066"/>
    <cellStyle name="Normal 7 3 3 3 2 2 2 3" xfId="38067"/>
    <cellStyle name="Normal 7 3 3 3 2 2 2 3 2" xfId="38068"/>
    <cellStyle name="Normal 7 3 3 3 2 2 2 4" xfId="38069"/>
    <cellStyle name="Normal 7 3 3 3 2 2 3" xfId="38070"/>
    <cellStyle name="Normal 7 3 3 3 2 2 3 2" xfId="38071"/>
    <cellStyle name="Normal 7 3 3 3 2 2 3 2 2" xfId="38072"/>
    <cellStyle name="Normal 7 3 3 3 2 2 3 3" xfId="38073"/>
    <cellStyle name="Normal 7 3 3 3 2 2 4" xfId="38074"/>
    <cellStyle name="Normal 7 3 3 3 2 2 4 2" xfId="38075"/>
    <cellStyle name="Normal 7 3 3 3 2 2 5" xfId="38076"/>
    <cellStyle name="Normal 7 3 3 3 2 3" xfId="38077"/>
    <cellStyle name="Normal 7 3 3 3 2 3 2" xfId="38078"/>
    <cellStyle name="Normal 7 3 3 3 2 3 2 2" xfId="38079"/>
    <cellStyle name="Normal 7 3 3 3 2 3 2 2 2" xfId="38080"/>
    <cellStyle name="Normal 7 3 3 3 2 3 2 3" xfId="38081"/>
    <cellStyle name="Normal 7 3 3 3 2 3 3" xfId="38082"/>
    <cellStyle name="Normal 7 3 3 3 2 3 3 2" xfId="38083"/>
    <cellStyle name="Normal 7 3 3 3 2 3 4" xfId="38084"/>
    <cellStyle name="Normal 7 3 3 3 2 4" xfId="38085"/>
    <cellStyle name="Normal 7 3 3 3 2 4 2" xfId="38086"/>
    <cellStyle name="Normal 7 3 3 3 2 4 2 2" xfId="38087"/>
    <cellStyle name="Normal 7 3 3 3 2 4 3" xfId="38088"/>
    <cellStyle name="Normal 7 3 3 3 2 5" xfId="38089"/>
    <cellStyle name="Normal 7 3 3 3 2 5 2" xfId="38090"/>
    <cellStyle name="Normal 7 3 3 3 2 6" xfId="38091"/>
    <cellStyle name="Normal 7 3 3 3 3" xfId="38092"/>
    <cellStyle name="Normal 7 3 3 3 3 2" xfId="38093"/>
    <cellStyle name="Normal 7 3 3 3 3 2 2" xfId="38094"/>
    <cellStyle name="Normal 7 3 3 3 3 2 2 2" xfId="38095"/>
    <cellStyle name="Normal 7 3 3 3 3 2 2 2 2" xfId="38096"/>
    <cellStyle name="Normal 7 3 3 3 3 2 2 3" xfId="38097"/>
    <cellStyle name="Normal 7 3 3 3 3 2 3" xfId="38098"/>
    <cellStyle name="Normal 7 3 3 3 3 2 3 2" xfId="38099"/>
    <cellStyle name="Normal 7 3 3 3 3 2 4" xfId="38100"/>
    <cellStyle name="Normal 7 3 3 3 3 3" xfId="38101"/>
    <cellStyle name="Normal 7 3 3 3 3 3 2" xfId="38102"/>
    <cellStyle name="Normal 7 3 3 3 3 3 2 2" xfId="38103"/>
    <cellStyle name="Normal 7 3 3 3 3 3 3" xfId="38104"/>
    <cellStyle name="Normal 7 3 3 3 3 4" xfId="38105"/>
    <cellStyle name="Normal 7 3 3 3 3 4 2" xfId="38106"/>
    <cellStyle name="Normal 7 3 3 3 3 5" xfId="38107"/>
    <cellStyle name="Normal 7 3 3 3 4" xfId="38108"/>
    <cellStyle name="Normal 7 3 3 3 4 2" xfId="38109"/>
    <cellStyle name="Normal 7 3 3 3 4 2 2" xfId="38110"/>
    <cellStyle name="Normal 7 3 3 3 4 2 2 2" xfId="38111"/>
    <cellStyle name="Normal 7 3 3 3 4 2 3" xfId="38112"/>
    <cellStyle name="Normal 7 3 3 3 4 3" xfId="38113"/>
    <cellStyle name="Normal 7 3 3 3 4 3 2" xfId="38114"/>
    <cellStyle name="Normal 7 3 3 3 4 4" xfId="38115"/>
    <cellStyle name="Normal 7 3 3 3 5" xfId="38116"/>
    <cellStyle name="Normal 7 3 3 3 5 2" xfId="38117"/>
    <cellStyle name="Normal 7 3 3 3 5 2 2" xfId="38118"/>
    <cellStyle name="Normal 7 3 3 3 5 3" xfId="38119"/>
    <cellStyle name="Normal 7 3 3 3 6" xfId="38120"/>
    <cellStyle name="Normal 7 3 3 3 6 2" xfId="38121"/>
    <cellStyle name="Normal 7 3 3 3 7" xfId="38122"/>
    <cellStyle name="Normal 7 3 3 4" xfId="38123"/>
    <cellStyle name="Normal 7 3 3 4 2" xfId="38124"/>
    <cellStyle name="Normal 7 3 3 4 2 2" xfId="38125"/>
    <cellStyle name="Normal 7 3 3 4 2 2 2" xfId="38126"/>
    <cellStyle name="Normal 7 3 3 4 2 2 2 2" xfId="38127"/>
    <cellStyle name="Normal 7 3 3 4 2 2 2 2 2" xfId="38128"/>
    <cellStyle name="Normal 7 3 3 4 2 2 2 3" xfId="38129"/>
    <cellStyle name="Normal 7 3 3 4 2 2 3" xfId="38130"/>
    <cellStyle name="Normal 7 3 3 4 2 2 3 2" xfId="38131"/>
    <cellStyle name="Normal 7 3 3 4 2 2 4" xfId="38132"/>
    <cellStyle name="Normal 7 3 3 4 2 3" xfId="38133"/>
    <cellStyle name="Normal 7 3 3 4 2 3 2" xfId="38134"/>
    <cellStyle name="Normal 7 3 3 4 2 3 2 2" xfId="38135"/>
    <cellStyle name="Normal 7 3 3 4 2 3 3" xfId="38136"/>
    <cellStyle name="Normal 7 3 3 4 2 4" xfId="38137"/>
    <cellStyle name="Normal 7 3 3 4 2 4 2" xfId="38138"/>
    <cellStyle name="Normal 7 3 3 4 2 5" xfId="38139"/>
    <cellStyle name="Normal 7 3 3 4 3" xfId="38140"/>
    <cellStyle name="Normal 7 3 3 4 3 2" xfId="38141"/>
    <cellStyle name="Normal 7 3 3 4 3 2 2" xfId="38142"/>
    <cellStyle name="Normal 7 3 3 4 3 2 2 2" xfId="38143"/>
    <cellStyle name="Normal 7 3 3 4 3 2 3" xfId="38144"/>
    <cellStyle name="Normal 7 3 3 4 3 3" xfId="38145"/>
    <cellStyle name="Normal 7 3 3 4 3 3 2" xfId="38146"/>
    <cellStyle name="Normal 7 3 3 4 3 4" xfId="38147"/>
    <cellStyle name="Normal 7 3 3 4 4" xfId="38148"/>
    <cellStyle name="Normal 7 3 3 4 4 2" xfId="38149"/>
    <cellStyle name="Normal 7 3 3 4 4 2 2" xfId="38150"/>
    <cellStyle name="Normal 7 3 3 4 4 3" xfId="38151"/>
    <cellStyle name="Normal 7 3 3 4 5" xfId="38152"/>
    <cellStyle name="Normal 7 3 3 4 5 2" xfId="38153"/>
    <cellStyle name="Normal 7 3 3 4 6" xfId="38154"/>
    <cellStyle name="Normal 7 3 3 5" xfId="38155"/>
    <cellStyle name="Normal 7 3 3 5 2" xfId="38156"/>
    <cellStyle name="Normal 7 3 3 5 2 2" xfId="38157"/>
    <cellStyle name="Normal 7 3 3 5 2 2 2" xfId="38158"/>
    <cellStyle name="Normal 7 3 3 5 2 2 2 2" xfId="38159"/>
    <cellStyle name="Normal 7 3 3 5 2 2 3" xfId="38160"/>
    <cellStyle name="Normal 7 3 3 5 2 3" xfId="38161"/>
    <cellStyle name="Normal 7 3 3 5 2 3 2" xfId="38162"/>
    <cellStyle name="Normal 7 3 3 5 2 4" xfId="38163"/>
    <cellStyle name="Normal 7 3 3 5 3" xfId="38164"/>
    <cellStyle name="Normal 7 3 3 5 3 2" xfId="38165"/>
    <cellStyle name="Normal 7 3 3 5 3 2 2" xfId="38166"/>
    <cellStyle name="Normal 7 3 3 5 3 3" xfId="38167"/>
    <cellStyle name="Normal 7 3 3 5 4" xfId="38168"/>
    <cellStyle name="Normal 7 3 3 5 4 2" xfId="38169"/>
    <cellStyle name="Normal 7 3 3 5 5" xfId="38170"/>
    <cellStyle name="Normal 7 3 3 6" xfId="38171"/>
    <cellStyle name="Normal 7 3 3 6 2" xfId="38172"/>
    <cellStyle name="Normal 7 3 3 6 2 2" xfId="38173"/>
    <cellStyle name="Normal 7 3 3 6 2 2 2" xfId="38174"/>
    <cellStyle name="Normal 7 3 3 6 2 3" xfId="38175"/>
    <cellStyle name="Normal 7 3 3 6 3" xfId="38176"/>
    <cellStyle name="Normal 7 3 3 6 3 2" xfId="38177"/>
    <cellStyle name="Normal 7 3 3 6 4" xfId="38178"/>
    <cellStyle name="Normal 7 3 3 7" xfId="38179"/>
    <cellStyle name="Normal 7 3 3 7 2" xfId="38180"/>
    <cellStyle name="Normal 7 3 3 7 2 2" xfId="38181"/>
    <cellStyle name="Normal 7 3 3 7 3" xfId="38182"/>
    <cellStyle name="Normal 7 3 3 8" xfId="38183"/>
    <cellStyle name="Normal 7 3 3 8 2" xfId="38184"/>
    <cellStyle name="Normal 7 3 3 9" xfId="38185"/>
    <cellStyle name="Normal 7 3 4" xfId="38186"/>
    <cellStyle name="Normal 7 3 4 2" xfId="38187"/>
    <cellStyle name="Normal 7 3 4 2 2" xfId="38188"/>
    <cellStyle name="Normal 7 3 4 2 2 2" xfId="38189"/>
    <cellStyle name="Normal 7 3 4 2 2 2 2" xfId="38190"/>
    <cellStyle name="Normal 7 3 4 2 2 2 2 2" xfId="38191"/>
    <cellStyle name="Normal 7 3 4 2 2 2 2 2 2" xfId="38192"/>
    <cellStyle name="Normal 7 3 4 2 2 2 2 2 2 2" xfId="38193"/>
    <cellStyle name="Normal 7 3 4 2 2 2 2 2 3" xfId="38194"/>
    <cellStyle name="Normal 7 3 4 2 2 2 2 3" xfId="38195"/>
    <cellStyle name="Normal 7 3 4 2 2 2 2 3 2" xfId="38196"/>
    <cellStyle name="Normal 7 3 4 2 2 2 2 4" xfId="38197"/>
    <cellStyle name="Normal 7 3 4 2 2 2 3" xfId="38198"/>
    <cellStyle name="Normal 7 3 4 2 2 2 3 2" xfId="38199"/>
    <cellStyle name="Normal 7 3 4 2 2 2 3 2 2" xfId="38200"/>
    <cellStyle name="Normal 7 3 4 2 2 2 3 3" xfId="38201"/>
    <cellStyle name="Normal 7 3 4 2 2 2 4" xfId="38202"/>
    <cellStyle name="Normal 7 3 4 2 2 2 4 2" xfId="38203"/>
    <cellStyle name="Normal 7 3 4 2 2 2 5" xfId="38204"/>
    <cellStyle name="Normal 7 3 4 2 2 3" xfId="38205"/>
    <cellStyle name="Normal 7 3 4 2 2 3 2" xfId="38206"/>
    <cellStyle name="Normal 7 3 4 2 2 3 2 2" xfId="38207"/>
    <cellStyle name="Normal 7 3 4 2 2 3 2 2 2" xfId="38208"/>
    <cellStyle name="Normal 7 3 4 2 2 3 2 3" xfId="38209"/>
    <cellStyle name="Normal 7 3 4 2 2 3 3" xfId="38210"/>
    <cellStyle name="Normal 7 3 4 2 2 3 3 2" xfId="38211"/>
    <cellStyle name="Normal 7 3 4 2 2 3 4" xfId="38212"/>
    <cellStyle name="Normal 7 3 4 2 2 4" xfId="38213"/>
    <cellStyle name="Normal 7 3 4 2 2 4 2" xfId="38214"/>
    <cellStyle name="Normal 7 3 4 2 2 4 2 2" xfId="38215"/>
    <cellStyle name="Normal 7 3 4 2 2 4 3" xfId="38216"/>
    <cellStyle name="Normal 7 3 4 2 2 5" xfId="38217"/>
    <cellStyle name="Normal 7 3 4 2 2 5 2" xfId="38218"/>
    <cellStyle name="Normal 7 3 4 2 2 6" xfId="38219"/>
    <cellStyle name="Normal 7 3 4 2 3" xfId="38220"/>
    <cellStyle name="Normal 7 3 4 2 3 2" xfId="38221"/>
    <cellStyle name="Normal 7 3 4 2 3 2 2" xfId="38222"/>
    <cellStyle name="Normal 7 3 4 2 3 2 2 2" xfId="38223"/>
    <cellStyle name="Normal 7 3 4 2 3 2 2 2 2" xfId="38224"/>
    <cellStyle name="Normal 7 3 4 2 3 2 2 3" xfId="38225"/>
    <cellStyle name="Normal 7 3 4 2 3 2 3" xfId="38226"/>
    <cellStyle name="Normal 7 3 4 2 3 2 3 2" xfId="38227"/>
    <cellStyle name="Normal 7 3 4 2 3 2 4" xfId="38228"/>
    <cellStyle name="Normal 7 3 4 2 3 3" xfId="38229"/>
    <cellStyle name="Normal 7 3 4 2 3 3 2" xfId="38230"/>
    <cellStyle name="Normal 7 3 4 2 3 3 2 2" xfId="38231"/>
    <cellStyle name="Normal 7 3 4 2 3 3 3" xfId="38232"/>
    <cellStyle name="Normal 7 3 4 2 3 4" xfId="38233"/>
    <cellStyle name="Normal 7 3 4 2 3 4 2" xfId="38234"/>
    <cellStyle name="Normal 7 3 4 2 3 5" xfId="38235"/>
    <cellStyle name="Normal 7 3 4 2 4" xfId="38236"/>
    <cellStyle name="Normal 7 3 4 2 4 2" xfId="38237"/>
    <cellStyle name="Normal 7 3 4 2 4 2 2" xfId="38238"/>
    <cellStyle name="Normal 7 3 4 2 4 2 2 2" xfId="38239"/>
    <cellStyle name="Normal 7 3 4 2 4 2 3" xfId="38240"/>
    <cellStyle name="Normal 7 3 4 2 4 3" xfId="38241"/>
    <cellStyle name="Normal 7 3 4 2 4 3 2" xfId="38242"/>
    <cellStyle name="Normal 7 3 4 2 4 4" xfId="38243"/>
    <cellStyle name="Normal 7 3 4 2 5" xfId="38244"/>
    <cellStyle name="Normal 7 3 4 2 5 2" xfId="38245"/>
    <cellStyle name="Normal 7 3 4 2 5 2 2" xfId="38246"/>
    <cellStyle name="Normal 7 3 4 2 5 3" xfId="38247"/>
    <cellStyle name="Normal 7 3 4 2 6" xfId="38248"/>
    <cellStyle name="Normal 7 3 4 2 6 2" xfId="38249"/>
    <cellStyle name="Normal 7 3 4 2 7" xfId="38250"/>
    <cellStyle name="Normal 7 3 4 3" xfId="38251"/>
    <cellStyle name="Normal 7 3 4 3 2" xfId="38252"/>
    <cellStyle name="Normal 7 3 4 3 2 2" xfId="38253"/>
    <cellStyle name="Normal 7 3 4 3 2 2 2" xfId="38254"/>
    <cellStyle name="Normal 7 3 4 3 2 2 2 2" xfId="38255"/>
    <cellStyle name="Normal 7 3 4 3 2 2 2 2 2" xfId="38256"/>
    <cellStyle name="Normal 7 3 4 3 2 2 2 3" xfId="38257"/>
    <cellStyle name="Normal 7 3 4 3 2 2 3" xfId="38258"/>
    <cellStyle name="Normal 7 3 4 3 2 2 3 2" xfId="38259"/>
    <cellStyle name="Normal 7 3 4 3 2 2 4" xfId="38260"/>
    <cellStyle name="Normal 7 3 4 3 2 3" xfId="38261"/>
    <cellStyle name="Normal 7 3 4 3 2 3 2" xfId="38262"/>
    <cellStyle name="Normal 7 3 4 3 2 3 2 2" xfId="38263"/>
    <cellStyle name="Normal 7 3 4 3 2 3 3" xfId="38264"/>
    <cellStyle name="Normal 7 3 4 3 2 4" xfId="38265"/>
    <cellStyle name="Normal 7 3 4 3 2 4 2" xfId="38266"/>
    <cellStyle name="Normal 7 3 4 3 2 5" xfId="38267"/>
    <cellStyle name="Normal 7 3 4 3 3" xfId="38268"/>
    <cellStyle name="Normal 7 3 4 3 3 2" xfId="38269"/>
    <cellStyle name="Normal 7 3 4 3 3 2 2" xfId="38270"/>
    <cellStyle name="Normal 7 3 4 3 3 2 2 2" xfId="38271"/>
    <cellStyle name="Normal 7 3 4 3 3 2 3" xfId="38272"/>
    <cellStyle name="Normal 7 3 4 3 3 3" xfId="38273"/>
    <cellStyle name="Normal 7 3 4 3 3 3 2" xfId="38274"/>
    <cellStyle name="Normal 7 3 4 3 3 4" xfId="38275"/>
    <cellStyle name="Normal 7 3 4 3 4" xfId="38276"/>
    <cellStyle name="Normal 7 3 4 3 4 2" xfId="38277"/>
    <cellStyle name="Normal 7 3 4 3 4 2 2" xfId="38278"/>
    <cellStyle name="Normal 7 3 4 3 4 3" xfId="38279"/>
    <cellStyle name="Normal 7 3 4 3 5" xfId="38280"/>
    <cellStyle name="Normal 7 3 4 3 5 2" xfId="38281"/>
    <cellStyle name="Normal 7 3 4 3 6" xfId="38282"/>
    <cellStyle name="Normal 7 3 4 4" xfId="38283"/>
    <cellStyle name="Normal 7 3 4 4 2" xfId="38284"/>
    <cellStyle name="Normal 7 3 4 4 2 2" xfId="38285"/>
    <cellStyle name="Normal 7 3 4 4 2 2 2" xfId="38286"/>
    <cellStyle name="Normal 7 3 4 4 2 2 2 2" xfId="38287"/>
    <cellStyle name="Normal 7 3 4 4 2 2 3" xfId="38288"/>
    <cellStyle name="Normal 7 3 4 4 2 3" xfId="38289"/>
    <cellStyle name="Normal 7 3 4 4 2 3 2" xfId="38290"/>
    <cellStyle name="Normal 7 3 4 4 2 4" xfId="38291"/>
    <cellStyle name="Normal 7 3 4 4 3" xfId="38292"/>
    <cellStyle name="Normal 7 3 4 4 3 2" xfId="38293"/>
    <cellStyle name="Normal 7 3 4 4 3 2 2" xfId="38294"/>
    <cellStyle name="Normal 7 3 4 4 3 3" xfId="38295"/>
    <cellStyle name="Normal 7 3 4 4 4" xfId="38296"/>
    <cellStyle name="Normal 7 3 4 4 4 2" xfId="38297"/>
    <cellStyle name="Normal 7 3 4 4 5" xfId="38298"/>
    <cellStyle name="Normal 7 3 4 5" xfId="38299"/>
    <cellStyle name="Normal 7 3 4 5 2" xfId="38300"/>
    <cellStyle name="Normal 7 3 4 5 2 2" xfId="38301"/>
    <cellStyle name="Normal 7 3 4 5 2 2 2" xfId="38302"/>
    <cellStyle name="Normal 7 3 4 5 2 3" xfId="38303"/>
    <cellStyle name="Normal 7 3 4 5 3" xfId="38304"/>
    <cellStyle name="Normal 7 3 4 5 3 2" xfId="38305"/>
    <cellStyle name="Normal 7 3 4 5 4" xfId="38306"/>
    <cellStyle name="Normal 7 3 4 6" xfId="38307"/>
    <cellStyle name="Normal 7 3 4 6 2" xfId="38308"/>
    <cellStyle name="Normal 7 3 4 6 2 2" xfId="38309"/>
    <cellStyle name="Normal 7 3 4 6 3" xfId="38310"/>
    <cellStyle name="Normal 7 3 4 7" xfId="38311"/>
    <cellStyle name="Normal 7 3 4 7 2" xfId="38312"/>
    <cellStyle name="Normal 7 3 4 8" xfId="38313"/>
    <cellStyle name="Normal 7 3 5" xfId="38314"/>
    <cellStyle name="Normal 7 3 5 2" xfId="38315"/>
    <cellStyle name="Normal 7 3 5 2 2" xfId="38316"/>
    <cellStyle name="Normal 7 3 5 2 2 2" xfId="38317"/>
    <cellStyle name="Normal 7 3 5 2 2 2 2" xfId="38318"/>
    <cellStyle name="Normal 7 3 5 2 2 2 2 2" xfId="38319"/>
    <cellStyle name="Normal 7 3 5 2 2 2 2 2 2" xfId="38320"/>
    <cellStyle name="Normal 7 3 5 2 2 2 2 3" xfId="38321"/>
    <cellStyle name="Normal 7 3 5 2 2 2 3" xfId="38322"/>
    <cellStyle name="Normal 7 3 5 2 2 2 3 2" xfId="38323"/>
    <cellStyle name="Normal 7 3 5 2 2 2 4" xfId="38324"/>
    <cellStyle name="Normal 7 3 5 2 2 3" xfId="38325"/>
    <cellStyle name="Normal 7 3 5 2 2 3 2" xfId="38326"/>
    <cellStyle name="Normal 7 3 5 2 2 3 2 2" xfId="38327"/>
    <cellStyle name="Normal 7 3 5 2 2 3 3" xfId="38328"/>
    <cellStyle name="Normal 7 3 5 2 2 4" xfId="38329"/>
    <cellStyle name="Normal 7 3 5 2 2 4 2" xfId="38330"/>
    <cellStyle name="Normal 7 3 5 2 2 5" xfId="38331"/>
    <cellStyle name="Normal 7 3 5 2 3" xfId="38332"/>
    <cellStyle name="Normal 7 3 5 2 3 2" xfId="38333"/>
    <cellStyle name="Normal 7 3 5 2 3 2 2" xfId="38334"/>
    <cellStyle name="Normal 7 3 5 2 3 2 2 2" xfId="38335"/>
    <cellStyle name="Normal 7 3 5 2 3 2 3" xfId="38336"/>
    <cellStyle name="Normal 7 3 5 2 3 3" xfId="38337"/>
    <cellStyle name="Normal 7 3 5 2 3 3 2" xfId="38338"/>
    <cellStyle name="Normal 7 3 5 2 3 4" xfId="38339"/>
    <cellStyle name="Normal 7 3 5 2 4" xfId="38340"/>
    <cellStyle name="Normal 7 3 5 2 4 2" xfId="38341"/>
    <cellStyle name="Normal 7 3 5 2 4 2 2" xfId="38342"/>
    <cellStyle name="Normal 7 3 5 2 4 3" xfId="38343"/>
    <cellStyle name="Normal 7 3 5 2 5" xfId="38344"/>
    <cellStyle name="Normal 7 3 5 2 5 2" xfId="38345"/>
    <cellStyle name="Normal 7 3 5 2 6" xfId="38346"/>
    <cellStyle name="Normal 7 3 5 3" xfId="38347"/>
    <cellStyle name="Normal 7 3 5 3 2" xfId="38348"/>
    <cellStyle name="Normal 7 3 5 3 2 2" xfId="38349"/>
    <cellStyle name="Normal 7 3 5 3 2 2 2" xfId="38350"/>
    <cellStyle name="Normal 7 3 5 3 2 2 2 2" xfId="38351"/>
    <cellStyle name="Normal 7 3 5 3 2 2 3" xfId="38352"/>
    <cellStyle name="Normal 7 3 5 3 2 3" xfId="38353"/>
    <cellStyle name="Normal 7 3 5 3 2 3 2" xfId="38354"/>
    <cellStyle name="Normal 7 3 5 3 2 4" xfId="38355"/>
    <cellStyle name="Normal 7 3 5 3 3" xfId="38356"/>
    <cellStyle name="Normal 7 3 5 3 3 2" xfId="38357"/>
    <cellStyle name="Normal 7 3 5 3 3 2 2" xfId="38358"/>
    <cellStyle name="Normal 7 3 5 3 3 3" xfId="38359"/>
    <cellStyle name="Normal 7 3 5 3 4" xfId="38360"/>
    <cellStyle name="Normal 7 3 5 3 4 2" xfId="38361"/>
    <cellStyle name="Normal 7 3 5 3 5" xfId="38362"/>
    <cellStyle name="Normal 7 3 5 4" xfId="38363"/>
    <cellStyle name="Normal 7 3 5 4 2" xfId="38364"/>
    <cellStyle name="Normal 7 3 5 4 2 2" xfId="38365"/>
    <cellStyle name="Normal 7 3 5 4 2 2 2" xfId="38366"/>
    <cellStyle name="Normal 7 3 5 4 2 3" xfId="38367"/>
    <cellStyle name="Normal 7 3 5 4 3" xfId="38368"/>
    <cellStyle name="Normal 7 3 5 4 3 2" xfId="38369"/>
    <cellStyle name="Normal 7 3 5 4 4" xfId="38370"/>
    <cellStyle name="Normal 7 3 5 5" xfId="38371"/>
    <cellStyle name="Normal 7 3 5 5 2" xfId="38372"/>
    <cellStyle name="Normal 7 3 5 5 2 2" xfId="38373"/>
    <cellStyle name="Normal 7 3 5 5 3" xfId="38374"/>
    <cellStyle name="Normal 7 3 5 6" xfId="38375"/>
    <cellStyle name="Normal 7 3 5 6 2" xfId="38376"/>
    <cellStyle name="Normal 7 3 5 7" xfId="38377"/>
    <cellStyle name="Normal 7 3 6" xfId="38378"/>
    <cellStyle name="Normal 7 3 6 2" xfId="38379"/>
    <cellStyle name="Normal 7 3 6 2 2" xfId="38380"/>
    <cellStyle name="Normal 7 3 6 2 2 2" xfId="38381"/>
    <cellStyle name="Normal 7 3 6 2 2 2 2" xfId="38382"/>
    <cellStyle name="Normal 7 3 6 2 2 2 2 2" xfId="38383"/>
    <cellStyle name="Normal 7 3 6 2 2 2 3" xfId="38384"/>
    <cellStyle name="Normal 7 3 6 2 2 3" xfId="38385"/>
    <cellStyle name="Normal 7 3 6 2 2 3 2" xfId="38386"/>
    <cellStyle name="Normal 7 3 6 2 2 4" xfId="38387"/>
    <cellStyle name="Normal 7 3 6 2 3" xfId="38388"/>
    <cellStyle name="Normal 7 3 6 2 3 2" xfId="38389"/>
    <cellStyle name="Normal 7 3 6 2 3 2 2" xfId="38390"/>
    <cellStyle name="Normal 7 3 6 2 3 3" xfId="38391"/>
    <cellStyle name="Normal 7 3 6 2 4" xfId="38392"/>
    <cellStyle name="Normal 7 3 6 2 4 2" xfId="38393"/>
    <cellStyle name="Normal 7 3 6 2 5" xfId="38394"/>
    <cellStyle name="Normal 7 3 6 3" xfId="38395"/>
    <cellStyle name="Normal 7 3 6 3 2" xfId="38396"/>
    <cellStyle name="Normal 7 3 6 3 2 2" xfId="38397"/>
    <cellStyle name="Normal 7 3 6 3 2 2 2" xfId="38398"/>
    <cellStyle name="Normal 7 3 6 3 2 3" xfId="38399"/>
    <cellStyle name="Normal 7 3 6 3 3" xfId="38400"/>
    <cellStyle name="Normal 7 3 6 3 3 2" xfId="38401"/>
    <cellStyle name="Normal 7 3 6 3 4" xfId="38402"/>
    <cellStyle name="Normal 7 3 6 4" xfId="38403"/>
    <cellStyle name="Normal 7 3 6 4 2" xfId="38404"/>
    <cellStyle name="Normal 7 3 6 4 2 2" xfId="38405"/>
    <cellStyle name="Normal 7 3 6 4 3" xfId="38406"/>
    <cellStyle name="Normal 7 3 6 5" xfId="38407"/>
    <cellStyle name="Normal 7 3 6 5 2" xfId="38408"/>
    <cellStyle name="Normal 7 3 6 6" xfId="38409"/>
    <cellStyle name="Normal 7 3 7" xfId="38410"/>
    <cellStyle name="Normal 7 3 7 2" xfId="38411"/>
    <cellStyle name="Normal 7 3 7 2 2" xfId="38412"/>
    <cellStyle name="Normal 7 3 7 2 2 2" xfId="38413"/>
    <cellStyle name="Normal 7 3 7 2 2 2 2" xfId="38414"/>
    <cellStyle name="Normal 7 3 7 2 2 3" xfId="38415"/>
    <cellStyle name="Normal 7 3 7 2 3" xfId="38416"/>
    <cellStyle name="Normal 7 3 7 2 3 2" xfId="38417"/>
    <cellStyle name="Normal 7 3 7 2 4" xfId="38418"/>
    <cellStyle name="Normal 7 3 7 3" xfId="38419"/>
    <cellStyle name="Normal 7 3 7 3 2" xfId="38420"/>
    <cellStyle name="Normal 7 3 7 3 2 2" xfId="38421"/>
    <cellStyle name="Normal 7 3 7 3 3" xfId="38422"/>
    <cellStyle name="Normal 7 3 7 4" xfId="38423"/>
    <cellStyle name="Normal 7 3 7 4 2" xfId="38424"/>
    <cellStyle name="Normal 7 3 7 5" xfId="38425"/>
    <cellStyle name="Normal 7 3 8" xfId="38426"/>
    <cellStyle name="Normal 7 3 8 2" xfId="38427"/>
    <cellStyle name="Normal 7 3 8 2 2" xfId="38428"/>
    <cellStyle name="Normal 7 3 8 2 2 2" xfId="38429"/>
    <cellStyle name="Normal 7 3 8 2 3" xfId="38430"/>
    <cellStyle name="Normal 7 3 8 3" xfId="38431"/>
    <cellStyle name="Normal 7 3 8 3 2" xfId="38432"/>
    <cellStyle name="Normal 7 3 8 4" xfId="38433"/>
    <cellStyle name="Normal 7 3 9" xfId="38434"/>
    <cellStyle name="Normal 7 3 9 2" xfId="38435"/>
    <cellStyle name="Normal 7 3 9 2 2" xfId="38436"/>
    <cellStyle name="Normal 7 3 9 3" xfId="38437"/>
    <cellStyle name="Normal 7 4" xfId="38438"/>
    <cellStyle name="Normal 7 4 10" xfId="38439"/>
    <cellStyle name="Normal 7 4 2" xfId="38440"/>
    <cellStyle name="Normal 7 4 2 2" xfId="38441"/>
    <cellStyle name="Normal 7 4 2 2 2" xfId="38442"/>
    <cellStyle name="Normal 7 4 2 2 2 2" xfId="38443"/>
    <cellStyle name="Normal 7 4 2 2 2 2 2" xfId="38444"/>
    <cellStyle name="Normal 7 4 2 2 2 2 2 2" xfId="38445"/>
    <cellStyle name="Normal 7 4 2 2 2 2 2 2 2" xfId="38446"/>
    <cellStyle name="Normal 7 4 2 2 2 2 2 2 2 2" xfId="38447"/>
    <cellStyle name="Normal 7 4 2 2 2 2 2 2 2 2 2" xfId="38448"/>
    <cellStyle name="Normal 7 4 2 2 2 2 2 2 2 3" xfId="38449"/>
    <cellStyle name="Normal 7 4 2 2 2 2 2 2 3" xfId="38450"/>
    <cellStyle name="Normal 7 4 2 2 2 2 2 2 3 2" xfId="38451"/>
    <cellStyle name="Normal 7 4 2 2 2 2 2 2 4" xfId="38452"/>
    <cellStyle name="Normal 7 4 2 2 2 2 2 3" xfId="38453"/>
    <cellStyle name="Normal 7 4 2 2 2 2 2 3 2" xfId="38454"/>
    <cellStyle name="Normal 7 4 2 2 2 2 2 3 2 2" xfId="38455"/>
    <cellStyle name="Normal 7 4 2 2 2 2 2 3 3" xfId="38456"/>
    <cellStyle name="Normal 7 4 2 2 2 2 2 4" xfId="38457"/>
    <cellStyle name="Normal 7 4 2 2 2 2 2 4 2" xfId="38458"/>
    <cellStyle name="Normal 7 4 2 2 2 2 2 5" xfId="38459"/>
    <cellStyle name="Normal 7 4 2 2 2 2 3" xfId="38460"/>
    <cellStyle name="Normal 7 4 2 2 2 2 3 2" xfId="38461"/>
    <cellStyle name="Normal 7 4 2 2 2 2 3 2 2" xfId="38462"/>
    <cellStyle name="Normal 7 4 2 2 2 2 3 2 2 2" xfId="38463"/>
    <cellStyle name="Normal 7 4 2 2 2 2 3 2 3" xfId="38464"/>
    <cellStyle name="Normal 7 4 2 2 2 2 3 3" xfId="38465"/>
    <cellStyle name="Normal 7 4 2 2 2 2 3 3 2" xfId="38466"/>
    <cellStyle name="Normal 7 4 2 2 2 2 3 4" xfId="38467"/>
    <cellStyle name="Normal 7 4 2 2 2 2 4" xfId="38468"/>
    <cellStyle name="Normal 7 4 2 2 2 2 4 2" xfId="38469"/>
    <cellStyle name="Normal 7 4 2 2 2 2 4 2 2" xfId="38470"/>
    <cellStyle name="Normal 7 4 2 2 2 2 4 3" xfId="38471"/>
    <cellStyle name="Normal 7 4 2 2 2 2 5" xfId="38472"/>
    <cellStyle name="Normal 7 4 2 2 2 2 5 2" xfId="38473"/>
    <cellStyle name="Normal 7 4 2 2 2 2 6" xfId="38474"/>
    <cellStyle name="Normal 7 4 2 2 2 3" xfId="38475"/>
    <cellStyle name="Normal 7 4 2 2 2 3 2" xfId="38476"/>
    <cellStyle name="Normal 7 4 2 2 2 3 2 2" xfId="38477"/>
    <cellStyle name="Normal 7 4 2 2 2 3 2 2 2" xfId="38478"/>
    <cellStyle name="Normal 7 4 2 2 2 3 2 2 2 2" xfId="38479"/>
    <cellStyle name="Normal 7 4 2 2 2 3 2 2 3" xfId="38480"/>
    <cellStyle name="Normal 7 4 2 2 2 3 2 3" xfId="38481"/>
    <cellStyle name="Normal 7 4 2 2 2 3 2 3 2" xfId="38482"/>
    <cellStyle name="Normal 7 4 2 2 2 3 2 4" xfId="38483"/>
    <cellStyle name="Normal 7 4 2 2 2 3 3" xfId="38484"/>
    <cellStyle name="Normal 7 4 2 2 2 3 3 2" xfId="38485"/>
    <cellStyle name="Normal 7 4 2 2 2 3 3 2 2" xfId="38486"/>
    <cellStyle name="Normal 7 4 2 2 2 3 3 3" xfId="38487"/>
    <cellStyle name="Normal 7 4 2 2 2 3 4" xfId="38488"/>
    <cellStyle name="Normal 7 4 2 2 2 3 4 2" xfId="38489"/>
    <cellStyle name="Normal 7 4 2 2 2 3 5" xfId="38490"/>
    <cellStyle name="Normal 7 4 2 2 2 4" xfId="38491"/>
    <cellStyle name="Normal 7 4 2 2 2 4 2" xfId="38492"/>
    <cellStyle name="Normal 7 4 2 2 2 4 2 2" xfId="38493"/>
    <cellStyle name="Normal 7 4 2 2 2 4 2 2 2" xfId="38494"/>
    <cellStyle name="Normal 7 4 2 2 2 4 2 3" xfId="38495"/>
    <cellStyle name="Normal 7 4 2 2 2 4 3" xfId="38496"/>
    <cellStyle name="Normal 7 4 2 2 2 4 3 2" xfId="38497"/>
    <cellStyle name="Normal 7 4 2 2 2 4 4" xfId="38498"/>
    <cellStyle name="Normal 7 4 2 2 2 5" xfId="38499"/>
    <cellStyle name="Normal 7 4 2 2 2 5 2" xfId="38500"/>
    <cellStyle name="Normal 7 4 2 2 2 5 2 2" xfId="38501"/>
    <cellStyle name="Normal 7 4 2 2 2 5 3" xfId="38502"/>
    <cellStyle name="Normal 7 4 2 2 2 6" xfId="38503"/>
    <cellStyle name="Normal 7 4 2 2 2 6 2" xfId="38504"/>
    <cellStyle name="Normal 7 4 2 2 2 7" xfId="38505"/>
    <cellStyle name="Normal 7 4 2 2 3" xfId="38506"/>
    <cellStyle name="Normal 7 4 2 2 3 2" xfId="38507"/>
    <cellStyle name="Normal 7 4 2 2 3 2 2" xfId="38508"/>
    <cellStyle name="Normal 7 4 2 2 3 2 2 2" xfId="38509"/>
    <cellStyle name="Normal 7 4 2 2 3 2 2 2 2" xfId="38510"/>
    <cellStyle name="Normal 7 4 2 2 3 2 2 2 2 2" xfId="38511"/>
    <cellStyle name="Normal 7 4 2 2 3 2 2 2 3" xfId="38512"/>
    <cellStyle name="Normal 7 4 2 2 3 2 2 3" xfId="38513"/>
    <cellStyle name="Normal 7 4 2 2 3 2 2 3 2" xfId="38514"/>
    <cellStyle name="Normal 7 4 2 2 3 2 2 4" xfId="38515"/>
    <cellStyle name="Normal 7 4 2 2 3 2 3" xfId="38516"/>
    <cellStyle name="Normal 7 4 2 2 3 2 3 2" xfId="38517"/>
    <cellStyle name="Normal 7 4 2 2 3 2 3 2 2" xfId="38518"/>
    <cellStyle name="Normal 7 4 2 2 3 2 3 3" xfId="38519"/>
    <cellStyle name="Normal 7 4 2 2 3 2 4" xfId="38520"/>
    <cellStyle name="Normal 7 4 2 2 3 2 4 2" xfId="38521"/>
    <cellStyle name="Normal 7 4 2 2 3 2 5" xfId="38522"/>
    <cellStyle name="Normal 7 4 2 2 3 3" xfId="38523"/>
    <cellStyle name="Normal 7 4 2 2 3 3 2" xfId="38524"/>
    <cellStyle name="Normal 7 4 2 2 3 3 2 2" xfId="38525"/>
    <cellStyle name="Normal 7 4 2 2 3 3 2 2 2" xfId="38526"/>
    <cellStyle name="Normal 7 4 2 2 3 3 2 3" xfId="38527"/>
    <cellStyle name="Normal 7 4 2 2 3 3 3" xfId="38528"/>
    <cellStyle name="Normal 7 4 2 2 3 3 3 2" xfId="38529"/>
    <cellStyle name="Normal 7 4 2 2 3 3 4" xfId="38530"/>
    <cellStyle name="Normal 7 4 2 2 3 4" xfId="38531"/>
    <cellStyle name="Normal 7 4 2 2 3 4 2" xfId="38532"/>
    <cellStyle name="Normal 7 4 2 2 3 4 2 2" xfId="38533"/>
    <cellStyle name="Normal 7 4 2 2 3 4 3" xfId="38534"/>
    <cellStyle name="Normal 7 4 2 2 3 5" xfId="38535"/>
    <cellStyle name="Normal 7 4 2 2 3 5 2" xfId="38536"/>
    <cellStyle name="Normal 7 4 2 2 3 6" xfId="38537"/>
    <cellStyle name="Normal 7 4 2 2 4" xfId="38538"/>
    <cellStyle name="Normal 7 4 2 2 4 2" xfId="38539"/>
    <cellStyle name="Normal 7 4 2 2 4 2 2" xfId="38540"/>
    <cellStyle name="Normal 7 4 2 2 4 2 2 2" xfId="38541"/>
    <cellStyle name="Normal 7 4 2 2 4 2 2 2 2" xfId="38542"/>
    <cellStyle name="Normal 7 4 2 2 4 2 2 3" xfId="38543"/>
    <cellStyle name="Normal 7 4 2 2 4 2 3" xfId="38544"/>
    <cellStyle name="Normal 7 4 2 2 4 2 3 2" xfId="38545"/>
    <cellStyle name="Normal 7 4 2 2 4 2 4" xfId="38546"/>
    <cellStyle name="Normal 7 4 2 2 4 3" xfId="38547"/>
    <cellStyle name="Normal 7 4 2 2 4 3 2" xfId="38548"/>
    <cellStyle name="Normal 7 4 2 2 4 3 2 2" xfId="38549"/>
    <cellStyle name="Normal 7 4 2 2 4 3 3" xfId="38550"/>
    <cellStyle name="Normal 7 4 2 2 4 4" xfId="38551"/>
    <cellStyle name="Normal 7 4 2 2 4 4 2" xfId="38552"/>
    <cellStyle name="Normal 7 4 2 2 4 5" xfId="38553"/>
    <cellStyle name="Normal 7 4 2 2 5" xfId="38554"/>
    <cellStyle name="Normal 7 4 2 2 5 2" xfId="38555"/>
    <cellStyle name="Normal 7 4 2 2 5 2 2" xfId="38556"/>
    <cellStyle name="Normal 7 4 2 2 5 2 2 2" xfId="38557"/>
    <cellStyle name="Normal 7 4 2 2 5 2 3" xfId="38558"/>
    <cellStyle name="Normal 7 4 2 2 5 3" xfId="38559"/>
    <cellStyle name="Normal 7 4 2 2 5 3 2" xfId="38560"/>
    <cellStyle name="Normal 7 4 2 2 5 4" xfId="38561"/>
    <cellStyle name="Normal 7 4 2 2 6" xfId="38562"/>
    <cellStyle name="Normal 7 4 2 2 6 2" xfId="38563"/>
    <cellStyle name="Normal 7 4 2 2 6 2 2" xfId="38564"/>
    <cellStyle name="Normal 7 4 2 2 6 3" xfId="38565"/>
    <cellStyle name="Normal 7 4 2 2 7" xfId="38566"/>
    <cellStyle name="Normal 7 4 2 2 7 2" xfId="38567"/>
    <cellStyle name="Normal 7 4 2 2 8" xfId="38568"/>
    <cellStyle name="Normal 7 4 2 3" xfId="38569"/>
    <cellStyle name="Normal 7 4 2 3 2" xfId="38570"/>
    <cellStyle name="Normal 7 4 2 3 2 2" xfId="38571"/>
    <cellStyle name="Normal 7 4 2 3 2 2 2" xfId="38572"/>
    <cellStyle name="Normal 7 4 2 3 2 2 2 2" xfId="38573"/>
    <cellStyle name="Normal 7 4 2 3 2 2 2 2 2" xfId="38574"/>
    <cellStyle name="Normal 7 4 2 3 2 2 2 2 2 2" xfId="38575"/>
    <cellStyle name="Normal 7 4 2 3 2 2 2 2 3" xfId="38576"/>
    <cellStyle name="Normal 7 4 2 3 2 2 2 3" xfId="38577"/>
    <cellStyle name="Normal 7 4 2 3 2 2 2 3 2" xfId="38578"/>
    <cellStyle name="Normal 7 4 2 3 2 2 2 4" xfId="38579"/>
    <cellStyle name="Normal 7 4 2 3 2 2 3" xfId="38580"/>
    <cellStyle name="Normal 7 4 2 3 2 2 3 2" xfId="38581"/>
    <cellStyle name="Normal 7 4 2 3 2 2 3 2 2" xfId="38582"/>
    <cellStyle name="Normal 7 4 2 3 2 2 3 3" xfId="38583"/>
    <cellStyle name="Normal 7 4 2 3 2 2 4" xfId="38584"/>
    <cellStyle name="Normal 7 4 2 3 2 2 4 2" xfId="38585"/>
    <cellStyle name="Normal 7 4 2 3 2 2 5" xfId="38586"/>
    <cellStyle name="Normal 7 4 2 3 2 3" xfId="38587"/>
    <cellStyle name="Normal 7 4 2 3 2 3 2" xfId="38588"/>
    <cellStyle name="Normal 7 4 2 3 2 3 2 2" xfId="38589"/>
    <cellStyle name="Normal 7 4 2 3 2 3 2 2 2" xfId="38590"/>
    <cellStyle name="Normal 7 4 2 3 2 3 2 3" xfId="38591"/>
    <cellStyle name="Normal 7 4 2 3 2 3 3" xfId="38592"/>
    <cellStyle name="Normal 7 4 2 3 2 3 3 2" xfId="38593"/>
    <cellStyle name="Normal 7 4 2 3 2 3 4" xfId="38594"/>
    <cellStyle name="Normal 7 4 2 3 2 4" xfId="38595"/>
    <cellStyle name="Normal 7 4 2 3 2 4 2" xfId="38596"/>
    <cellStyle name="Normal 7 4 2 3 2 4 2 2" xfId="38597"/>
    <cellStyle name="Normal 7 4 2 3 2 4 3" xfId="38598"/>
    <cellStyle name="Normal 7 4 2 3 2 5" xfId="38599"/>
    <cellStyle name="Normal 7 4 2 3 2 5 2" xfId="38600"/>
    <cellStyle name="Normal 7 4 2 3 2 6" xfId="38601"/>
    <cellStyle name="Normal 7 4 2 3 3" xfId="38602"/>
    <cellStyle name="Normal 7 4 2 3 3 2" xfId="38603"/>
    <cellStyle name="Normal 7 4 2 3 3 2 2" xfId="38604"/>
    <cellStyle name="Normal 7 4 2 3 3 2 2 2" xfId="38605"/>
    <cellStyle name="Normal 7 4 2 3 3 2 2 2 2" xfId="38606"/>
    <cellStyle name="Normal 7 4 2 3 3 2 2 3" xfId="38607"/>
    <cellStyle name="Normal 7 4 2 3 3 2 3" xfId="38608"/>
    <cellStyle name="Normal 7 4 2 3 3 2 3 2" xfId="38609"/>
    <cellStyle name="Normal 7 4 2 3 3 2 4" xfId="38610"/>
    <cellStyle name="Normal 7 4 2 3 3 3" xfId="38611"/>
    <cellStyle name="Normal 7 4 2 3 3 3 2" xfId="38612"/>
    <cellStyle name="Normal 7 4 2 3 3 3 2 2" xfId="38613"/>
    <cellStyle name="Normal 7 4 2 3 3 3 3" xfId="38614"/>
    <cellStyle name="Normal 7 4 2 3 3 4" xfId="38615"/>
    <cellStyle name="Normal 7 4 2 3 3 4 2" xfId="38616"/>
    <cellStyle name="Normal 7 4 2 3 3 5" xfId="38617"/>
    <cellStyle name="Normal 7 4 2 3 4" xfId="38618"/>
    <cellStyle name="Normal 7 4 2 3 4 2" xfId="38619"/>
    <cellStyle name="Normal 7 4 2 3 4 2 2" xfId="38620"/>
    <cellStyle name="Normal 7 4 2 3 4 2 2 2" xfId="38621"/>
    <cellStyle name="Normal 7 4 2 3 4 2 3" xfId="38622"/>
    <cellStyle name="Normal 7 4 2 3 4 3" xfId="38623"/>
    <cellStyle name="Normal 7 4 2 3 4 3 2" xfId="38624"/>
    <cellStyle name="Normal 7 4 2 3 4 4" xfId="38625"/>
    <cellStyle name="Normal 7 4 2 3 5" xfId="38626"/>
    <cellStyle name="Normal 7 4 2 3 5 2" xfId="38627"/>
    <cellStyle name="Normal 7 4 2 3 5 2 2" xfId="38628"/>
    <cellStyle name="Normal 7 4 2 3 5 3" xfId="38629"/>
    <cellStyle name="Normal 7 4 2 3 6" xfId="38630"/>
    <cellStyle name="Normal 7 4 2 3 6 2" xfId="38631"/>
    <cellStyle name="Normal 7 4 2 3 7" xfId="38632"/>
    <cellStyle name="Normal 7 4 2 4" xfId="38633"/>
    <cellStyle name="Normal 7 4 2 4 2" xfId="38634"/>
    <cellStyle name="Normal 7 4 2 4 2 2" xfId="38635"/>
    <cellStyle name="Normal 7 4 2 4 2 2 2" xfId="38636"/>
    <cellStyle name="Normal 7 4 2 4 2 2 2 2" xfId="38637"/>
    <cellStyle name="Normal 7 4 2 4 2 2 2 2 2" xfId="38638"/>
    <cellStyle name="Normal 7 4 2 4 2 2 2 3" xfId="38639"/>
    <cellStyle name="Normal 7 4 2 4 2 2 3" xfId="38640"/>
    <cellStyle name="Normal 7 4 2 4 2 2 3 2" xfId="38641"/>
    <cellStyle name="Normal 7 4 2 4 2 2 4" xfId="38642"/>
    <cellStyle name="Normal 7 4 2 4 2 3" xfId="38643"/>
    <cellStyle name="Normal 7 4 2 4 2 3 2" xfId="38644"/>
    <cellStyle name="Normal 7 4 2 4 2 3 2 2" xfId="38645"/>
    <cellStyle name="Normal 7 4 2 4 2 3 3" xfId="38646"/>
    <cellStyle name="Normal 7 4 2 4 2 4" xfId="38647"/>
    <cellStyle name="Normal 7 4 2 4 2 4 2" xfId="38648"/>
    <cellStyle name="Normal 7 4 2 4 2 5" xfId="38649"/>
    <cellStyle name="Normal 7 4 2 4 3" xfId="38650"/>
    <cellStyle name="Normal 7 4 2 4 3 2" xfId="38651"/>
    <cellStyle name="Normal 7 4 2 4 3 2 2" xfId="38652"/>
    <cellStyle name="Normal 7 4 2 4 3 2 2 2" xfId="38653"/>
    <cellStyle name="Normal 7 4 2 4 3 2 3" xfId="38654"/>
    <cellStyle name="Normal 7 4 2 4 3 3" xfId="38655"/>
    <cellStyle name="Normal 7 4 2 4 3 3 2" xfId="38656"/>
    <cellStyle name="Normal 7 4 2 4 3 4" xfId="38657"/>
    <cellStyle name="Normal 7 4 2 4 4" xfId="38658"/>
    <cellStyle name="Normal 7 4 2 4 4 2" xfId="38659"/>
    <cellStyle name="Normal 7 4 2 4 4 2 2" xfId="38660"/>
    <cellStyle name="Normal 7 4 2 4 4 3" xfId="38661"/>
    <cellStyle name="Normal 7 4 2 4 5" xfId="38662"/>
    <cellStyle name="Normal 7 4 2 4 5 2" xfId="38663"/>
    <cellStyle name="Normal 7 4 2 4 6" xfId="38664"/>
    <cellStyle name="Normal 7 4 2 5" xfId="38665"/>
    <cellStyle name="Normal 7 4 2 5 2" xfId="38666"/>
    <cellStyle name="Normal 7 4 2 5 2 2" xfId="38667"/>
    <cellStyle name="Normal 7 4 2 5 2 2 2" xfId="38668"/>
    <cellStyle name="Normal 7 4 2 5 2 2 2 2" xfId="38669"/>
    <cellStyle name="Normal 7 4 2 5 2 2 3" xfId="38670"/>
    <cellStyle name="Normal 7 4 2 5 2 3" xfId="38671"/>
    <cellStyle name="Normal 7 4 2 5 2 3 2" xfId="38672"/>
    <cellStyle name="Normal 7 4 2 5 2 4" xfId="38673"/>
    <cellStyle name="Normal 7 4 2 5 3" xfId="38674"/>
    <cellStyle name="Normal 7 4 2 5 3 2" xfId="38675"/>
    <cellStyle name="Normal 7 4 2 5 3 2 2" xfId="38676"/>
    <cellStyle name="Normal 7 4 2 5 3 3" xfId="38677"/>
    <cellStyle name="Normal 7 4 2 5 4" xfId="38678"/>
    <cellStyle name="Normal 7 4 2 5 4 2" xfId="38679"/>
    <cellStyle name="Normal 7 4 2 5 5" xfId="38680"/>
    <cellStyle name="Normal 7 4 2 6" xfId="38681"/>
    <cellStyle name="Normal 7 4 2 6 2" xfId="38682"/>
    <cellStyle name="Normal 7 4 2 6 2 2" xfId="38683"/>
    <cellStyle name="Normal 7 4 2 6 2 2 2" xfId="38684"/>
    <cellStyle name="Normal 7 4 2 6 2 3" xfId="38685"/>
    <cellStyle name="Normal 7 4 2 6 3" xfId="38686"/>
    <cellStyle name="Normal 7 4 2 6 3 2" xfId="38687"/>
    <cellStyle name="Normal 7 4 2 6 4" xfId="38688"/>
    <cellStyle name="Normal 7 4 2 7" xfId="38689"/>
    <cellStyle name="Normal 7 4 2 7 2" xfId="38690"/>
    <cellStyle name="Normal 7 4 2 7 2 2" xfId="38691"/>
    <cellStyle name="Normal 7 4 2 7 3" xfId="38692"/>
    <cellStyle name="Normal 7 4 2 8" xfId="38693"/>
    <cellStyle name="Normal 7 4 2 8 2" xfId="38694"/>
    <cellStyle name="Normal 7 4 2 9" xfId="38695"/>
    <cellStyle name="Normal 7 4 3" xfId="38696"/>
    <cellStyle name="Normal 7 4 3 2" xfId="38697"/>
    <cellStyle name="Normal 7 4 3 2 2" xfId="38698"/>
    <cellStyle name="Normal 7 4 3 2 2 2" xfId="38699"/>
    <cellStyle name="Normal 7 4 3 2 2 2 2" xfId="38700"/>
    <cellStyle name="Normal 7 4 3 2 2 2 2 2" xfId="38701"/>
    <cellStyle name="Normal 7 4 3 2 2 2 2 2 2" xfId="38702"/>
    <cellStyle name="Normal 7 4 3 2 2 2 2 2 2 2" xfId="38703"/>
    <cellStyle name="Normal 7 4 3 2 2 2 2 2 3" xfId="38704"/>
    <cellStyle name="Normal 7 4 3 2 2 2 2 3" xfId="38705"/>
    <cellStyle name="Normal 7 4 3 2 2 2 2 3 2" xfId="38706"/>
    <cellStyle name="Normal 7 4 3 2 2 2 2 4" xfId="38707"/>
    <cellStyle name="Normal 7 4 3 2 2 2 3" xfId="38708"/>
    <cellStyle name="Normal 7 4 3 2 2 2 3 2" xfId="38709"/>
    <cellStyle name="Normal 7 4 3 2 2 2 3 2 2" xfId="38710"/>
    <cellStyle name="Normal 7 4 3 2 2 2 3 3" xfId="38711"/>
    <cellStyle name="Normal 7 4 3 2 2 2 4" xfId="38712"/>
    <cellStyle name="Normal 7 4 3 2 2 2 4 2" xfId="38713"/>
    <cellStyle name="Normal 7 4 3 2 2 2 5" xfId="38714"/>
    <cellStyle name="Normal 7 4 3 2 2 3" xfId="38715"/>
    <cellStyle name="Normal 7 4 3 2 2 3 2" xfId="38716"/>
    <cellStyle name="Normal 7 4 3 2 2 3 2 2" xfId="38717"/>
    <cellStyle name="Normal 7 4 3 2 2 3 2 2 2" xfId="38718"/>
    <cellStyle name="Normal 7 4 3 2 2 3 2 3" xfId="38719"/>
    <cellStyle name="Normal 7 4 3 2 2 3 3" xfId="38720"/>
    <cellStyle name="Normal 7 4 3 2 2 3 3 2" xfId="38721"/>
    <cellStyle name="Normal 7 4 3 2 2 3 4" xfId="38722"/>
    <cellStyle name="Normal 7 4 3 2 2 4" xfId="38723"/>
    <cellStyle name="Normal 7 4 3 2 2 4 2" xfId="38724"/>
    <cellStyle name="Normal 7 4 3 2 2 4 2 2" xfId="38725"/>
    <cellStyle name="Normal 7 4 3 2 2 4 3" xfId="38726"/>
    <cellStyle name="Normal 7 4 3 2 2 5" xfId="38727"/>
    <cellStyle name="Normal 7 4 3 2 2 5 2" xfId="38728"/>
    <cellStyle name="Normal 7 4 3 2 2 6" xfId="38729"/>
    <cellStyle name="Normal 7 4 3 2 3" xfId="38730"/>
    <cellStyle name="Normal 7 4 3 2 3 2" xfId="38731"/>
    <cellStyle name="Normal 7 4 3 2 3 2 2" xfId="38732"/>
    <cellStyle name="Normal 7 4 3 2 3 2 2 2" xfId="38733"/>
    <cellStyle name="Normal 7 4 3 2 3 2 2 2 2" xfId="38734"/>
    <cellStyle name="Normal 7 4 3 2 3 2 2 3" xfId="38735"/>
    <cellStyle name="Normal 7 4 3 2 3 2 3" xfId="38736"/>
    <cellStyle name="Normal 7 4 3 2 3 2 3 2" xfId="38737"/>
    <cellStyle name="Normal 7 4 3 2 3 2 4" xfId="38738"/>
    <cellStyle name="Normal 7 4 3 2 3 3" xfId="38739"/>
    <cellStyle name="Normal 7 4 3 2 3 3 2" xfId="38740"/>
    <cellStyle name="Normal 7 4 3 2 3 3 2 2" xfId="38741"/>
    <cellStyle name="Normal 7 4 3 2 3 3 3" xfId="38742"/>
    <cellStyle name="Normal 7 4 3 2 3 4" xfId="38743"/>
    <cellStyle name="Normal 7 4 3 2 3 4 2" xfId="38744"/>
    <cellStyle name="Normal 7 4 3 2 3 5" xfId="38745"/>
    <cellStyle name="Normal 7 4 3 2 4" xfId="38746"/>
    <cellStyle name="Normal 7 4 3 2 4 2" xfId="38747"/>
    <cellStyle name="Normal 7 4 3 2 4 2 2" xfId="38748"/>
    <cellStyle name="Normal 7 4 3 2 4 2 2 2" xfId="38749"/>
    <cellStyle name="Normal 7 4 3 2 4 2 3" xfId="38750"/>
    <cellStyle name="Normal 7 4 3 2 4 3" xfId="38751"/>
    <cellStyle name="Normal 7 4 3 2 4 3 2" xfId="38752"/>
    <cellStyle name="Normal 7 4 3 2 4 4" xfId="38753"/>
    <cellStyle name="Normal 7 4 3 2 5" xfId="38754"/>
    <cellStyle name="Normal 7 4 3 2 5 2" xfId="38755"/>
    <cellStyle name="Normal 7 4 3 2 5 2 2" xfId="38756"/>
    <cellStyle name="Normal 7 4 3 2 5 3" xfId="38757"/>
    <cellStyle name="Normal 7 4 3 2 6" xfId="38758"/>
    <cellStyle name="Normal 7 4 3 2 6 2" xfId="38759"/>
    <cellStyle name="Normal 7 4 3 2 7" xfId="38760"/>
    <cellStyle name="Normal 7 4 3 3" xfId="38761"/>
    <cellStyle name="Normal 7 4 3 3 2" xfId="38762"/>
    <cellStyle name="Normal 7 4 3 3 2 2" xfId="38763"/>
    <cellStyle name="Normal 7 4 3 3 2 2 2" xfId="38764"/>
    <cellStyle name="Normal 7 4 3 3 2 2 2 2" xfId="38765"/>
    <cellStyle name="Normal 7 4 3 3 2 2 2 2 2" xfId="38766"/>
    <cellStyle name="Normal 7 4 3 3 2 2 2 3" xfId="38767"/>
    <cellStyle name="Normal 7 4 3 3 2 2 3" xfId="38768"/>
    <cellStyle name="Normal 7 4 3 3 2 2 3 2" xfId="38769"/>
    <cellStyle name="Normal 7 4 3 3 2 2 4" xfId="38770"/>
    <cellStyle name="Normal 7 4 3 3 2 3" xfId="38771"/>
    <cellStyle name="Normal 7 4 3 3 2 3 2" xfId="38772"/>
    <cellStyle name="Normal 7 4 3 3 2 3 2 2" xfId="38773"/>
    <cellStyle name="Normal 7 4 3 3 2 3 3" xfId="38774"/>
    <cellStyle name="Normal 7 4 3 3 2 4" xfId="38775"/>
    <cellStyle name="Normal 7 4 3 3 2 4 2" xfId="38776"/>
    <cellStyle name="Normal 7 4 3 3 2 5" xfId="38777"/>
    <cellStyle name="Normal 7 4 3 3 3" xfId="38778"/>
    <cellStyle name="Normal 7 4 3 3 3 2" xfId="38779"/>
    <cellStyle name="Normal 7 4 3 3 3 2 2" xfId="38780"/>
    <cellStyle name="Normal 7 4 3 3 3 2 2 2" xfId="38781"/>
    <cellStyle name="Normal 7 4 3 3 3 2 3" xfId="38782"/>
    <cellStyle name="Normal 7 4 3 3 3 3" xfId="38783"/>
    <cellStyle name="Normal 7 4 3 3 3 3 2" xfId="38784"/>
    <cellStyle name="Normal 7 4 3 3 3 4" xfId="38785"/>
    <cellStyle name="Normal 7 4 3 3 4" xfId="38786"/>
    <cellStyle name="Normal 7 4 3 3 4 2" xfId="38787"/>
    <cellStyle name="Normal 7 4 3 3 4 2 2" xfId="38788"/>
    <cellStyle name="Normal 7 4 3 3 4 3" xfId="38789"/>
    <cellStyle name="Normal 7 4 3 3 5" xfId="38790"/>
    <cellStyle name="Normal 7 4 3 3 5 2" xfId="38791"/>
    <cellStyle name="Normal 7 4 3 3 6" xfId="38792"/>
    <cellStyle name="Normal 7 4 3 4" xfId="38793"/>
    <cellStyle name="Normal 7 4 3 4 2" xfId="38794"/>
    <cellStyle name="Normal 7 4 3 4 2 2" xfId="38795"/>
    <cellStyle name="Normal 7 4 3 4 2 2 2" xfId="38796"/>
    <cellStyle name="Normal 7 4 3 4 2 2 2 2" xfId="38797"/>
    <cellStyle name="Normal 7 4 3 4 2 2 3" xfId="38798"/>
    <cellStyle name="Normal 7 4 3 4 2 3" xfId="38799"/>
    <cellStyle name="Normal 7 4 3 4 2 3 2" xfId="38800"/>
    <cellStyle name="Normal 7 4 3 4 2 4" xfId="38801"/>
    <cellStyle name="Normal 7 4 3 4 3" xfId="38802"/>
    <cellStyle name="Normal 7 4 3 4 3 2" xfId="38803"/>
    <cellStyle name="Normal 7 4 3 4 3 2 2" xfId="38804"/>
    <cellStyle name="Normal 7 4 3 4 3 3" xfId="38805"/>
    <cellStyle name="Normal 7 4 3 4 4" xfId="38806"/>
    <cellStyle name="Normal 7 4 3 4 4 2" xfId="38807"/>
    <cellStyle name="Normal 7 4 3 4 5" xfId="38808"/>
    <cellStyle name="Normal 7 4 3 5" xfId="38809"/>
    <cellStyle name="Normal 7 4 3 5 2" xfId="38810"/>
    <cellStyle name="Normal 7 4 3 5 2 2" xfId="38811"/>
    <cellStyle name="Normal 7 4 3 5 2 2 2" xfId="38812"/>
    <cellStyle name="Normal 7 4 3 5 2 3" xfId="38813"/>
    <cellStyle name="Normal 7 4 3 5 3" xfId="38814"/>
    <cellStyle name="Normal 7 4 3 5 3 2" xfId="38815"/>
    <cellStyle name="Normal 7 4 3 5 4" xfId="38816"/>
    <cellStyle name="Normal 7 4 3 6" xfId="38817"/>
    <cellStyle name="Normal 7 4 3 6 2" xfId="38818"/>
    <cellStyle name="Normal 7 4 3 6 2 2" xfId="38819"/>
    <cellStyle name="Normal 7 4 3 6 3" xfId="38820"/>
    <cellStyle name="Normal 7 4 3 7" xfId="38821"/>
    <cellStyle name="Normal 7 4 3 7 2" xfId="38822"/>
    <cellStyle name="Normal 7 4 3 8" xfId="38823"/>
    <cellStyle name="Normal 7 4 4" xfId="38824"/>
    <cellStyle name="Normal 7 4 4 2" xfId="38825"/>
    <cellStyle name="Normal 7 4 4 2 2" xfId="38826"/>
    <cellStyle name="Normal 7 4 4 2 2 2" xfId="38827"/>
    <cellStyle name="Normal 7 4 4 2 2 2 2" xfId="38828"/>
    <cellStyle name="Normal 7 4 4 2 2 2 2 2" xfId="38829"/>
    <cellStyle name="Normal 7 4 4 2 2 2 2 2 2" xfId="38830"/>
    <cellStyle name="Normal 7 4 4 2 2 2 2 3" xfId="38831"/>
    <cellStyle name="Normal 7 4 4 2 2 2 3" xfId="38832"/>
    <cellStyle name="Normal 7 4 4 2 2 2 3 2" xfId="38833"/>
    <cellStyle name="Normal 7 4 4 2 2 2 4" xfId="38834"/>
    <cellStyle name="Normal 7 4 4 2 2 3" xfId="38835"/>
    <cellStyle name="Normal 7 4 4 2 2 3 2" xfId="38836"/>
    <cellStyle name="Normal 7 4 4 2 2 3 2 2" xfId="38837"/>
    <cellStyle name="Normal 7 4 4 2 2 3 3" xfId="38838"/>
    <cellStyle name="Normal 7 4 4 2 2 4" xfId="38839"/>
    <cellStyle name="Normal 7 4 4 2 2 4 2" xfId="38840"/>
    <cellStyle name="Normal 7 4 4 2 2 5" xfId="38841"/>
    <cellStyle name="Normal 7 4 4 2 3" xfId="38842"/>
    <cellStyle name="Normal 7 4 4 2 3 2" xfId="38843"/>
    <cellStyle name="Normal 7 4 4 2 3 2 2" xfId="38844"/>
    <cellStyle name="Normal 7 4 4 2 3 2 2 2" xfId="38845"/>
    <cellStyle name="Normal 7 4 4 2 3 2 3" xfId="38846"/>
    <cellStyle name="Normal 7 4 4 2 3 3" xfId="38847"/>
    <cellStyle name="Normal 7 4 4 2 3 3 2" xfId="38848"/>
    <cellStyle name="Normal 7 4 4 2 3 4" xfId="38849"/>
    <cellStyle name="Normal 7 4 4 2 4" xfId="38850"/>
    <cellStyle name="Normal 7 4 4 2 4 2" xfId="38851"/>
    <cellStyle name="Normal 7 4 4 2 4 2 2" xfId="38852"/>
    <cellStyle name="Normal 7 4 4 2 4 3" xfId="38853"/>
    <cellStyle name="Normal 7 4 4 2 5" xfId="38854"/>
    <cellStyle name="Normal 7 4 4 2 5 2" xfId="38855"/>
    <cellStyle name="Normal 7 4 4 2 6" xfId="38856"/>
    <cellStyle name="Normal 7 4 4 3" xfId="38857"/>
    <cellStyle name="Normal 7 4 4 3 2" xfId="38858"/>
    <cellStyle name="Normal 7 4 4 3 2 2" xfId="38859"/>
    <cellStyle name="Normal 7 4 4 3 2 2 2" xfId="38860"/>
    <cellStyle name="Normal 7 4 4 3 2 2 2 2" xfId="38861"/>
    <cellStyle name="Normal 7 4 4 3 2 2 3" xfId="38862"/>
    <cellStyle name="Normal 7 4 4 3 2 3" xfId="38863"/>
    <cellStyle name="Normal 7 4 4 3 2 3 2" xfId="38864"/>
    <cellStyle name="Normal 7 4 4 3 2 4" xfId="38865"/>
    <cellStyle name="Normal 7 4 4 3 3" xfId="38866"/>
    <cellStyle name="Normal 7 4 4 3 3 2" xfId="38867"/>
    <cellStyle name="Normal 7 4 4 3 3 2 2" xfId="38868"/>
    <cellStyle name="Normal 7 4 4 3 3 3" xfId="38869"/>
    <cellStyle name="Normal 7 4 4 3 4" xfId="38870"/>
    <cellStyle name="Normal 7 4 4 3 4 2" xfId="38871"/>
    <cellStyle name="Normal 7 4 4 3 5" xfId="38872"/>
    <cellStyle name="Normal 7 4 4 4" xfId="38873"/>
    <cellStyle name="Normal 7 4 4 4 2" xfId="38874"/>
    <cellStyle name="Normal 7 4 4 4 2 2" xfId="38875"/>
    <cellStyle name="Normal 7 4 4 4 2 2 2" xfId="38876"/>
    <cellStyle name="Normal 7 4 4 4 2 3" xfId="38877"/>
    <cellStyle name="Normal 7 4 4 4 3" xfId="38878"/>
    <cellStyle name="Normal 7 4 4 4 3 2" xfId="38879"/>
    <cellStyle name="Normal 7 4 4 4 4" xfId="38880"/>
    <cellStyle name="Normal 7 4 4 5" xfId="38881"/>
    <cellStyle name="Normal 7 4 4 5 2" xfId="38882"/>
    <cellStyle name="Normal 7 4 4 5 2 2" xfId="38883"/>
    <cellStyle name="Normal 7 4 4 5 3" xfId="38884"/>
    <cellStyle name="Normal 7 4 4 6" xfId="38885"/>
    <cellStyle name="Normal 7 4 4 6 2" xfId="38886"/>
    <cellStyle name="Normal 7 4 4 7" xfId="38887"/>
    <cellStyle name="Normal 7 4 5" xfId="38888"/>
    <cellStyle name="Normal 7 4 5 2" xfId="38889"/>
    <cellStyle name="Normal 7 4 5 2 2" xfId="38890"/>
    <cellStyle name="Normal 7 4 5 2 2 2" xfId="38891"/>
    <cellStyle name="Normal 7 4 5 2 2 2 2" xfId="38892"/>
    <cellStyle name="Normal 7 4 5 2 2 2 2 2" xfId="38893"/>
    <cellStyle name="Normal 7 4 5 2 2 2 3" xfId="38894"/>
    <cellStyle name="Normal 7 4 5 2 2 3" xfId="38895"/>
    <cellStyle name="Normal 7 4 5 2 2 3 2" xfId="38896"/>
    <cellStyle name="Normal 7 4 5 2 2 4" xfId="38897"/>
    <cellStyle name="Normal 7 4 5 2 3" xfId="38898"/>
    <cellStyle name="Normal 7 4 5 2 3 2" xfId="38899"/>
    <cellStyle name="Normal 7 4 5 2 3 2 2" xfId="38900"/>
    <cellStyle name="Normal 7 4 5 2 3 3" xfId="38901"/>
    <cellStyle name="Normal 7 4 5 2 4" xfId="38902"/>
    <cellStyle name="Normal 7 4 5 2 4 2" xfId="38903"/>
    <cellStyle name="Normal 7 4 5 2 5" xfId="38904"/>
    <cellStyle name="Normal 7 4 5 3" xfId="38905"/>
    <cellStyle name="Normal 7 4 5 3 2" xfId="38906"/>
    <cellStyle name="Normal 7 4 5 3 2 2" xfId="38907"/>
    <cellStyle name="Normal 7 4 5 3 2 2 2" xfId="38908"/>
    <cellStyle name="Normal 7 4 5 3 2 3" xfId="38909"/>
    <cellStyle name="Normal 7 4 5 3 3" xfId="38910"/>
    <cellStyle name="Normal 7 4 5 3 3 2" xfId="38911"/>
    <cellStyle name="Normal 7 4 5 3 4" xfId="38912"/>
    <cellStyle name="Normal 7 4 5 4" xfId="38913"/>
    <cellStyle name="Normal 7 4 5 4 2" xfId="38914"/>
    <cellStyle name="Normal 7 4 5 4 2 2" xfId="38915"/>
    <cellStyle name="Normal 7 4 5 4 3" xfId="38916"/>
    <cellStyle name="Normal 7 4 5 5" xfId="38917"/>
    <cellStyle name="Normal 7 4 5 5 2" xfId="38918"/>
    <cellStyle name="Normal 7 4 5 6" xfId="38919"/>
    <cellStyle name="Normal 7 4 6" xfId="38920"/>
    <cellStyle name="Normal 7 4 6 2" xfId="38921"/>
    <cellStyle name="Normal 7 4 6 2 2" xfId="38922"/>
    <cellStyle name="Normal 7 4 6 2 2 2" xfId="38923"/>
    <cellStyle name="Normal 7 4 6 2 2 2 2" xfId="38924"/>
    <cellStyle name="Normal 7 4 6 2 2 3" xfId="38925"/>
    <cellStyle name="Normal 7 4 6 2 3" xfId="38926"/>
    <cellStyle name="Normal 7 4 6 2 3 2" xfId="38927"/>
    <cellStyle name="Normal 7 4 6 2 4" xfId="38928"/>
    <cellStyle name="Normal 7 4 6 3" xfId="38929"/>
    <cellStyle name="Normal 7 4 6 3 2" xfId="38930"/>
    <cellStyle name="Normal 7 4 6 3 2 2" xfId="38931"/>
    <cellStyle name="Normal 7 4 6 3 3" xfId="38932"/>
    <cellStyle name="Normal 7 4 6 4" xfId="38933"/>
    <cellStyle name="Normal 7 4 6 4 2" xfId="38934"/>
    <cellStyle name="Normal 7 4 6 5" xfId="38935"/>
    <cellStyle name="Normal 7 4 7" xfId="38936"/>
    <cellStyle name="Normal 7 4 7 2" xfId="38937"/>
    <cellStyle name="Normal 7 4 7 2 2" xfId="38938"/>
    <cellStyle name="Normal 7 4 7 2 2 2" xfId="38939"/>
    <cellStyle name="Normal 7 4 7 2 3" xfId="38940"/>
    <cellStyle name="Normal 7 4 7 3" xfId="38941"/>
    <cellStyle name="Normal 7 4 7 3 2" xfId="38942"/>
    <cellStyle name="Normal 7 4 7 4" xfId="38943"/>
    <cellStyle name="Normal 7 4 8" xfId="38944"/>
    <cellStyle name="Normal 7 4 8 2" xfId="38945"/>
    <cellStyle name="Normal 7 4 8 2 2" xfId="38946"/>
    <cellStyle name="Normal 7 4 8 3" xfId="38947"/>
    <cellStyle name="Normal 7 4 9" xfId="38948"/>
    <cellStyle name="Normal 7 4 9 2" xfId="38949"/>
    <cellStyle name="Normal 7 5" xfId="38950"/>
    <cellStyle name="Normal 7 5 2" xfId="38951"/>
    <cellStyle name="Normal 7 5 2 2" xfId="38952"/>
    <cellStyle name="Normal 7 5 2 2 2" xfId="38953"/>
    <cellStyle name="Normal 7 5 2 2 2 2" xfId="38954"/>
    <cellStyle name="Normal 7 5 2 2 2 2 2" xfId="38955"/>
    <cellStyle name="Normal 7 5 2 2 2 2 2 2" xfId="38956"/>
    <cellStyle name="Normal 7 5 2 2 2 2 2 2 2" xfId="38957"/>
    <cellStyle name="Normal 7 5 2 2 2 2 2 2 2 2" xfId="38958"/>
    <cellStyle name="Normal 7 5 2 2 2 2 2 2 3" xfId="38959"/>
    <cellStyle name="Normal 7 5 2 2 2 2 2 3" xfId="38960"/>
    <cellStyle name="Normal 7 5 2 2 2 2 2 3 2" xfId="38961"/>
    <cellStyle name="Normal 7 5 2 2 2 2 2 4" xfId="38962"/>
    <cellStyle name="Normal 7 5 2 2 2 2 3" xfId="38963"/>
    <cellStyle name="Normal 7 5 2 2 2 2 3 2" xfId="38964"/>
    <cellStyle name="Normal 7 5 2 2 2 2 3 2 2" xfId="38965"/>
    <cellStyle name="Normal 7 5 2 2 2 2 3 3" xfId="38966"/>
    <cellStyle name="Normal 7 5 2 2 2 2 4" xfId="38967"/>
    <cellStyle name="Normal 7 5 2 2 2 2 4 2" xfId="38968"/>
    <cellStyle name="Normal 7 5 2 2 2 2 5" xfId="38969"/>
    <cellStyle name="Normal 7 5 2 2 2 3" xfId="38970"/>
    <cellStyle name="Normal 7 5 2 2 2 3 2" xfId="38971"/>
    <cellStyle name="Normal 7 5 2 2 2 3 2 2" xfId="38972"/>
    <cellStyle name="Normal 7 5 2 2 2 3 2 2 2" xfId="38973"/>
    <cellStyle name="Normal 7 5 2 2 2 3 2 3" xfId="38974"/>
    <cellStyle name="Normal 7 5 2 2 2 3 3" xfId="38975"/>
    <cellStyle name="Normal 7 5 2 2 2 3 3 2" xfId="38976"/>
    <cellStyle name="Normal 7 5 2 2 2 3 4" xfId="38977"/>
    <cellStyle name="Normal 7 5 2 2 2 4" xfId="38978"/>
    <cellStyle name="Normal 7 5 2 2 2 4 2" xfId="38979"/>
    <cellStyle name="Normal 7 5 2 2 2 4 2 2" xfId="38980"/>
    <cellStyle name="Normal 7 5 2 2 2 4 3" xfId="38981"/>
    <cellStyle name="Normal 7 5 2 2 2 5" xfId="38982"/>
    <cellStyle name="Normal 7 5 2 2 2 5 2" xfId="38983"/>
    <cellStyle name="Normal 7 5 2 2 2 6" xfId="38984"/>
    <cellStyle name="Normal 7 5 2 2 3" xfId="38985"/>
    <cellStyle name="Normal 7 5 2 2 3 2" xfId="38986"/>
    <cellStyle name="Normal 7 5 2 2 3 2 2" xfId="38987"/>
    <cellStyle name="Normal 7 5 2 2 3 2 2 2" xfId="38988"/>
    <cellStyle name="Normal 7 5 2 2 3 2 2 2 2" xfId="38989"/>
    <cellStyle name="Normal 7 5 2 2 3 2 2 3" xfId="38990"/>
    <cellStyle name="Normal 7 5 2 2 3 2 3" xfId="38991"/>
    <cellStyle name="Normal 7 5 2 2 3 2 3 2" xfId="38992"/>
    <cellStyle name="Normal 7 5 2 2 3 2 4" xfId="38993"/>
    <cellStyle name="Normal 7 5 2 2 3 3" xfId="38994"/>
    <cellStyle name="Normal 7 5 2 2 3 3 2" xfId="38995"/>
    <cellStyle name="Normal 7 5 2 2 3 3 2 2" xfId="38996"/>
    <cellStyle name="Normal 7 5 2 2 3 3 3" xfId="38997"/>
    <cellStyle name="Normal 7 5 2 2 3 4" xfId="38998"/>
    <cellStyle name="Normal 7 5 2 2 3 4 2" xfId="38999"/>
    <cellStyle name="Normal 7 5 2 2 3 5" xfId="39000"/>
    <cellStyle name="Normal 7 5 2 2 4" xfId="39001"/>
    <cellStyle name="Normal 7 5 2 2 4 2" xfId="39002"/>
    <cellStyle name="Normal 7 5 2 2 4 2 2" xfId="39003"/>
    <cellStyle name="Normal 7 5 2 2 4 2 2 2" xfId="39004"/>
    <cellStyle name="Normal 7 5 2 2 4 2 3" xfId="39005"/>
    <cellStyle name="Normal 7 5 2 2 4 3" xfId="39006"/>
    <cellStyle name="Normal 7 5 2 2 4 3 2" xfId="39007"/>
    <cellStyle name="Normal 7 5 2 2 4 4" xfId="39008"/>
    <cellStyle name="Normal 7 5 2 2 5" xfId="39009"/>
    <cellStyle name="Normal 7 5 2 2 5 2" xfId="39010"/>
    <cellStyle name="Normal 7 5 2 2 5 2 2" xfId="39011"/>
    <cellStyle name="Normal 7 5 2 2 5 3" xfId="39012"/>
    <cellStyle name="Normal 7 5 2 2 6" xfId="39013"/>
    <cellStyle name="Normal 7 5 2 2 6 2" xfId="39014"/>
    <cellStyle name="Normal 7 5 2 2 7" xfId="39015"/>
    <cellStyle name="Normal 7 5 2 3" xfId="39016"/>
    <cellStyle name="Normal 7 5 2 3 2" xfId="39017"/>
    <cellStyle name="Normal 7 5 2 3 2 2" xfId="39018"/>
    <cellStyle name="Normal 7 5 2 3 2 2 2" xfId="39019"/>
    <cellStyle name="Normal 7 5 2 3 2 2 2 2" xfId="39020"/>
    <cellStyle name="Normal 7 5 2 3 2 2 2 2 2" xfId="39021"/>
    <cellStyle name="Normal 7 5 2 3 2 2 2 3" xfId="39022"/>
    <cellStyle name="Normal 7 5 2 3 2 2 3" xfId="39023"/>
    <cellStyle name="Normal 7 5 2 3 2 2 3 2" xfId="39024"/>
    <cellStyle name="Normal 7 5 2 3 2 2 4" xfId="39025"/>
    <cellStyle name="Normal 7 5 2 3 2 3" xfId="39026"/>
    <cellStyle name="Normal 7 5 2 3 2 3 2" xfId="39027"/>
    <cellStyle name="Normal 7 5 2 3 2 3 2 2" xfId="39028"/>
    <cellStyle name="Normal 7 5 2 3 2 3 3" xfId="39029"/>
    <cellStyle name="Normal 7 5 2 3 2 4" xfId="39030"/>
    <cellStyle name="Normal 7 5 2 3 2 4 2" xfId="39031"/>
    <cellStyle name="Normal 7 5 2 3 2 5" xfId="39032"/>
    <cellStyle name="Normal 7 5 2 3 3" xfId="39033"/>
    <cellStyle name="Normal 7 5 2 3 3 2" xfId="39034"/>
    <cellStyle name="Normal 7 5 2 3 3 2 2" xfId="39035"/>
    <cellStyle name="Normal 7 5 2 3 3 2 2 2" xfId="39036"/>
    <cellStyle name="Normal 7 5 2 3 3 2 3" xfId="39037"/>
    <cellStyle name="Normal 7 5 2 3 3 3" xfId="39038"/>
    <cellStyle name="Normal 7 5 2 3 3 3 2" xfId="39039"/>
    <cellStyle name="Normal 7 5 2 3 3 4" xfId="39040"/>
    <cellStyle name="Normal 7 5 2 3 4" xfId="39041"/>
    <cellStyle name="Normal 7 5 2 3 4 2" xfId="39042"/>
    <cellStyle name="Normal 7 5 2 3 4 2 2" xfId="39043"/>
    <cellStyle name="Normal 7 5 2 3 4 3" xfId="39044"/>
    <cellStyle name="Normal 7 5 2 3 5" xfId="39045"/>
    <cellStyle name="Normal 7 5 2 3 5 2" xfId="39046"/>
    <cellStyle name="Normal 7 5 2 3 6" xfId="39047"/>
    <cellStyle name="Normal 7 5 2 4" xfId="39048"/>
    <cellStyle name="Normal 7 5 2 4 2" xfId="39049"/>
    <cellStyle name="Normal 7 5 2 4 2 2" xfId="39050"/>
    <cellStyle name="Normal 7 5 2 4 2 2 2" xfId="39051"/>
    <cellStyle name="Normal 7 5 2 4 2 2 2 2" xfId="39052"/>
    <cellStyle name="Normal 7 5 2 4 2 2 3" xfId="39053"/>
    <cellStyle name="Normal 7 5 2 4 2 3" xfId="39054"/>
    <cellStyle name="Normal 7 5 2 4 2 3 2" xfId="39055"/>
    <cellStyle name="Normal 7 5 2 4 2 4" xfId="39056"/>
    <cellStyle name="Normal 7 5 2 4 3" xfId="39057"/>
    <cellStyle name="Normal 7 5 2 4 3 2" xfId="39058"/>
    <cellStyle name="Normal 7 5 2 4 3 2 2" xfId="39059"/>
    <cellStyle name="Normal 7 5 2 4 3 3" xfId="39060"/>
    <cellStyle name="Normal 7 5 2 4 4" xfId="39061"/>
    <cellStyle name="Normal 7 5 2 4 4 2" xfId="39062"/>
    <cellStyle name="Normal 7 5 2 4 5" xfId="39063"/>
    <cellStyle name="Normal 7 5 2 5" xfId="39064"/>
    <cellStyle name="Normal 7 5 2 5 2" xfId="39065"/>
    <cellStyle name="Normal 7 5 2 5 2 2" xfId="39066"/>
    <cellStyle name="Normal 7 5 2 5 2 2 2" xfId="39067"/>
    <cellStyle name="Normal 7 5 2 5 2 3" xfId="39068"/>
    <cellStyle name="Normal 7 5 2 5 3" xfId="39069"/>
    <cellStyle name="Normal 7 5 2 5 3 2" xfId="39070"/>
    <cellStyle name="Normal 7 5 2 5 4" xfId="39071"/>
    <cellStyle name="Normal 7 5 2 6" xfId="39072"/>
    <cellStyle name="Normal 7 5 2 6 2" xfId="39073"/>
    <cellStyle name="Normal 7 5 2 6 2 2" xfId="39074"/>
    <cellStyle name="Normal 7 5 2 6 3" xfId="39075"/>
    <cellStyle name="Normal 7 5 2 7" xfId="39076"/>
    <cellStyle name="Normal 7 5 2 7 2" xfId="39077"/>
    <cellStyle name="Normal 7 5 2 8" xfId="39078"/>
    <cellStyle name="Normal 7 5 3" xfId="39079"/>
    <cellStyle name="Normal 7 5 3 2" xfId="39080"/>
    <cellStyle name="Normal 7 5 3 2 2" xfId="39081"/>
    <cellStyle name="Normal 7 5 3 2 2 2" xfId="39082"/>
    <cellStyle name="Normal 7 5 3 2 2 2 2" xfId="39083"/>
    <cellStyle name="Normal 7 5 3 2 2 2 2 2" xfId="39084"/>
    <cellStyle name="Normal 7 5 3 2 2 2 2 2 2" xfId="39085"/>
    <cellStyle name="Normal 7 5 3 2 2 2 2 3" xfId="39086"/>
    <cellStyle name="Normal 7 5 3 2 2 2 3" xfId="39087"/>
    <cellStyle name="Normal 7 5 3 2 2 2 3 2" xfId="39088"/>
    <cellStyle name="Normal 7 5 3 2 2 2 4" xfId="39089"/>
    <cellStyle name="Normal 7 5 3 2 2 3" xfId="39090"/>
    <cellStyle name="Normal 7 5 3 2 2 3 2" xfId="39091"/>
    <cellStyle name="Normal 7 5 3 2 2 3 2 2" xfId="39092"/>
    <cellStyle name="Normal 7 5 3 2 2 3 3" xfId="39093"/>
    <cellStyle name="Normal 7 5 3 2 2 4" xfId="39094"/>
    <cellStyle name="Normal 7 5 3 2 2 4 2" xfId="39095"/>
    <cellStyle name="Normal 7 5 3 2 2 5" xfId="39096"/>
    <cellStyle name="Normal 7 5 3 2 3" xfId="39097"/>
    <cellStyle name="Normal 7 5 3 2 3 2" xfId="39098"/>
    <cellStyle name="Normal 7 5 3 2 3 2 2" xfId="39099"/>
    <cellStyle name="Normal 7 5 3 2 3 2 2 2" xfId="39100"/>
    <cellStyle name="Normal 7 5 3 2 3 2 3" xfId="39101"/>
    <cellStyle name="Normal 7 5 3 2 3 3" xfId="39102"/>
    <cellStyle name="Normal 7 5 3 2 3 3 2" xfId="39103"/>
    <cellStyle name="Normal 7 5 3 2 3 4" xfId="39104"/>
    <cellStyle name="Normal 7 5 3 2 4" xfId="39105"/>
    <cellStyle name="Normal 7 5 3 2 4 2" xfId="39106"/>
    <cellStyle name="Normal 7 5 3 2 4 2 2" xfId="39107"/>
    <cellStyle name="Normal 7 5 3 2 4 3" xfId="39108"/>
    <cellStyle name="Normal 7 5 3 2 5" xfId="39109"/>
    <cellStyle name="Normal 7 5 3 2 5 2" xfId="39110"/>
    <cellStyle name="Normal 7 5 3 2 6" xfId="39111"/>
    <cellStyle name="Normal 7 5 3 3" xfId="39112"/>
    <cellStyle name="Normal 7 5 3 3 2" xfId="39113"/>
    <cellStyle name="Normal 7 5 3 3 2 2" xfId="39114"/>
    <cellStyle name="Normal 7 5 3 3 2 2 2" xfId="39115"/>
    <cellStyle name="Normal 7 5 3 3 2 2 2 2" xfId="39116"/>
    <cellStyle name="Normal 7 5 3 3 2 2 3" xfId="39117"/>
    <cellStyle name="Normal 7 5 3 3 2 3" xfId="39118"/>
    <cellStyle name="Normal 7 5 3 3 2 3 2" xfId="39119"/>
    <cellStyle name="Normal 7 5 3 3 2 4" xfId="39120"/>
    <cellStyle name="Normal 7 5 3 3 3" xfId="39121"/>
    <cellStyle name="Normal 7 5 3 3 3 2" xfId="39122"/>
    <cellStyle name="Normal 7 5 3 3 3 2 2" xfId="39123"/>
    <cellStyle name="Normal 7 5 3 3 3 3" xfId="39124"/>
    <cellStyle name="Normal 7 5 3 3 4" xfId="39125"/>
    <cellStyle name="Normal 7 5 3 3 4 2" xfId="39126"/>
    <cellStyle name="Normal 7 5 3 3 5" xfId="39127"/>
    <cellStyle name="Normal 7 5 3 4" xfId="39128"/>
    <cellStyle name="Normal 7 5 3 4 2" xfId="39129"/>
    <cellStyle name="Normal 7 5 3 4 2 2" xfId="39130"/>
    <cellStyle name="Normal 7 5 3 4 2 2 2" xfId="39131"/>
    <cellStyle name="Normal 7 5 3 4 2 3" xfId="39132"/>
    <cellStyle name="Normal 7 5 3 4 3" xfId="39133"/>
    <cellStyle name="Normal 7 5 3 4 3 2" xfId="39134"/>
    <cellStyle name="Normal 7 5 3 4 4" xfId="39135"/>
    <cellStyle name="Normal 7 5 3 5" xfId="39136"/>
    <cellStyle name="Normal 7 5 3 5 2" xfId="39137"/>
    <cellStyle name="Normal 7 5 3 5 2 2" xfId="39138"/>
    <cellStyle name="Normal 7 5 3 5 3" xfId="39139"/>
    <cellStyle name="Normal 7 5 3 6" xfId="39140"/>
    <cellStyle name="Normal 7 5 3 6 2" xfId="39141"/>
    <cellStyle name="Normal 7 5 3 7" xfId="39142"/>
    <cellStyle name="Normal 7 5 4" xfId="39143"/>
    <cellStyle name="Normal 7 5 4 2" xfId="39144"/>
    <cellStyle name="Normal 7 5 4 2 2" xfId="39145"/>
    <cellStyle name="Normal 7 5 4 2 2 2" xfId="39146"/>
    <cellStyle name="Normal 7 5 4 2 2 2 2" xfId="39147"/>
    <cellStyle name="Normal 7 5 4 2 2 2 2 2" xfId="39148"/>
    <cellStyle name="Normal 7 5 4 2 2 2 3" xfId="39149"/>
    <cellStyle name="Normal 7 5 4 2 2 3" xfId="39150"/>
    <cellStyle name="Normal 7 5 4 2 2 3 2" xfId="39151"/>
    <cellStyle name="Normal 7 5 4 2 2 4" xfId="39152"/>
    <cellStyle name="Normal 7 5 4 2 3" xfId="39153"/>
    <cellStyle name="Normal 7 5 4 2 3 2" xfId="39154"/>
    <cellStyle name="Normal 7 5 4 2 3 2 2" xfId="39155"/>
    <cellStyle name="Normal 7 5 4 2 3 3" xfId="39156"/>
    <cellStyle name="Normal 7 5 4 2 4" xfId="39157"/>
    <cellStyle name="Normal 7 5 4 2 4 2" xfId="39158"/>
    <cellStyle name="Normal 7 5 4 2 5" xfId="39159"/>
    <cellStyle name="Normal 7 5 4 3" xfId="39160"/>
    <cellStyle name="Normal 7 5 4 3 2" xfId="39161"/>
    <cellStyle name="Normal 7 5 4 3 2 2" xfId="39162"/>
    <cellStyle name="Normal 7 5 4 3 2 2 2" xfId="39163"/>
    <cellStyle name="Normal 7 5 4 3 2 3" xfId="39164"/>
    <cellStyle name="Normal 7 5 4 3 3" xfId="39165"/>
    <cellStyle name="Normal 7 5 4 3 3 2" xfId="39166"/>
    <cellStyle name="Normal 7 5 4 3 4" xfId="39167"/>
    <cellStyle name="Normal 7 5 4 4" xfId="39168"/>
    <cellStyle name="Normal 7 5 4 4 2" xfId="39169"/>
    <cellStyle name="Normal 7 5 4 4 2 2" xfId="39170"/>
    <cellStyle name="Normal 7 5 4 4 3" xfId="39171"/>
    <cellStyle name="Normal 7 5 4 5" xfId="39172"/>
    <cellStyle name="Normal 7 5 4 5 2" xfId="39173"/>
    <cellStyle name="Normal 7 5 4 6" xfId="39174"/>
    <cellStyle name="Normal 7 5 5" xfId="39175"/>
    <cellStyle name="Normal 7 5 5 2" xfId="39176"/>
    <cellStyle name="Normal 7 5 5 2 2" xfId="39177"/>
    <cellStyle name="Normal 7 5 5 2 2 2" xfId="39178"/>
    <cellStyle name="Normal 7 5 5 2 2 2 2" xfId="39179"/>
    <cellStyle name="Normal 7 5 5 2 2 3" xfId="39180"/>
    <cellStyle name="Normal 7 5 5 2 3" xfId="39181"/>
    <cellStyle name="Normal 7 5 5 2 3 2" xfId="39182"/>
    <cellStyle name="Normal 7 5 5 2 4" xfId="39183"/>
    <cellStyle name="Normal 7 5 5 3" xfId="39184"/>
    <cellStyle name="Normal 7 5 5 3 2" xfId="39185"/>
    <cellStyle name="Normal 7 5 5 3 2 2" xfId="39186"/>
    <cellStyle name="Normal 7 5 5 3 3" xfId="39187"/>
    <cellStyle name="Normal 7 5 5 4" xfId="39188"/>
    <cellStyle name="Normal 7 5 5 4 2" xfId="39189"/>
    <cellStyle name="Normal 7 5 5 5" xfId="39190"/>
    <cellStyle name="Normal 7 5 6" xfId="39191"/>
    <cellStyle name="Normal 7 5 6 2" xfId="39192"/>
    <cellStyle name="Normal 7 5 6 2 2" xfId="39193"/>
    <cellStyle name="Normal 7 5 6 2 2 2" xfId="39194"/>
    <cellStyle name="Normal 7 5 6 2 3" xfId="39195"/>
    <cellStyle name="Normal 7 5 6 3" xfId="39196"/>
    <cellStyle name="Normal 7 5 6 3 2" xfId="39197"/>
    <cellStyle name="Normal 7 5 6 4" xfId="39198"/>
    <cellStyle name="Normal 7 5 7" xfId="39199"/>
    <cellStyle name="Normal 7 5 7 2" xfId="39200"/>
    <cellStyle name="Normal 7 5 7 2 2" xfId="39201"/>
    <cellStyle name="Normal 7 5 7 3" xfId="39202"/>
    <cellStyle name="Normal 7 5 8" xfId="39203"/>
    <cellStyle name="Normal 7 5 8 2" xfId="39204"/>
    <cellStyle name="Normal 7 5 9" xfId="39205"/>
    <cellStyle name="Normal 7 6" xfId="39206"/>
    <cellStyle name="Normal 7 6 2" xfId="39207"/>
    <cellStyle name="Normal 7 6 2 2" xfId="39208"/>
    <cellStyle name="Normal 7 6 2 2 2" xfId="39209"/>
    <cellStyle name="Normal 7 6 2 2 2 2" xfId="39210"/>
    <cellStyle name="Normal 7 6 2 2 2 2 2" xfId="39211"/>
    <cellStyle name="Normal 7 6 2 2 2 2 2 2" xfId="39212"/>
    <cellStyle name="Normal 7 6 2 2 2 2 2 2 2" xfId="39213"/>
    <cellStyle name="Normal 7 6 2 2 2 2 2 3" xfId="39214"/>
    <cellStyle name="Normal 7 6 2 2 2 2 3" xfId="39215"/>
    <cellStyle name="Normal 7 6 2 2 2 2 3 2" xfId="39216"/>
    <cellStyle name="Normal 7 6 2 2 2 2 4" xfId="39217"/>
    <cellStyle name="Normal 7 6 2 2 2 3" xfId="39218"/>
    <cellStyle name="Normal 7 6 2 2 2 3 2" xfId="39219"/>
    <cellStyle name="Normal 7 6 2 2 2 3 2 2" xfId="39220"/>
    <cellStyle name="Normal 7 6 2 2 2 3 3" xfId="39221"/>
    <cellStyle name="Normal 7 6 2 2 2 4" xfId="39222"/>
    <cellStyle name="Normal 7 6 2 2 2 4 2" xfId="39223"/>
    <cellStyle name="Normal 7 6 2 2 2 5" xfId="39224"/>
    <cellStyle name="Normal 7 6 2 2 3" xfId="39225"/>
    <cellStyle name="Normal 7 6 2 2 3 2" xfId="39226"/>
    <cellStyle name="Normal 7 6 2 2 3 2 2" xfId="39227"/>
    <cellStyle name="Normal 7 6 2 2 3 2 2 2" xfId="39228"/>
    <cellStyle name="Normal 7 6 2 2 3 2 3" xfId="39229"/>
    <cellStyle name="Normal 7 6 2 2 3 3" xfId="39230"/>
    <cellStyle name="Normal 7 6 2 2 3 3 2" xfId="39231"/>
    <cellStyle name="Normal 7 6 2 2 3 4" xfId="39232"/>
    <cellStyle name="Normal 7 6 2 2 4" xfId="39233"/>
    <cellStyle name="Normal 7 6 2 2 4 2" xfId="39234"/>
    <cellStyle name="Normal 7 6 2 2 4 2 2" xfId="39235"/>
    <cellStyle name="Normal 7 6 2 2 4 3" xfId="39236"/>
    <cellStyle name="Normal 7 6 2 2 5" xfId="39237"/>
    <cellStyle name="Normal 7 6 2 2 5 2" xfId="39238"/>
    <cellStyle name="Normal 7 6 2 2 6" xfId="39239"/>
    <cellStyle name="Normal 7 6 2 3" xfId="39240"/>
    <cellStyle name="Normal 7 6 2 3 2" xfId="39241"/>
    <cellStyle name="Normal 7 6 2 3 2 2" xfId="39242"/>
    <cellStyle name="Normal 7 6 2 3 2 2 2" xfId="39243"/>
    <cellStyle name="Normal 7 6 2 3 2 2 2 2" xfId="39244"/>
    <cellStyle name="Normal 7 6 2 3 2 2 3" xfId="39245"/>
    <cellStyle name="Normal 7 6 2 3 2 3" xfId="39246"/>
    <cellStyle name="Normal 7 6 2 3 2 3 2" xfId="39247"/>
    <cellStyle name="Normal 7 6 2 3 2 4" xfId="39248"/>
    <cellStyle name="Normal 7 6 2 3 3" xfId="39249"/>
    <cellStyle name="Normal 7 6 2 3 3 2" xfId="39250"/>
    <cellStyle name="Normal 7 6 2 3 3 2 2" xfId="39251"/>
    <cellStyle name="Normal 7 6 2 3 3 3" xfId="39252"/>
    <cellStyle name="Normal 7 6 2 3 4" xfId="39253"/>
    <cellStyle name="Normal 7 6 2 3 4 2" xfId="39254"/>
    <cellStyle name="Normal 7 6 2 3 5" xfId="39255"/>
    <cellStyle name="Normal 7 6 2 4" xfId="39256"/>
    <cellStyle name="Normal 7 6 2 4 2" xfId="39257"/>
    <cellStyle name="Normal 7 6 2 4 2 2" xfId="39258"/>
    <cellStyle name="Normal 7 6 2 4 2 2 2" xfId="39259"/>
    <cellStyle name="Normal 7 6 2 4 2 3" xfId="39260"/>
    <cellStyle name="Normal 7 6 2 4 3" xfId="39261"/>
    <cellStyle name="Normal 7 6 2 4 3 2" xfId="39262"/>
    <cellStyle name="Normal 7 6 2 4 4" xfId="39263"/>
    <cellStyle name="Normal 7 6 2 5" xfId="39264"/>
    <cellStyle name="Normal 7 6 2 5 2" xfId="39265"/>
    <cellStyle name="Normal 7 6 2 5 2 2" xfId="39266"/>
    <cellStyle name="Normal 7 6 2 5 3" xfId="39267"/>
    <cellStyle name="Normal 7 6 2 6" xfId="39268"/>
    <cellStyle name="Normal 7 6 2 6 2" xfId="39269"/>
    <cellStyle name="Normal 7 6 2 7" xfId="39270"/>
    <cellStyle name="Normal 7 6 3" xfId="39271"/>
    <cellStyle name="Normal 7 6 3 2" xfId="39272"/>
    <cellStyle name="Normal 7 6 3 2 2" xfId="39273"/>
    <cellStyle name="Normal 7 6 3 2 2 2" xfId="39274"/>
    <cellStyle name="Normal 7 6 3 2 2 2 2" xfId="39275"/>
    <cellStyle name="Normal 7 6 3 2 2 2 2 2" xfId="39276"/>
    <cellStyle name="Normal 7 6 3 2 2 2 3" xfId="39277"/>
    <cellStyle name="Normal 7 6 3 2 2 3" xfId="39278"/>
    <cellStyle name="Normal 7 6 3 2 2 3 2" xfId="39279"/>
    <cellStyle name="Normal 7 6 3 2 2 4" xfId="39280"/>
    <cellStyle name="Normal 7 6 3 2 3" xfId="39281"/>
    <cellStyle name="Normal 7 6 3 2 3 2" xfId="39282"/>
    <cellStyle name="Normal 7 6 3 2 3 2 2" xfId="39283"/>
    <cellStyle name="Normal 7 6 3 2 3 3" xfId="39284"/>
    <cellStyle name="Normal 7 6 3 2 4" xfId="39285"/>
    <cellStyle name="Normal 7 6 3 2 4 2" xfId="39286"/>
    <cellStyle name="Normal 7 6 3 2 5" xfId="39287"/>
    <cellStyle name="Normal 7 6 3 3" xfId="39288"/>
    <cellStyle name="Normal 7 6 3 3 2" xfId="39289"/>
    <cellStyle name="Normal 7 6 3 3 2 2" xfId="39290"/>
    <cellStyle name="Normal 7 6 3 3 2 2 2" xfId="39291"/>
    <cellStyle name="Normal 7 6 3 3 2 3" xfId="39292"/>
    <cellStyle name="Normal 7 6 3 3 3" xfId="39293"/>
    <cellStyle name="Normal 7 6 3 3 3 2" xfId="39294"/>
    <cellStyle name="Normal 7 6 3 3 4" xfId="39295"/>
    <cellStyle name="Normal 7 6 3 4" xfId="39296"/>
    <cellStyle name="Normal 7 6 3 4 2" xfId="39297"/>
    <cellStyle name="Normal 7 6 3 4 2 2" xfId="39298"/>
    <cellStyle name="Normal 7 6 3 4 3" xfId="39299"/>
    <cellStyle name="Normal 7 6 3 5" xfId="39300"/>
    <cellStyle name="Normal 7 6 3 5 2" xfId="39301"/>
    <cellStyle name="Normal 7 6 3 6" xfId="39302"/>
    <cellStyle name="Normal 7 6 4" xfId="39303"/>
    <cellStyle name="Normal 7 6 4 2" xfId="39304"/>
    <cellStyle name="Normal 7 6 4 2 2" xfId="39305"/>
    <cellStyle name="Normal 7 6 4 2 2 2" xfId="39306"/>
    <cellStyle name="Normal 7 6 4 2 2 2 2" xfId="39307"/>
    <cellStyle name="Normal 7 6 4 2 2 3" xfId="39308"/>
    <cellStyle name="Normal 7 6 4 2 3" xfId="39309"/>
    <cellStyle name="Normal 7 6 4 2 3 2" xfId="39310"/>
    <cellStyle name="Normal 7 6 4 2 4" xfId="39311"/>
    <cellStyle name="Normal 7 6 4 3" xfId="39312"/>
    <cellStyle name="Normal 7 6 4 3 2" xfId="39313"/>
    <cellStyle name="Normal 7 6 4 3 2 2" xfId="39314"/>
    <cellStyle name="Normal 7 6 4 3 3" xfId="39315"/>
    <cellStyle name="Normal 7 6 4 4" xfId="39316"/>
    <cellStyle name="Normal 7 6 4 4 2" xfId="39317"/>
    <cellStyle name="Normal 7 6 4 5" xfId="39318"/>
    <cellStyle name="Normal 7 6 5" xfId="39319"/>
    <cellStyle name="Normal 7 6 5 2" xfId="39320"/>
    <cellStyle name="Normal 7 6 5 2 2" xfId="39321"/>
    <cellStyle name="Normal 7 6 5 2 2 2" xfId="39322"/>
    <cellStyle name="Normal 7 6 5 2 3" xfId="39323"/>
    <cellStyle name="Normal 7 6 5 3" xfId="39324"/>
    <cellStyle name="Normal 7 6 5 3 2" xfId="39325"/>
    <cellStyle name="Normal 7 6 5 4" xfId="39326"/>
    <cellStyle name="Normal 7 6 6" xfId="39327"/>
    <cellStyle name="Normal 7 6 6 2" xfId="39328"/>
    <cellStyle name="Normal 7 6 6 2 2" xfId="39329"/>
    <cellStyle name="Normal 7 6 6 3" xfId="39330"/>
    <cellStyle name="Normal 7 6 7" xfId="39331"/>
    <cellStyle name="Normal 7 6 7 2" xfId="39332"/>
    <cellStyle name="Normal 7 6 8" xfId="39333"/>
    <cellStyle name="Normal 7 7" xfId="39334"/>
    <cellStyle name="Normal 7 7 2" xfId="39335"/>
    <cellStyle name="Normal 7 7 2 2" xfId="39336"/>
    <cellStyle name="Normal 7 7 2 2 2" xfId="39337"/>
    <cellStyle name="Normal 7 7 2 2 2 2" xfId="39338"/>
    <cellStyle name="Normal 7 7 2 2 2 2 2" xfId="39339"/>
    <cellStyle name="Normal 7 7 2 2 2 2 2 2" xfId="39340"/>
    <cellStyle name="Normal 7 7 2 2 2 2 3" xfId="39341"/>
    <cellStyle name="Normal 7 7 2 2 2 3" xfId="39342"/>
    <cellStyle name="Normal 7 7 2 2 2 3 2" xfId="39343"/>
    <cellStyle name="Normal 7 7 2 2 2 4" xfId="39344"/>
    <cellStyle name="Normal 7 7 2 2 3" xfId="39345"/>
    <cellStyle name="Normal 7 7 2 2 3 2" xfId="39346"/>
    <cellStyle name="Normal 7 7 2 2 3 2 2" xfId="39347"/>
    <cellStyle name="Normal 7 7 2 2 3 3" xfId="39348"/>
    <cellStyle name="Normal 7 7 2 2 4" xfId="39349"/>
    <cellStyle name="Normal 7 7 2 2 4 2" xfId="39350"/>
    <cellStyle name="Normal 7 7 2 2 5" xfId="39351"/>
    <cellStyle name="Normal 7 7 2 3" xfId="39352"/>
    <cellStyle name="Normal 7 7 2 3 2" xfId="39353"/>
    <cellStyle name="Normal 7 7 2 3 2 2" xfId="39354"/>
    <cellStyle name="Normal 7 7 2 3 2 2 2" xfId="39355"/>
    <cellStyle name="Normal 7 7 2 3 2 3" xfId="39356"/>
    <cellStyle name="Normal 7 7 2 3 3" xfId="39357"/>
    <cellStyle name="Normal 7 7 2 3 3 2" xfId="39358"/>
    <cellStyle name="Normal 7 7 2 3 4" xfId="39359"/>
    <cellStyle name="Normal 7 7 2 4" xfId="39360"/>
    <cellStyle name="Normal 7 7 2 4 2" xfId="39361"/>
    <cellStyle name="Normal 7 7 2 4 2 2" xfId="39362"/>
    <cellStyle name="Normal 7 7 2 4 3" xfId="39363"/>
    <cellStyle name="Normal 7 7 2 5" xfId="39364"/>
    <cellStyle name="Normal 7 7 2 5 2" xfId="39365"/>
    <cellStyle name="Normal 7 7 2 6" xfId="39366"/>
    <cellStyle name="Normal 7 7 3" xfId="39367"/>
    <cellStyle name="Normal 7 7 3 2" xfId="39368"/>
    <cellStyle name="Normal 7 7 3 2 2" xfId="39369"/>
    <cellStyle name="Normal 7 7 3 2 2 2" xfId="39370"/>
    <cellStyle name="Normal 7 7 3 2 2 2 2" xfId="39371"/>
    <cellStyle name="Normal 7 7 3 2 2 3" xfId="39372"/>
    <cellStyle name="Normal 7 7 3 2 3" xfId="39373"/>
    <cellStyle name="Normal 7 7 3 2 3 2" xfId="39374"/>
    <cellStyle name="Normal 7 7 3 2 4" xfId="39375"/>
    <cellStyle name="Normal 7 7 3 3" xfId="39376"/>
    <cellStyle name="Normal 7 7 3 3 2" xfId="39377"/>
    <cellStyle name="Normal 7 7 3 3 2 2" xfId="39378"/>
    <cellStyle name="Normal 7 7 3 3 3" xfId="39379"/>
    <cellStyle name="Normal 7 7 3 4" xfId="39380"/>
    <cellStyle name="Normal 7 7 3 4 2" xfId="39381"/>
    <cellStyle name="Normal 7 7 3 5" xfId="39382"/>
    <cellStyle name="Normal 7 7 4" xfId="39383"/>
    <cellStyle name="Normal 7 7 4 2" xfId="39384"/>
    <cellStyle name="Normal 7 7 4 2 2" xfId="39385"/>
    <cellStyle name="Normal 7 7 4 2 2 2" xfId="39386"/>
    <cellStyle name="Normal 7 7 4 2 3" xfId="39387"/>
    <cellStyle name="Normal 7 7 4 3" xfId="39388"/>
    <cellStyle name="Normal 7 7 4 3 2" xfId="39389"/>
    <cellStyle name="Normal 7 7 4 4" xfId="39390"/>
    <cellStyle name="Normal 7 7 5" xfId="39391"/>
    <cellStyle name="Normal 7 7 5 2" xfId="39392"/>
    <cellStyle name="Normal 7 7 5 2 2" xfId="39393"/>
    <cellStyle name="Normal 7 7 5 3" xfId="39394"/>
    <cellStyle name="Normal 7 7 6" xfId="39395"/>
    <cellStyle name="Normal 7 7 6 2" xfId="39396"/>
    <cellStyle name="Normal 7 7 7" xfId="39397"/>
    <cellStyle name="Normal 7 8" xfId="39398"/>
    <cellStyle name="Normal 7 8 2" xfId="39399"/>
    <cellStyle name="Normal 7 8 2 2" xfId="39400"/>
    <cellStyle name="Normal 7 8 2 2 2" xfId="39401"/>
    <cellStyle name="Normal 7 8 2 2 2 2" xfId="39402"/>
    <cellStyle name="Normal 7 8 2 2 2 2 2" xfId="39403"/>
    <cellStyle name="Normal 7 8 2 2 2 3" xfId="39404"/>
    <cellStyle name="Normal 7 8 2 2 3" xfId="39405"/>
    <cellStyle name="Normal 7 8 2 2 3 2" xfId="39406"/>
    <cellStyle name="Normal 7 8 2 2 4" xfId="39407"/>
    <cellStyle name="Normal 7 8 2 3" xfId="39408"/>
    <cellStyle name="Normal 7 8 2 3 2" xfId="39409"/>
    <cellStyle name="Normal 7 8 2 3 2 2" xfId="39410"/>
    <cellStyle name="Normal 7 8 2 3 3" xfId="39411"/>
    <cellStyle name="Normal 7 8 2 4" xfId="39412"/>
    <cellStyle name="Normal 7 8 2 4 2" xfId="39413"/>
    <cellStyle name="Normal 7 8 2 5" xfId="39414"/>
    <cellStyle name="Normal 7 8 3" xfId="39415"/>
    <cellStyle name="Normal 7 8 3 2" xfId="39416"/>
    <cellStyle name="Normal 7 8 3 2 2" xfId="39417"/>
    <cellStyle name="Normal 7 8 3 2 2 2" xfId="39418"/>
    <cellStyle name="Normal 7 8 3 2 3" xfId="39419"/>
    <cellStyle name="Normal 7 8 3 3" xfId="39420"/>
    <cellStyle name="Normal 7 8 3 3 2" xfId="39421"/>
    <cellStyle name="Normal 7 8 3 4" xfId="39422"/>
    <cellStyle name="Normal 7 8 4" xfId="39423"/>
    <cellStyle name="Normal 7 8 4 2" xfId="39424"/>
    <cellStyle name="Normal 7 8 4 2 2" xfId="39425"/>
    <cellStyle name="Normal 7 8 4 3" xfId="39426"/>
    <cellStyle name="Normal 7 8 5" xfId="39427"/>
    <cellStyle name="Normal 7 8 5 2" xfId="39428"/>
    <cellStyle name="Normal 7 8 6" xfId="39429"/>
    <cellStyle name="Normal 7 9" xfId="39430"/>
    <cellStyle name="Normal 7 9 2" xfId="39431"/>
    <cellStyle name="Normal 7 9 2 2" xfId="39432"/>
    <cellStyle name="Normal 7 9 2 2 2" xfId="39433"/>
    <cellStyle name="Normal 7 9 2 2 2 2" xfId="39434"/>
    <cellStyle name="Normal 7 9 2 2 3" xfId="39435"/>
    <cellStyle name="Normal 7 9 2 3" xfId="39436"/>
    <cellStyle name="Normal 7 9 2 3 2" xfId="39437"/>
    <cellStyle name="Normal 7 9 2 4" xfId="39438"/>
    <cellStyle name="Normal 7 9 3" xfId="39439"/>
    <cellStyle name="Normal 7 9 3 2" xfId="39440"/>
    <cellStyle name="Normal 7 9 3 2 2" xfId="39441"/>
    <cellStyle name="Normal 7 9 3 3" xfId="39442"/>
    <cellStyle name="Normal 7 9 4" xfId="39443"/>
    <cellStyle name="Normal 7 9 4 2" xfId="39444"/>
    <cellStyle name="Normal 7 9 5" xfId="39445"/>
    <cellStyle name="Normal 8" xfId="295"/>
    <cellStyle name="Normal 8 2" xfId="296"/>
    <cellStyle name="Normal 8 2 2" xfId="39446"/>
    <cellStyle name="Normal 8 3" xfId="297"/>
    <cellStyle name="Normal 8 4" xfId="39447"/>
    <cellStyle name="Normal 9" xfId="298"/>
    <cellStyle name="Normal 9 10" xfId="39448"/>
    <cellStyle name="Normal 9 10 2" xfId="39449"/>
    <cellStyle name="Normal 9 10 2 2" xfId="39450"/>
    <cellStyle name="Normal 9 10 3" xfId="39451"/>
    <cellStyle name="Normal 9 11" xfId="39452"/>
    <cellStyle name="Normal 9 11 2" xfId="39453"/>
    <cellStyle name="Normal 9 12" xfId="39454"/>
    <cellStyle name="Normal 9 13" xfId="39455"/>
    <cellStyle name="Normal 9 2" xfId="299"/>
    <cellStyle name="Normal 9 2 10" xfId="39456"/>
    <cellStyle name="Normal 9 2 10 2" xfId="39457"/>
    <cellStyle name="Normal 9 2 11" xfId="39458"/>
    <cellStyle name="Normal 9 2 12" xfId="39459"/>
    <cellStyle name="Normal 9 2 2" xfId="39460"/>
    <cellStyle name="Normal 9 2 2 10" xfId="39461"/>
    <cellStyle name="Normal 9 2 2 2" xfId="39462"/>
    <cellStyle name="Normal 9 2 2 2 2" xfId="39463"/>
    <cellStyle name="Normal 9 2 2 2 2 2" xfId="39464"/>
    <cellStyle name="Normal 9 2 2 2 2 2 2" xfId="39465"/>
    <cellStyle name="Normal 9 2 2 2 2 2 2 2" xfId="39466"/>
    <cellStyle name="Normal 9 2 2 2 2 2 2 2 2" xfId="39467"/>
    <cellStyle name="Normal 9 2 2 2 2 2 2 2 2 2" xfId="39468"/>
    <cellStyle name="Normal 9 2 2 2 2 2 2 2 2 2 2" xfId="39469"/>
    <cellStyle name="Normal 9 2 2 2 2 2 2 2 2 2 2 2" xfId="39470"/>
    <cellStyle name="Normal 9 2 2 2 2 2 2 2 2 2 3" xfId="39471"/>
    <cellStyle name="Normal 9 2 2 2 2 2 2 2 2 3" xfId="39472"/>
    <cellStyle name="Normal 9 2 2 2 2 2 2 2 2 3 2" xfId="39473"/>
    <cellStyle name="Normal 9 2 2 2 2 2 2 2 2 4" xfId="39474"/>
    <cellStyle name="Normal 9 2 2 2 2 2 2 2 3" xfId="39475"/>
    <cellStyle name="Normal 9 2 2 2 2 2 2 2 3 2" xfId="39476"/>
    <cellStyle name="Normal 9 2 2 2 2 2 2 2 3 2 2" xfId="39477"/>
    <cellStyle name="Normal 9 2 2 2 2 2 2 2 3 3" xfId="39478"/>
    <cellStyle name="Normal 9 2 2 2 2 2 2 2 4" xfId="39479"/>
    <cellStyle name="Normal 9 2 2 2 2 2 2 2 4 2" xfId="39480"/>
    <cellStyle name="Normal 9 2 2 2 2 2 2 2 5" xfId="39481"/>
    <cellStyle name="Normal 9 2 2 2 2 2 2 3" xfId="39482"/>
    <cellStyle name="Normal 9 2 2 2 2 2 2 3 2" xfId="39483"/>
    <cellStyle name="Normal 9 2 2 2 2 2 2 3 2 2" xfId="39484"/>
    <cellStyle name="Normal 9 2 2 2 2 2 2 3 2 2 2" xfId="39485"/>
    <cellStyle name="Normal 9 2 2 2 2 2 2 3 2 3" xfId="39486"/>
    <cellStyle name="Normal 9 2 2 2 2 2 2 3 3" xfId="39487"/>
    <cellStyle name="Normal 9 2 2 2 2 2 2 3 3 2" xfId="39488"/>
    <cellStyle name="Normal 9 2 2 2 2 2 2 3 4" xfId="39489"/>
    <cellStyle name="Normal 9 2 2 2 2 2 2 4" xfId="39490"/>
    <cellStyle name="Normal 9 2 2 2 2 2 2 4 2" xfId="39491"/>
    <cellStyle name="Normal 9 2 2 2 2 2 2 4 2 2" xfId="39492"/>
    <cellStyle name="Normal 9 2 2 2 2 2 2 4 3" xfId="39493"/>
    <cellStyle name="Normal 9 2 2 2 2 2 2 5" xfId="39494"/>
    <cellStyle name="Normal 9 2 2 2 2 2 2 5 2" xfId="39495"/>
    <cellStyle name="Normal 9 2 2 2 2 2 2 6" xfId="39496"/>
    <cellStyle name="Normal 9 2 2 2 2 2 3" xfId="39497"/>
    <cellStyle name="Normal 9 2 2 2 2 2 3 2" xfId="39498"/>
    <cellStyle name="Normal 9 2 2 2 2 2 3 2 2" xfId="39499"/>
    <cellStyle name="Normal 9 2 2 2 2 2 3 2 2 2" xfId="39500"/>
    <cellStyle name="Normal 9 2 2 2 2 2 3 2 2 2 2" xfId="39501"/>
    <cellStyle name="Normal 9 2 2 2 2 2 3 2 2 3" xfId="39502"/>
    <cellStyle name="Normal 9 2 2 2 2 2 3 2 3" xfId="39503"/>
    <cellStyle name="Normal 9 2 2 2 2 2 3 2 3 2" xfId="39504"/>
    <cellStyle name="Normal 9 2 2 2 2 2 3 2 4" xfId="39505"/>
    <cellStyle name="Normal 9 2 2 2 2 2 3 3" xfId="39506"/>
    <cellStyle name="Normal 9 2 2 2 2 2 3 3 2" xfId="39507"/>
    <cellStyle name="Normal 9 2 2 2 2 2 3 3 2 2" xfId="39508"/>
    <cellStyle name="Normal 9 2 2 2 2 2 3 3 3" xfId="39509"/>
    <cellStyle name="Normal 9 2 2 2 2 2 3 4" xfId="39510"/>
    <cellStyle name="Normal 9 2 2 2 2 2 3 4 2" xfId="39511"/>
    <cellStyle name="Normal 9 2 2 2 2 2 3 5" xfId="39512"/>
    <cellStyle name="Normal 9 2 2 2 2 2 4" xfId="39513"/>
    <cellStyle name="Normal 9 2 2 2 2 2 4 2" xfId="39514"/>
    <cellStyle name="Normal 9 2 2 2 2 2 4 2 2" xfId="39515"/>
    <cellStyle name="Normal 9 2 2 2 2 2 4 2 2 2" xfId="39516"/>
    <cellStyle name="Normal 9 2 2 2 2 2 4 2 3" xfId="39517"/>
    <cellStyle name="Normal 9 2 2 2 2 2 4 3" xfId="39518"/>
    <cellStyle name="Normal 9 2 2 2 2 2 4 3 2" xfId="39519"/>
    <cellStyle name="Normal 9 2 2 2 2 2 4 4" xfId="39520"/>
    <cellStyle name="Normal 9 2 2 2 2 2 5" xfId="39521"/>
    <cellStyle name="Normal 9 2 2 2 2 2 5 2" xfId="39522"/>
    <cellStyle name="Normal 9 2 2 2 2 2 5 2 2" xfId="39523"/>
    <cellStyle name="Normal 9 2 2 2 2 2 5 3" xfId="39524"/>
    <cellStyle name="Normal 9 2 2 2 2 2 6" xfId="39525"/>
    <cellStyle name="Normal 9 2 2 2 2 2 6 2" xfId="39526"/>
    <cellStyle name="Normal 9 2 2 2 2 2 7" xfId="39527"/>
    <cellStyle name="Normal 9 2 2 2 2 3" xfId="39528"/>
    <cellStyle name="Normal 9 2 2 2 2 3 2" xfId="39529"/>
    <cellStyle name="Normal 9 2 2 2 2 3 2 2" xfId="39530"/>
    <cellStyle name="Normal 9 2 2 2 2 3 2 2 2" xfId="39531"/>
    <cellStyle name="Normal 9 2 2 2 2 3 2 2 2 2" xfId="39532"/>
    <cellStyle name="Normal 9 2 2 2 2 3 2 2 2 2 2" xfId="39533"/>
    <cellStyle name="Normal 9 2 2 2 2 3 2 2 2 3" xfId="39534"/>
    <cellStyle name="Normal 9 2 2 2 2 3 2 2 3" xfId="39535"/>
    <cellStyle name="Normal 9 2 2 2 2 3 2 2 3 2" xfId="39536"/>
    <cellStyle name="Normal 9 2 2 2 2 3 2 2 4" xfId="39537"/>
    <cellStyle name="Normal 9 2 2 2 2 3 2 3" xfId="39538"/>
    <cellStyle name="Normal 9 2 2 2 2 3 2 3 2" xfId="39539"/>
    <cellStyle name="Normal 9 2 2 2 2 3 2 3 2 2" xfId="39540"/>
    <cellStyle name="Normal 9 2 2 2 2 3 2 3 3" xfId="39541"/>
    <cellStyle name="Normal 9 2 2 2 2 3 2 4" xfId="39542"/>
    <cellStyle name="Normal 9 2 2 2 2 3 2 4 2" xfId="39543"/>
    <cellStyle name="Normal 9 2 2 2 2 3 2 5" xfId="39544"/>
    <cellStyle name="Normal 9 2 2 2 2 3 3" xfId="39545"/>
    <cellStyle name="Normal 9 2 2 2 2 3 3 2" xfId="39546"/>
    <cellStyle name="Normal 9 2 2 2 2 3 3 2 2" xfId="39547"/>
    <cellStyle name="Normal 9 2 2 2 2 3 3 2 2 2" xfId="39548"/>
    <cellStyle name="Normal 9 2 2 2 2 3 3 2 3" xfId="39549"/>
    <cellStyle name="Normal 9 2 2 2 2 3 3 3" xfId="39550"/>
    <cellStyle name="Normal 9 2 2 2 2 3 3 3 2" xfId="39551"/>
    <cellStyle name="Normal 9 2 2 2 2 3 3 4" xfId="39552"/>
    <cellStyle name="Normal 9 2 2 2 2 3 4" xfId="39553"/>
    <cellStyle name="Normal 9 2 2 2 2 3 4 2" xfId="39554"/>
    <cellStyle name="Normal 9 2 2 2 2 3 4 2 2" xfId="39555"/>
    <cellStyle name="Normal 9 2 2 2 2 3 4 3" xfId="39556"/>
    <cellStyle name="Normal 9 2 2 2 2 3 5" xfId="39557"/>
    <cellStyle name="Normal 9 2 2 2 2 3 5 2" xfId="39558"/>
    <cellStyle name="Normal 9 2 2 2 2 3 6" xfId="39559"/>
    <cellStyle name="Normal 9 2 2 2 2 4" xfId="39560"/>
    <cellStyle name="Normal 9 2 2 2 2 4 2" xfId="39561"/>
    <cellStyle name="Normal 9 2 2 2 2 4 2 2" xfId="39562"/>
    <cellStyle name="Normal 9 2 2 2 2 4 2 2 2" xfId="39563"/>
    <cellStyle name="Normal 9 2 2 2 2 4 2 2 2 2" xfId="39564"/>
    <cellStyle name="Normal 9 2 2 2 2 4 2 2 3" xfId="39565"/>
    <cellStyle name="Normal 9 2 2 2 2 4 2 3" xfId="39566"/>
    <cellStyle name="Normal 9 2 2 2 2 4 2 3 2" xfId="39567"/>
    <cellStyle name="Normal 9 2 2 2 2 4 2 4" xfId="39568"/>
    <cellStyle name="Normal 9 2 2 2 2 4 3" xfId="39569"/>
    <cellStyle name="Normal 9 2 2 2 2 4 3 2" xfId="39570"/>
    <cellStyle name="Normal 9 2 2 2 2 4 3 2 2" xfId="39571"/>
    <cellStyle name="Normal 9 2 2 2 2 4 3 3" xfId="39572"/>
    <cellStyle name="Normal 9 2 2 2 2 4 4" xfId="39573"/>
    <cellStyle name="Normal 9 2 2 2 2 4 4 2" xfId="39574"/>
    <cellStyle name="Normal 9 2 2 2 2 4 5" xfId="39575"/>
    <cellStyle name="Normal 9 2 2 2 2 5" xfId="39576"/>
    <cellStyle name="Normal 9 2 2 2 2 5 2" xfId="39577"/>
    <cellStyle name="Normal 9 2 2 2 2 5 2 2" xfId="39578"/>
    <cellStyle name="Normal 9 2 2 2 2 5 2 2 2" xfId="39579"/>
    <cellStyle name="Normal 9 2 2 2 2 5 2 3" xfId="39580"/>
    <cellStyle name="Normal 9 2 2 2 2 5 3" xfId="39581"/>
    <cellStyle name="Normal 9 2 2 2 2 5 3 2" xfId="39582"/>
    <cellStyle name="Normal 9 2 2 2 2 5 4" xfId="39583"/>
    <cellStyle name="Normal 9 2 2 2 2 6" xfId="39584"/>
    <cellStyle name="Normal 9 2 2 2 2 6 2" xfId="39585"/>
    <cellStyle name="Normal 9 2 2 2 2 6 2 2" xfId="39586"/>
    <cellStyle name="Normal 9 2 2 2 2 6 3" xfId="39587"/>
    <cellStyle name="Normal 9 2 2 2 2 7" xfId="39588"/>
    <cellStyle name="Normal 9 2 2 2 2 7 2" xfId="39589"/>
    <cellStyle name="Normal 9 2 2 2 2 8" xfId="39590"/>
    <cellStyle name="Normal 9 2 2 2 3" xfId="39591"/>
    <cellStyle name="Normal 9 2 2 2 3 2" xfId="39592"/>
    <cellStyle name="Normal 9 2 2 2 3 2 2" xfId="39593"/>
    <cellStyle name="Normal 9 2 2 2 3 2 2 2" xfId="39594"/>
    <cellStyle name="Normal 9 2 2 2 3 2 2 2 2" xfId="39595"/>
    <cellStyle name="Normal 9 2 2 2 3 2 2 2 2 2" xfId="39596"/>
    <cellStyle name="Normal 9 2 2 2 3 2 2 2 2 2 2" xfId="39597"/>
    <cellStyle name="Normal 9 2 2 2 3 2 2 2 2 3" xfId="39598"/>
    <cellStyle name="Normal 9 2 2 2 3 2 2 2 3" xfId="39599"/>
    <cellStyle name="Normal 9 2 2 2 3 2 2 2 3 2" xfId="39600"/>
    <cellStyle name="Normal 9 2 2 2 3 2 2 2 4" xfId="39601"/>
    <cellStyle name="Normal 9 2 2 2 3 2 2 3" xfId="39602"/>
    <cellStyle name="Normal 9 2 2 2 3 2 2 3 2" xfId="39603"/>
    <cellStyle name="Normal 9 2 2 2 3 2 2 3 2 2" xfId="39604"/>
    <cellStyle name="Normal 9 2 2 2 3 2 2 3 3" xfId="39605"/>
    <cellStyle name="Normal 9 2 2 2 3 2 2 4" xfId="39606"/>
    <cellStyle name="Normal 9 2 2 2 3 2 2 4 2" xfId="39607"/>
    <cellStyle name="Normal 9 2 2 2 3 2 2 5" xfId="39608"/>
    <cellStyle name="Normal 9 2 2 2 3 2 3" xfId="39609"/>
    <cellStyle name="Normal 9 2 2 2 3 2 3 2" xfId="39610"/>
    <cellStyle name="Normal 9 2 2 2 3 2 3 2 2" xfId="39611"/>
    <cellStyle name="Normal 9 2 2 2 3 2 3 2 2 2" xfId="39612"/>
    <cellStyle name="Normal 9 2 2 2 3 2 3 2 3" xfId="39613"/>
    <cellStyle name="Normal 9 2 2 2 3 2 3 3" xfId="39614"/>
    <cellStyle name="Normal 9 2 2 2 3 2 3 3 2" xfId="39615"/>
    <cellStyle name="Normal 9 2 2 2 3 2 3 4" xfId="39616"/>
    <cellStyle name="Normal 9 2 2 2 3 2 4" xfId="39617"/>
    <cellStyle name="Normal 9 2 2 2 3 2 4 2" xfId="39618"/>
    <cellStyle name="Normal 9 2 2 2 3 2 4 2 2" xfId="39619"/>
    <cellStyle name="Normal 9 2 2 2 3 2 4 3" xfId="39620"/>
    <cellStyle name="Normal 9 2 2 2 3 2 5" xfId="39621"/>
    <cellStyle name="Normal 9 2 2 2 3 2 5 2" xfId="39622"/>
    <cellStyle name="Normal 9 2 2 2 3 2 6" xfId="39623"/>
    <cellStyle name="Normal 9 2 2 2 3 3" xfId="39624"/>
    <cellStyle name="Normal 9 2 2 2 3 3 2" xfId="39625"/>
    <cellStyle name="Normal 9 2 2 2 3 3 2 2" xfId="39626"/>
    <cellStyle name="Normal 9 2 2 2 3 3 2 2 2" xfId="39627"/>
    <cellStyle name="Normal 9 2 2 2 3 3 2 2 2 2" xfId="39628"/>
    <cellStyle name="Normal 9 2 2 2 3 3 2 2 3" xfId="39629"/>
    <cellStyle name="Normal 9 2 2 2 3 3 2 3" xfId="39630"/>
    <cellStyle name="Normal 9 2 2 2 3 3 2 3 2" xfId="39631"/>
    <cellStyle name="Normal 9 2 2 2 3 3 2 4" xfId="39632"/>
    <cellStyle name="Normal 9 2 2 2 3 3 3" xfId="39633"/>
    <cellStyle name="Normal 9 2 2 2 3 3 3 2" xfId="39634"/>
    <cellStyle name="Normal 9 2 2 2 3 3 3 2 2" xfId="39635"/>
    <cellStyle name="Normal 9 2 2 2 3 3 3 3" xfId="39636"/>
    <cellStyle name="Normal 9 2 2 2 3 3 4" xfId="39637"/>
    <cellStyle name="Normal 9 2 2 2 3 3 4 2" xfId="39638"/>
    <cellStyle name="Normal 9 2 2 2 3 3 5" xfId="39639"/>
    <cellStyle name="Normal 9 2 2 2 3 4" xfId="39640"/>
    <cellStyle name="Normal 9 2 2 2 3 4 2" xfId="39641"/>
    <cellStyle name="Normal 9 2 2 2 3 4 2 2" xfId="39642"/>
    <cellStyle name="Normal 9 2 2 2 3 4 2 2 2" xfId="39643"/>
    <cellStyle name="Normal 9 2 2 2 3 4 2 3" xfId="39644"/>
    <cellStyle name="Normal 9 2 2 2 3 4 3" xfId="39645"/>
    <cellStyle name="Normal 9 2 2 2 3 4 3 2" xfId="39646"/>
    <cellStyle name="Normal 9 2 2 2 3 4 4" xfId="39647"/>
    <cellStyle name="Normal 9 2 2 2 3 5" xfId="39648"/>
    <cellStyle name="Normal 9 2 2 2 3 5 2" xfId="39649"/>
    <cellStyle name="Normal 9 2 2 2 3 5 2 2" xfId="39650"/>
    <cellStyle name="Normal 9 2 2 2 3 5 3" xfId="39651"/>
    <cellStyle name="Normal 9 2 2 2 3 6" xfId="39652"/>
    <cellStyle name="Normal 9 2 2 2 3 6 2" xfId="39653"/>
    <cellStyle name="Normal 9 2 2 2 3 7" xfId="39654"/>
    <cellStyle name="Normal 9 2 2 2 4" xfId="39655"/>
    <cellStyle name="Normal 9 2 2 2 4 2" xfId="39656"/>
    <cellStyle name="Normal 9 2 2 2 4 2 2" xfId="39657"/>
    <cellStyle name="Normal 9 2 2 2 4 2 2 2" xfId="39658"/>
    <cellStyle name="Normal 9 2 2 2 4 2 2 2 2" xfId="39659"/>
    <cellStyle name="Normal 9 2 2 2 4 2 2 2 2 2" xfId="39660"/>
    <cellStyle name="Normal 9 2 2 2 4 2 2 2 3" xfId="39661"/>
    <cellStyle name="Normal 9 2 2 2 4 2 2 3" xfId="39662"/>
    <cellStyle name="Normal 9 2 2 2 4 2 2 3 2" xfId="39663"/>
    <cellStyle name="Normal 9 2 2 2 4 2 2 4" xfId="39664"/>
    <cellStyle name="Normal 9 2 2 2 4 2 3" xfId="39665"/>
    <cellStyle name="Normal 9 2 2 2 4 2 3 2" xfId="39666"/>
    <cellStyle name="Normal 9 2 2 2 4 2 3 2 2" xfId="39667"/>
    <cellStyle name="Normal 9 2 2 2 4 2 3 3" xfId="39668"/>
    <cellStyle name="Normal 9 2 2 2 4 2 4" xfId="39669"/>
    <cellStyle name="Normal 9 2 2 2 4 2 4 2" xfId="39670"/>
    <cellStyle name="Normal 9 2 2 2 4 2 5" xfId="39671"/>
    <cellStyle name="Normal 9 2 2 2 4 3" xfId="39672"/>
    <cellStyle name="Normal 9 2 2 2 4 3 2" xfId="39673"/>
    <cellStyle name="Normal 9 2 2 2 4 3 2 2" xfId="39674"/>
    <cellStyle name="Normal 9 2 2 2 4 3 2 2 2" xfId="39675"/>
    <cellStyle name="Normal 9 2 2 2 4 3 2 3" xfId="39676"/>
    <cellStyle name="Normal 9 2 2 2 4 3 3" xfId="39677"/>
    <cellStyle name="Normal 9 2 2 2 4 3 3 2" xfId="39678"/>
    <cellStyle name="Normal 9 2 2 2 4 3 4" xfId="39679"/>
    <cellStyle name="Normal 9 2 2 2 4 4" xfId="39680"/>
    <cellStyle name="Normal 9 2 2 2 4 4 2" xfId="39681"/>
    <cellStyle name="Normal 9 2 2 2 4 4 2 2" xfId="39682"/>
    <cellStyle name="Normal 9 2 2 2 4 4 3" xfId="39683"/>
    <cellStyle name="Normal 9 2 2 2 4 5" xfId="39684"/>
    <cellStyle name="Normal 9 2 2 2 4 5 2" xfId="39685"/>
    <cellStyle name="Normal 9 2 2 2 4 6" xfId="39686"/>
    <cellStyle name="Normal 9 2 2 2 5" xfId="39687"/>
    <cellStyle name="Normal 9 2 2 2 5 2" xfId="39688"/>
    <cellStyle name="Normal 9 2 2 2 5 2 2" xfId="39689"/>
    <cellStyle name="Normal 9 2 2 2 5 2 2 2" xfId="39690"/>
    <cellStyle name="Normal 9 2 2 2 5 2 2 2 2" xfId="39691"/>
    <cellStyle name="Normal 9 2 2 2 5 2 2 3" xfId="39692"/>
    <cellStyle name="Normal 9 2 2 2 5 2 3" xfId="39693"/>
    <cellStyle name="Normal 9 2 2 2 5 2 3 2" xfId="39694"/>
    <cellStyle name="Normal 9 2 2 2 5 2 4" xfId="39695"/>
    <cellStyle name="Normal 9 2 2 2 5 3" xfId="39696"/>
    <cellStyle name="Normal 9 2 2 2 5 3 2" xfId="39697"/>
    <cellStyle name="Normal 9 2 2 2 5 3 2 2" xfId="39698"/>
    <cellStyle name="Normal 9 2 2 2 5 3 3" xfId="39699"/>
    <cellStyle name="Normal 9 2 2 2 5 4" xfId="39700"/>
    <cellStyle name="Normal 9 2 2 2 5 4 2" xfId="39701"/>
    <cellStyle name="Normal 9 2 2 2 5 5" xfId="39702"/>
    <cellStyle name="Normal 9 2 2 2 6" xfId="39703"/>
    <cellStyle name="Normal 9 2 2 2 6 2" xfId="39704"/>
    <cellStyle name="Normal 9 2 2 2 6 2 2" xfId="39705"/>
    <cellStyle name="Normal 9 2 2 2 6 2 2 2" xfId="39706"/>
    <cellStyle name="Normal 9 2 2 2 6 2 3" xfId="39707"/>
    <cellStyle name="Normal 9 2 2 2 6 3" xfId="39708"/>
    <cellStyle name="Normal 9 2 2 2 6 3 2" xfId="39709"/>
    <cellStyle name="Normal 9 2 2 2 6 4" xfId="39710"/>
    <cellStyle name="Normal 9 2 2 2 7" xfId="39711"/>
    <cellStyle name="Normal 9 2 2 2 7 2" xfId="39712"/>
    <cellStyle name="Normal 9 2 2 2 7 2 2" xfId="39713"/>
    <cellStyle name="Normal 9 2 2 2 7 3" xfId="39714"/>
    <cellStyle name="Normal 9 2 2 2 8" xfId="39715"/>
    <cellStyle name="Normal 9 2 2 2 8 2" xfId="39716"/>
    <cellStyle name="Normal 9 2 2 2 9" xfId="39717"/>
    <cellStyle name="Normal 9 2 2 3" xfId="39718"/>
    <cellStyle name="Normal 9 2 2 3 2" xfId="39719"/>
    <cellStyle name="Normal 9 2 2 3 2 2" xfId="39720"/>
    <cellStyle name="Normal 9 2 2 3 2 2 2" xfId="39721"/>
    <cellStyle name="Normal 9 2 2 3 2 2 2 2" xfId="39722"/>
    <cellStyle name="Normal 9 2 2 3 2 2 2 2 2" xfId="39723"/>
    <cellStyle name="Normal 9 2 2 3 2 2 2 2 2 2" xfId="39724"/>
    <cellStyle name="Normal 9 2 2 3 2 2 2 2 2 2 2" xfId="39725"/>
    <cellStyle name="Normal 9 2 2 3 2 2 2 2 2 3" xfId="39726"/>
    <cellStyle name="Normal 9 2 2 3 2 2 2 2 3" xfId="39727"/>
    <cellStyle name="Normal 9 2 2 3 2 2 2 2 3 2" xfId="39728"/>
    <cellStyle name="Normal 9 2 2 3 2 2 2 2 4" xfId="39729"/>
    <cellStyle name="Normal 9 2 2 3 2 2 2 3" xfId="39730"/>
    <cellStyle name="Normal 9 2 2 3 2 2 2 3 2" xfId="39731"/>
    <cellStyle name="Normal 9 2 2 3 2 2 2 3 2 2" xfId="39732"/>
    <cellStyle name="Normal 9 2 2 3 2 2 2 3 3" xfId="39733"/>
    <cellStyle name="Normal 9 2 2 3 2 2 2 4" xfId="39734"/>
    <cellStyle name="Normal 9 2 2 3 2 2 2 4 2" xfId="39735"/>
    <cellStyle name="Normal 9 2 2 3 2 2 2 5" xfId="39736"/>
    <cellStyle name="Normal 9 2 2 3 2 2 3" xfId="39737"/>
    <cellStyle name="Normal 9 2 2 3 2 2 3 2" xfId="39738"/>
    <cellStyle name="Normal 9 2 2 3 2 2 3 2 2" xfId="39739"/>
    <cellStyle name="Normal 9 2 2 3 2 2 3 2 2 2" xfId="39740"/>
    <cellStyle name="Normal 9 2 2 3 2 2 3 2 3" xfId="39741"/>
    <cellStyle name="Normal 9 2 2 3 2 2 3 3" xfId="39742"/>
    <cellStyle name="Normal 9 2 2 3 2 2 3 3 2" xfId="39743"/>
    <cellStyle name="Normal 9 2 2 3 2 2 3 4" xfId="39744"/>
    <cellStyle name="Normal 9 2 2 3 2 2 4" xfId="39745"/>
    <cellStyle name="Normal 9 2 2 3 2 2 4 2" xfId="39746"/>
    <cellStyle name="Normal 9 2 2 3 2 2 4 2 2" xfId="39747"/>
    <cellStyle name="Normal 9 2 2 3 2 2 4 3" xfId="39748"/>
    <cellStyle name="Normal 9 2 2 3 2 2 5" xfId="39749"/>
    <cellStyle name="Normal 9 2 2 3 2 2 5 2" xfId="39750"/>
    <cellStyle name="Normal 9 2 2 3 2 2 6" xfId="39751"/>
    <cellStyle name="Normal 9 2 2 3 2 3" xfId="39752"/>
    <cellStyle name="Normal 9 2 2 3 2 3 2" xfId="39753"/>
    <cellStyle name="Normal 9 2 2 3 2 3 2 2" xfId="39754"/>
    <cellStyle name="Normal 9 2 2 3 2 3 2 2 2" xfId="39755"/>
    <cellStyle name="Normal 9 2 2 3 2 3 2 2 2 2" xfId="39756"/>
    <cellStyle name="Normal 9 2 2 3 2 3 2 2 3" xfId="39757"/>
    <cellStyle name="Normal 9 2 2 3 2 3 2 3" xfId="39758"/>
    <cellStyle name="Normal 9 2 2 3 2 3 2 3 2" xfId="39759"/>
    <cellStyle name="Normal 9 2 2 3 2 3 2 4" xfId="39760"/>
    <cellStyle name="Normal 9 2 2 3 2 3 3" xfId="39761"/>
    <cellStyle name="Normal 9 2 2 3 2 3 3 2" xfId="39762"/>
    <cellStyle name="Normal 9 2 2 3 2 3 3 2 2" xfId="39763"/>
    <cellStyle name="Normal 9 2 2 3 2 3 3 3" xfId="39764"/>
    <cellStyle name="Normal 9 2 2 3 2 3 4" xfId="39765"/>
    <cellStyle name="Normal 9 2 2 3 2 3 4 2" xfId="39766"/>
    <cellStyle name="Normal 9 2 2 3 2 3 5" xfId="39767"/>
    <cellStyle name="Normal 9 2 2 3 2 4" xfId="39768"/>
    <cellStyle name="Normal 9 2 2 3 2 4 2" xfId="39769"/>
    <cellStyle name="Normal 9 2 2 3 2 4 2 2" xfId="39770"/>
    <cellStyle name="Normal 9 2 2 3 2 4 2 2 2" xfId="39771"/>
    <cellStyle name="Normal 9 2 2 3 2 4 2 3" xfId="39772"/>
    <cellStyle name="Normal 9 2 2 3 2 4 3" xfId="39773"/>
    <cellStyle name="Normal 9 2 2 3 2 4 3 2" xfId="39774"/>
    <cellStyle name="Normal 9 2 2 3 2 4 4" xfId="39775"/>
    <cellStyle name="Normal 9 2 2 3 2 5" xfId="39776"/>
    <cellStyle name="Normal 9 2 2 3 2 5 2" xfId="39777"/>
    <cellStyle name="Normal 9 2 2 3 2 5 2 2" xfId="39778"/>
    <cellStyle name="Normal 9 2 2 3 2 5 3" xfId="39779"/>
    <cellStyle name="Normal 9 2 2 3 2 6" xfId="39780"/>
    <cellStyle name="Normal 9 2 2 3 2 6 2" xfId="39781"/>
    <cellStyle name="Normal 9 2 2 3 2 7" xfId="39782"/>
    <cellStyle name="Normal 9 2 2 3 3" xfId="39783"/>
    <cellStyle name="Normal 9 2 2 3 3 2" xfId="39784"/>
    <cellStyle name="Normal 9 2 2 3 3 2 2" xfId="39785"/>
    <cellStyle name="Normal 9 2 2 3 3 2 2 2" xfId="39786"/>
    <cellStyle name="Normal 9 2 2 3 3 2 2 2 2" xfId="39787"/>
    <cellStyle name="Normal 9 2 2 3 3 2 2 2 2 2" xfId="39788"/>
    <cellStyle name="Normal 9 2 2 3 3 2 2 2 3" xfId="39789"/>
    <cellStyle name="Normal 9 2 2 3 3 2 2 3" xfId="39790"/>
    <cellStyle name="Normal 9 2 2 3 3 2 2 3 2" xfId="39791"/>
    <cellStyle name="Normal 9 2 2 3 3 2 2 4" xfId="39792"/>
    <cellStyle name="Normal 9 2 2 3 3 2 3" xfId="39793"/>
    <cellStyle name="Normal 9 2 2 3 3 2 3 2" xfId="39794"/>
    <cellStyle name="Normal 9 2 2 3 3 2 3 2 2" xfId="39795"/>
    <cellStyle name="Normal 9 2 2 3 3 2 3 3" xfId="39796"/>
    <cellStyle name="Normal 9 2 2 3 3 2 4" xfId="39797"/>
    <cellStyle name="Normal 9 2 2 3 3 2 4 2" xfId="39798"/>
    <cellStyle name="Normal 9 2 2 3 3 2 5" xfId="39799"/>
    <cellStyle name="Normal 9 2 2 3 3 3" xfId="39800"/>
    <cellStyle name="Normal 9 2 2 3 3 3 2" xfId="39801"/>
    <cellStyle name="Normal 9 2 2 3 3 3 2 2" xfId="39802"/>
    <cellStyle name="Normal 9 2 2 3 3 3 2 2 2" xfId="39803"/>
    <cellStyle name="Normal 9 2 2 3 3 3 2 3" xfId="39804"/>
    <cellStyle name="Normal 9 2 2 3 3 3 3" xfId="39805"/>
    <cellStyle name="Normal 9 2 2 3 3 3 3 2" xfId="39806"/>
    <cellStyle name="Normal 9 2 2 3 3 3 4" xfId="39807"/>
    <cellStyle name="Normal 9 2 2 3 3 4" xfId="39808"/>
    <cellStyle name="Normal 9 2 2 3 3 4 2" xfId="39809"/>
    <cellStyle name="Normal 9 2 2 3 3 4 2 2" xfId="39810"/>
    <cellStyle name="Normal 9 2 2 3 3 4 3" xfId="39811"/>
    <cellStyle name="Normal 9 2 2 3 3 5" xfId="39812"/>
    <cellStyle name="Normal 9 2 2 3 3 5 2" xfId="39813"/>
    <cellStyle name="Normal 9 2 2 3 3 6" xfId="39814"/>
    <cellStyle name="Normal 9 2 2 3 4" xfId="39815"/>
    <cellStyle name="Normal 9 2 2 3 4 2" xfId="39816"/>
    <cellStyle name="Normal 9 2 2 3 4 2 2" xfId="39817"/>
    <cellStyle name="Normal 9 2 2 3 4 2 2 2" xfId="39818"/>
    <cellStyle name="Normal 9 2 2 3 4 2 2 2 2" xfId="39819"/>
    <cellStyle name="Normal 9 2 2 3 4 2 2 3" xfId="39820"/>
    <cellStyle name="Normal 9 2 2 3 4 2 3" xfId="39821"/>
    <cellStyle name="Normal 9 2 2 3 4 2 3 2" xfId="39822"/>
    <cellStyle name="Normal 9 2 2 3 4 2 4" xfId="39823"/>
    <cellStyle name="Normal 9 2 2 3 4 3" xfId="39824"/>
    <cellStyle name="Normal 9 2 2 3 4 3 2" xfId="39825"/>
    <cellStyle name="Normal 9 2 2 3 4 3 2 2" xfId="39826"/>
    <cellStyle name="Normal 9 2 2 3 4 3 3" xfId="39827"/>
    <cellStyle name="Normal 9 2 2 3 4 4" xfId="39828"/>
    <cellStyle name="Normal 9 2 2 3 4 4 2" xfId="39829"/>
    <cellStyle name="Normal 9 2 2 3 4 5" xfId="39830"/>
    <cellStyle name="Normal 9 2 2 3 5" xfId="39831"/>
    <cellStyle name="Normal 9 2 2 3 5 2" xfId="39832"/>
    <cellStyle name="Normal 9 2 2 3 5 2 2" xfId="39833"/>
    <cellStyle name="Normal 9 2 2 3 5 2 2 2" xfId="39834"/>
    <cellStyle name="Normal 9 2 2 3 5 2 3" xfId="39835"/>
    <cellStyle name="Normal 9 2 2 3 5 3" xfId="39836"/>
    <cellStyle name="Normal 9 2 2 3 5 3 2" xfId="39837"/>
    <cellStyle name="Normal 9 2 2 3 5 4" xfId="39838"/>
    <cellStyle name="Normal 9 2 2 3 6" xfId="39839"/>
    <cellStyle name="Normal 9 2 2 3 6 2" xfId="39840"/>
    <cellStyle name="Normal 9 2 2 3 6 2 2" xfId="39841"/>
    <cellStyle name="Normal 9 2 2 3 6 3" xfId="39842"/>
    <cellStyle name="Normal 9 2 2 3 7" xfId="39843"/>
    <cellStyle name="Normal 9 2 2 3 7 2" xfId="39844"/>
    <cellStyle name="Normal 9 2 2 3 8" xfId="39845"/>
    <cellStyle name="Normal 9 2 2 4" xfId="39846"/>
    <cellStyle name="Normal 9 2 2 4 2" xfId="39847"/>
    <cellStyle name="Normal 9 2 2 4 2 2" xfId="39848"/>
    <cellStyle name="Normal 9 2 2 4 2 2 2" xfId="39849"/>
    <cellStyle name="Normal 9 2 2 4 2 2 2 2" xfId="39850"/>
    <cellStyle name="Normal 9 2 2 4 2 2 2 2 2" xfId="39851"/>
    <cellStyle name="Normal 9 2 2 4 2 2 2 2 2 2" xfId="39852"/>
    <cellStyle name="Normal 9 2 2 4 2 2 2 2 3" xfId="39853"/>
    <cellStyle name="Normal 9 2 2 4 2 2 2 3" xfId="39854"/>
    <cellStyle name="Normal 9 2 2 4 2 2 2 3 2" xfId="39855"/>
    <cellStyle name="Normal 9 2 2 4 2 2 2 4" xfId="39856"/>
    <cellStyle name="Normal 9 2 2 4 2 2 3" xfId="39857"/>
    <cellStyle name="Normal 9 2 2 4 2 2 3 2" xfId="39858"/>
    <cellStyle name="Normal 9 2 2 4 2 2 3 2 2" xfId="39859"/>
    <cellStyle name="Normal 9 2 2 4 2 2 3 3" xfId="39860"/>
    <cellStyle name="Normal 9 2 2 4 2 2 4" xfId="39861"/>
    <cellStyle name="Normal 9 2 2 4 2 2 4 2" xfId="39862"/>
    <cellStyle name="Normal 9 2 2 4 2 2 5" xfId="39863"/>
    <cellStyle name="Normal 9 2 2 4 2 3" xfId="39864"/>
    <cellStyle name="Normal 9 2 2 4 2 3 2" xfId="39865"/>
    <cellStyle name="Normal 9 2 2 4 2 3 2 2" xfId="39866"/>
    <cellStyle name="Normal 9 2 2 4 2 3 2 2 2" xfId="39867"/>
    <cellStyle name="Normal 9 2 2 4 2 3 2 3" xfId="39868"/>
    <cellStyle name="Normal 9 2 2 4 2 3 3" xfId="39869"/>
    <cellStyle name="Normal 9 2 2 4 2 3 3 2" xfId="39870"/>
    <cellStyle name="Normal 9 2 2 4 2 3 4" xfId="39871"/>
    <cellStyle name="Normal 9 2 2 4 2 4" xfId="39872"/>
    <cellStyle name="Normal 9 2 2 4 2 4 2" xfId="39873"/>
    <cellStyle name="Normal 9 2 2 4 2 4 2 2" xfId="39874"/>
    <cellStyle name="Normal 9 2 2 4 2 4 3" xfId="39875"/>
    <cellStyle name="Normal 9 2 2 4 2 5" xfId="39876"/>
    <cellStyle name="Normal 9 2 2 4 2 5 2" xfId="39877"/>
    <cellStyle name="Normal 9 2 2 4 2 6" xfId="39878"/>
    <cellStyle name="Normal 9 2 2 4 3" xfId="39879"/>
    <cellStyle name="Normal 9 2 2 4 3 2" xfId="39880"/>
    <cellStyle name="Normal 9 2 2 4 3 2 2" xfId="39881"/>
    <cellStyle name="Normal 9 2 2 4 3 2 2 2" xfId="39882"/>
    <cellStyle name="Normal 9 2 2 4 3 2 2 2 2" xfId="39883"/>
    <cellStyle name="Normal 9 2 2 4 3 2 2 3" xfId="39884"/>
    <cellStyle name="Normal 9 2 2 4 3 2 3" xfId="39885"/>
    <cellStyle name="Normal 9 2 2 4 3 2 3 2" xfId="39886"/>
    <cellStyle name="Normal 9 2 2 4 3 2 4" xfId="39887"/>
    <cellStyle name="Normal 9 2 2 4 3 3" xfId="39888"/>
    <cellStyle name="Normal 9 2 2 4 3 3 2" xfId="39889"/>
    <cellStyle name="Normal 9 2 2 4 3 3 2 2" xfId="39890"/>
    <cellStyle name="Normal 9 2 2 4 3 3 3" xfId="39891"/>
    <cellStyle name="Normal 9 2 2 4 3 4" xfId="39892"/>
    <cellStyle name="Normal 9 2 2 4 3 4 2" xfId="39893"/>
    <cellStyle name="Normal 9 2 2 4 3 5" xfId="39894"/>
    <cellStyle name="Normal 9 2 2 4 4" xfId="39895"/>
    <cellStyle name="Normal 9 2 2 4 4 2" xfId="39896"/>
    <cellStyle name="Normal 9 2 2 4 4 2 2" xfId="39897"/>
    <cellStyle name="Normal 9 2 2 4 4 2 2 2" xfId="39898"/>
    <cellStyle name="Normal 9 2 2 4 4 2 3" xfId="39899"/>
    <cellStyle name="Normal 9 2 2 4 4 3" xfId="39900"/>
    <cellStyle name="Normal 9 2 2 4 4 3 2" xfId="39901"/>
    <cellStyle name="Normal 9 2 2 4 4 4" xfId="39902"/>
    <cellStyle name="Normal 9 2 2 4 5" xfId="39903"/>
    <cellStyle name="Normal 9 2 2 4 5 2" xfId="39904"/>
    <cellStyle name="Normal 9 2 2 4 5 2 2" xfId="39905"/>
    <cellStyle name="Normal 9 2 2 4 5 3" xfId="39906"/>
    <cellStyle name="Normal 9 2 2 4 6" xfId="39907"/>
    <cellStyle name="Normal 9 2 2 4 6 2" xfId="39908"/>
    <cellStyle name="Normal 9 2 2 4 7" xfId="39909"/>
    <cellStyle name="Normal 9 2 2 5" xfId="39910"/>
    <cellStyle name="Normal 9 2 2 5 2" xfId="39911"/>
    <cellStyle name="Normal 9 2 2 5 2 2" xfId="39912"/>
    <cellStyle name="Normal 9 2 2 5 2 2 2" xfId="39913"/>
    <cellStyle name="Normal 9 2 2 5 2 2 2 2" xfId="39914"/>
    <cellStyle name="Normal 9 2 2 5 2 2 2 2 2" xfId="39915"/>
    <cellStyle name="Normal 9 2 2 5 2 2 2 3" xfId="39916"/>
    <cellStyle name="Normal 9 2 2 5 2 2 3" xfId="39917"/>
    <cellStyle name="Normal 9 2 2 5 2 2 3 2" xfId="39918"/>
    <cellStyle name="Normal 9 2 2 5 2 2 4" xfId="39919"/>
    <cellStyle name="Normal 9 2 2 5 2 3" xfId="39920"/>
    <cellStyle name="Normal 9 2 2 5 2 3 2" xfId="39921"/>
    <cellStyle name="Normal 9 2 2 5 2 3 2 2" xfId="39922"/>
    <cellStyle name="Normal 9 2 2 5 2 3 3" xfId="39923"/>
    <cellStyle name="Normal 9 2 2 5 2 4" xfId="39924"/>
    <cellStyle name="Normal 9 2 2 5 2 4 2" xfId="39925"/>
    <cellStyle name="Normal 9 2 2 5 2 5" xfId="39926"/>
    <cellStyle name="Normal 9 2 2 5 3" xfId="39927"/>
    <cellStyle name="Normal 9 2 2 5 3 2" xfId="39928"/>
    <cellStyle name="Normal 9 2 2 5 3 2 2" xfId="39929"/>
    <cellStyle name="Normal 9 2 2 5 3 2 2 2" xfId="39930"/>
    <cellStyle name="Normal 9 2 2 5 3 2 3" xfId="39931"/>
    <cellStyle name="Normal 9 2 2 5 3 3" xfId="39932"/>
    <cellStyle name="Normal 9 2 2 5 3 3 2" xfId="39933"/>
    <cellStyle name="Normal 9 2 2 5 3 4" xfId="39934"/>
    <cellStyle name="Normal 9 2 2 5 4" xfId="39935"/>
    <cellStyle name="Normal 9 2 2 5 4 2" xfId="39936"/>
    <cellStyle name="Normal 9 2 2 5 4 2 2" xfId="39937"/>
    <cellStyle name="Normal 9 2 2 5 4 3" xfId="39938"/>
    <cellStyle name="Normal 9 2 2 5 5" xfId="39939"/>
    <cellStyle name="Normal 9 2 2 5 5 2" xfId="39940"/>
    <cellStyle name="Normal 9 2 2 5 6" xfId="39941"/>
    <cellStyle name="Normal 9 2 2 6" xfId="39942"/>
    <cellStyle name="Normal 9 2 2 6 2" xfId="39943"/>
    <cellStyle name="Normal 9 2 2 6 2 2" xfId="39944"/>
    <cellStyle name="Normal 9 2 2 6 2 2 2" xfId="39945"/>
    <cellStyle name="Normal 9 2 2 6 2 2 2 2" xfId="39946"/>
    <cellStyle name="Normal 9 2 2 6 2 2 3" xfId="39947"/>
    <cellStyle name="Normal 9 2 2 6 2 3" xfId="39948"/>
    <cellStyle name="Normal 9 2 2 6 2 3 2" xfId="39949"/>
    <cellStyle name="Normal 9 2 2 6 2 4" xfId="39950"/>
    <cellStyle name="Normal 9 2 2 6 3" xfId="39951"/>
    <cellStyle name="Normal 9 2 2 6 3 2" xfId="39952"/>
    <cellStyle name="Normal 9 2 2 6 3 2 2" xfId="39953"/>
    <cellStyle name="Normal 9 2 2 6 3 3" xfId="39954"/>
    <cellStyle name="Normal 9 2 2 6 4" xfId="39955"/>
    <cellStyle name="Normal 9 2 2 6 4 2" xfId="39956"/>
    <cellStyle name="Normal 9 2 2 6 5" xfId="39957"/>
    <cellStyle name="Normal 9 2 2 7" xfId="39958"/>
    <cellStyle name="Normal 9 2 2 7 2" xfId="39959"/>
    <cellStyle name="Normal 9 2 2 7 2 2" xfId="39960"/>
    <cellStyle name="Normal 9 2 2 7 2 2 2" xfId="39961"/>
    <cellStyle name="Normal 9 2 2 7 2 3" xfId="39962"/>
    <cellStyle name="Normal 9 2 2 7 3" xfId="39963"/>
    <cellStyle name="Normal 9 2 2 7 3 2" xfId="39964"/>
    <cellStyle name="Normal 9 2 2 7 4" xfId="39965"/>
    <cellStyle name="Normal 9 2 2 8" xfId="39966"/>
    <cellStyle name="Normal 9 2 2 8 2" xfId="39967"/>
    <cellStyle name="Normal 9 2 2 8 2 2" xfId="39968"/>
    <cellStyle name="Normal 9 2 2 8 3" xfId="39969"/>
    <cellStyle name="Normal 9 2 2 9" xfId="39970"/>
    <cellStyle name="Normal 9 2 2 9 2" xfId="39971"/>
    <cellStyle name="Normal 9 2 3" xfId="39972"/>
    <cellStyle name="Normal 9 2 3 2" xfId="39973"/>
    <cellStyle name="Normal 9 2 3 2 2" xfId="39974"/>
    <cellStyle name="Normal 9 2 3 2 2 2" xfId="39975"/>
    <cellStyle name="Normal 9 2 3 2 2 2 2" xfId="39976"/>
    <cellStyle name="Normal 9 2 3 2 2 2 2 2" xfId="39977"/>
    <cellStyle name="Normal 9 2 3 2 2 2 2 2 2" xfId="39978"/>
    <cellStyle name="Normal 9 2 3 2 2 2 2 2 2 2" xfId="39979"/>
    <cellStyle name="Normal 9 2 3 2 2 2 2 2 2 2 2" xfId="39980"/>
    <cellStyle name="Normal 9 2 3 2 2 2 2 2 2 3" xfId="39981"/>
    <cellStyle name="Normal 9 2 3 2 2 2 2 2 3" xfId="39982"/>
    <cellStyle name="Normal 9 2 3 2 2 2 2 2 3 2" xfId="39983"/>
    <cellStyle name="Normal 9 2 3 2 2 2 2 2 4" xfId="39984"/>
    <cellStyle name="Normal 9 2 3 2 2 2 2 3" xfId="39985"/>
    <cellStyle name="Normal 9 2 3 2 2 2 2 3 2" xfId="39986"/>
    <cellStyle name="Normal 9 2 3 2 2 2 2 3 2 2" xfId="39987"/>
    <cellStyle name="Normal 9 2 3 2 2 2 2 3 3" xfId="39988"/>
    <cellStyle name="Normal 9 2 3 2 2 2 2 4" xfId="39989"/>
    <cellStyle name="Normal 9 2 3 2 2 2 2 4 2" xfId="39990"/>
    <cellStyle name="Normal 9 2 3 2 2 2 2 5" xfId="39991"/>
    <cellStyle name="Normal 9 2 3 2 2 2 3" xfId="39992"/>
    <cellStyle name="Normal 9 2 3 2 2 2 3 2" xfId="39993"/>
    <cellStyle name="Normal 9 2 3 2 2 2 3 2 2" xfId="39994"/>
    <cellStyle name="Normal 9 2 3 2 2 2 3 2 2 2" xfId="39995"/>
    <cellStyle name="Normal 9 2 3 2 2 2 3 2 3" xfId="39996"/>
    <cellStyle name="Normal 9 2 3 2 2 2 3 3" xfId="39997"/>
    <cellStyle name="Normal 9 2 3 2 2 2 3 3 2" xfId="39998"/>
    <cellStyle name="Normal 9 2 3 2 2 2 3 4" xfId="39999"/>
    <cellStyle name="Normal 9 2 3 2 2 2 4" xfId="40000"/>
    <cellStyle name="Normal 9 2 3 2 2 2 4 2" xfId="40001"/>
    <cellStyle name="Normal 9 2 3 2 2 2 4 2 2" xfId="40002"/>
    <cellStyle name="Normal 9 2 3 2 2 2 4 3" xfId="40003"/>
    <cellStyle name="Normal 9 2 3 2 2 2 5" xfId="40004"/>
    <cellStyle name="Normal 9 2 3 2 2 2 5 2" xfId="40005"/>
    <cellStyle name="Normal 9 2 3 2 2 2 6" xfId="40006"/>
    <cellStyle name="Normal 9 2 3 2 2 3" xfId="40007"/>
    <cellStyle name="Normal 9 2 3 2 2 3 2" xfId="40008"/>
    <cellStyle name="Normal 9 2 3 2 2 3 2 2" xfId="40009"/>
    <cellStyle name="Normal 9 2 3 2 2 3 2 2 2" xfId="40010"/>
    <cellStyle name="Normal 9 2 3 2 2 3 2 2 2 2" xfId="40011"/>
    <cellStyle name="Normal 9 2 3 2 2 3 2 2 3" xfId="40012"/>
    <cellStyle name="Normal 9 2 3 2 2 3 2 3" xfId="40013"/>
    <cellStyle name="Normal 9 2 3 2 2 3 2 3 2" xfId="40014"/>
    <cellStyle name="Normal 9 2 3 2 2 3 2 4" xfId="40015"/>
    <cellStyle name="Normal 9 2 3 2 2 3 3" xfId="40016"/>
    <cellStyle name="Normal 9 2 3 2 2 3 3 2" xfId="40017"/>
    <cellStyle name="Normal 9 2 3 2 2 3 3 2 2" xfId="40018"/>
    <cellStyle name="Normal 9 2 3 2 2 3 3 3" xfId="40019"/>
    <cellStyle name="Normal 9 2 3 2 2 3 4" xfId="40020"/>
    <cellStyle name="Normal 9 2 3 2 2 3 4 2" xfId="40021"/>
    <cellStyle name="Normal 9 2 3 2 2 3 5" xfId="40022"/>
    <cellStyle name="Normal 9 2 3 2 2 4" xfId="40023"/>
    <cellStyle name="Normal 9 2 3 2 2 4 2" xfId="40024"/>
    <cellStyle name="Normal 9 2 3 2 2 4 2 2" xfId="40025"/>
    <cellStyle name="Normal 9 2 3 2 2 4 2 2 2" xfId="40026"/>
    <cellStyle name="Normal 9 2 3 2 2 4 2 3" xfId="40027"/>
    <cellStyle name="Normal 9 2 3 2 2 4 3" xfId="40028"/>
    <cellStyle name="Normal 9 2 3 2 2 4 3 2" xfId="40029"/>
    <cellStyle name="Normal 9 2 3 2 2 4 4" xfId="40030"/>
    <cellStyle name="Normal 9 2 3 2 2 5" xfId="40031"/>
    <cellStyle name="Normal 9 2 3 2 2 5 2" xfId="40032"/>
    <cellStyle name="Normal 9 2 3 2 2 5 2 2" xfId="40033"/>
    <cellStyle name="Normal 9 2 3 2 2 5 3" xfId="40034"/>
    <cellStyle name="Normal 9 2 3 2 2 6" xfId="40035"/>
    <cellStyle name="Normal 9 2 3 2 2 6 2" xfId="40036"/>
    <cellStyle name="Normal 9 2 3 2 2 7" xfId="40037"/>
    <cellStyle name="Normal 9 2 3 2 3" xfId="40038"/>
    <cellStyle name="Normal 9 2 3 2 3 2" xfId="40039"/>
    <cellStyle name="Normal 9 2 3 2 3 2 2" xfId="40040"/>
    <cellStyle name="Normal 9 2 3 2 3 2 2 2" xfId="40041"/>
    <cellStyle name="Normal 9 2 3 2 3 2 2 2 2" xfId="40042"/>
    <cellStyle name="Normal 9 2 3 2 3 2 2 2 2 2" xfId="40043"/>
    <cellStyle name="Normal 9 2 3 2 3 2 2 2 3" xfId="40044"/>
    <cellStyle name="Normal 9 2 3 2 3 2 2 3" xfId="40045"/>
    <cellStyle name="Normal 9 2 3 2 3 2 2 3 2" xfId="40046"/>
    <cellStyle name="Normal 9 2 3 2 3 2 2 4" xfId="40047"/>
    <cellStyle name="Normal 9 2 3 2 3 2 3" xfId="40048"/>
    <cellStyle name="Normal 9 2 3 2 3 2 3 2" xfId="40049"/>
    <cellStyle name="Normal 9 2 3 2 3 2 3 2 2" xfId="40050"/>
    <cellStyle name="Normal 9 2 3 2 3 2 3 3" xfId="40051"/>
    <cellStyle name="Normal 9 2 3 2 3 2 4" xfId="40052"/>
    <cellStyle name="Normal 9 2 3 2 3 2 4 2" xfId="40053"/>
    <cellStyle name="Normal 9 2 3 2 3 2 5" xfId="40054"/>
    <cellStyle name="Normal 9 2 3 2 3 3" xfId="40055"/>
    <cellStyle name="Normal 9 2 3 2 3 3 2" xfId="40056"/>
    <cellStyle name="Normal 9 2 3 2 3 3 2 2" xfId="40057"/>
    <cellStyle name="Normal 9 2 3 2 3 3 2 2 2" xfId="40058"/>
    <cellStyle name="Normal 9 2 3 2 3 3 2 3" xfId="40059"/>
    <cellStyle name="Normal 9 2 3 2 3 3 3" xfId="40060"/>
    <cellStyle name="Normal 9 2 3 2 3 3 3 2" xfId="40061"/>
    <cellStyle name="Normal 9 2 3 2 3 3 4" xfId="40062"/>
    <cellStyle name="Normal 9 2 3 2 3 4" xfId="40063"/>
    <cellStyle name="Normal 9 2 3 2 3 4 2" xfId="40064"/>
    <cellStyle name="Normal 9 2 3 2 3 4 2 2" xfId="40065"/>
    <cellStyle name="Normal 9 2 3 2 3 4 3" xfId="40066"/>
    <cellStyle name="Normal 9 2 3 2 3 5" xfId="40067"/>
    <cellStyle name="Normal 9 2 3 2 3 5 2" xfId="40068"/>
    <cellStyle name="Normal 9 2 3 2 3 6" xfId="40069"/>
    <cellStyle name="Normal 9 2 3 2 4" xfId="40070"/>
    <cellStyle name="Normal 9 2 3 2 4 2" xfId="40071"/>
    <cellStyle name="Normal 9 2 3 2 4 2 2" xfId="40072"/>
    <cellStyle name="Normal 9 2 3 2 4 2 2 2" xfId="40073"/>
    <cellStyle name="Normal 9 2 3 2 4 2 2 2 2" xfId="40074"/>
    <cellStyle name="Normal 9 2 3 2 4 2 2 3" xfId="40075"/>
    <cellStyle name="Normal 9 2 3 2 4 2 3" xfId="40076"/>
    <cellStyle name="Normal 9 2 3 2 4 2 3 2" xfId="40077"/>
    <cellStyle name="Normal 9 2 3 2 4 2 4" xfId="40078"/>
    <cellStyle name="Normal 9 2 3 2 4 3" xfId="40079"/>
    <cellStyle name="Normal 9 2 3 2 4 3 2" xfId="40080"/>
    <cellStyle name="Normal 9 2 3 2 4 3 2 2" xfId="40081"/>
    <cellStyle name="Normal 9 2 3 2 4 3 3" xfId="40082"/>
    <cellStyle name="Normal 9 2 3 2 4 4" xfId="40083"/>
    <cellStyle name="Normal 9 2 3 2 4 4 2" xfId="40084"/>
    <cellStyle name="Normal 9 2 3 2 4 5" xfId="40085"/>
    <cellStyle name="Normal 9 2 3 2 5" xfId="40086"/>
    <cellStyle name="Normal 9 2 3 2 5 2" xfId="40087"/>
    <cellStyle name="Normal 9 2 3 2 5 2 2" xfId="40088"/>
    <cellStyle name="Normal 9 2 3 2 5 2 2 2" xfId="40089"/>
    <cellStyle name="Normal 9 2 3 2 5 2 3" xfId="40090"/>
    <cellStyle name="Normal 9 2 3 2 5 3" xfId="40091"/>
    <cellStyle name="Normal 9 2 3 2 5 3 2" xfId="40092"/>
    <cellStyle name="Normal 9 2 3 2 5 4" xfId="40093"/>
    <cellStyle name="Normal 9 2 3 2 6" xfId="40094"/>
    <cellStyle name="Normal 9 2 3 2 6 2" xfId="40095"/>
    <cellStyle name="Normal 9 2 3 2 6 2 2" xfId="40096"/>
    <cellStyle name="Normal 9 2 3 2 6 3" xfId="40097"/>
    <cellStyle name="Normal 9 2 3 2 7" xfId="40098"/>
    <cellStyle name="Normal 9 2 3 2 7 2" xfId="40099"/>
    <cellStyle name="Normal 9 2 3 2 8" xfId="40100"/>
    <cellStyle name="Normal 9 2 3 3" xfId="40101"/>
    <cellStyle name="Normal 9 2 3 3 2" xfId="40102"/>
    <cellStyle name="Normal 9 2 3 3 2 2" xfId="40103"/>
    <cellStyle name="Normal 9 2 3 3 2 2 2" xfId="40104"/>
    <cellStyle name="Normal 9 2 3 3 2 2 2 2" xfId="40105"/>
    <cellStyle name="Normal 9 2 3 3 2 2 2 2 2" xfId="40106"/>
    <cellStyle name="Normal 9 2 3 3 2 2 2 2 2 2" xfId="40107"/>
    <cellStyle name="Normal 9 2 3 3 2 2 2 2 3" xfId="40108"/>
    <cellStyle name="Normal 9 2 3 3 2 2 2 3" xfId="40109"/>
    <cellStyle name="Normal 9 2 3 3 2 2 2 3 2" xfId="40110"/>
    <cellStyle name="Normal 9 2 3 3 2 2 2 4" xfId="40111"/>
    <cellStyle name="Normal 9 2 3 3 2 2 3" xfId="40112"/>
    <cellStyle name="Normal 9 2 3 3 2 2 3 2" xfId="40113"/>
    <cellStyle name="Normal 9 2 3 3 2 2 3 2 2" xfId="40114"/>
    <cellStyle name="Normal 9 2 3 3 2 2 3 3" xfId="40115"/>
    <cellStyle name="Normal 9 2 3 3 2 2 4" xfId="40116"/>
    <cellStyle name="Normal 9 2 3 3 2 2 4 2" xfId="40117"/>
    <cellStyle name="Normal 9 2 3 3 2 2 5" xfId="40118"/>
    <cellStyle name="Normal 9 2 3 3 2 3" xfId="40119"/>
    <cellStyle name="Normal 9 2 3 3 2 3 2" xfId="40120"/>
    <cellStyle name="Normal 9 2 3 3 2 3 2 2" xfId="40121"/>
    <cellStyle name="Normal 9 2 3 3 2 3 2 2 2" xfId="40122"/>
    <cellStyle name="Normal 9 2 3 3 2 3 2 3" xfId="40123"/>
    <cellStyle name="Normal 9 2 3 3 2 3 3" xfId="40124"/>
    <cellStyle name="Normal 9 2 3 3 2 3 3 2" xfId="40125"/>
    <cellStyle name="Normal 9 2 3 3 2 3 4" xfId="40126"/>
    <cellStyle name="Normal 9 2 3 3 2 4" xfId="40127"/>
    <cellStyle name="Normal 9 2 3 3 2 4 2" xfId="40128"/>
    <cellStyle name="Normal 9 2 3 3 2 4 2 2" xfId="40129"/>
    <cellStyle name="Normal 9 2 3 3 2 4 3" xfId="40130"/>
    <cellStyle name="Normal 9 2 3 3 2 5" xfId="40131"/>
    <cellStyle name="Normal 9 2 3 3 2 5 2" xfId="40132"/>
    <cellStyle name="Normal 9 2 3 3 2 6" xfId="40133"/>
    <cellStyle name="Normal 9 2 3 3 3" xfId="40134"/>
    <cellStyle name="Normal 9 2 3 3 3 2" xfId="40135"/>
    <cellStyle name="Normal 9 2 3 3 3 2 2" xfId="40136"/>
    <cellStyle name="Normal 9 2 3 3 3 2 2 2" xfId="40137"/>
    <cellStyle name="Normal 9 2 3 3 3 2 2 2 2" xfId="40138"/>
    <cellStyle name="Normal 9 2 3 3 3 2 2 3" xfId="40139"/>
    <cellStyle name="Normal 9 2 3 3 3 2 3" xfId="40140"/>
    <cellStyle name="Normal 9 2 3 3 3 2 3 2" xfId="40141"/>
    <cellStyle name="Normal 9 2 3 3 3 2 4" xfId="40142"/>
    <cellStyle name="Normal 9 2 3 3 3 3" xfId="40143"/>
    <cellStyle name="Normal 9 2 3 3 3 3 2" xfId="40144"/>
    <cellStyle name="Normal 9 2 3 3 3 3 2 2" xfId="40145"/>
    <cellStyle name="Normal 9 2 3 3 3 3 3" xfId="40146"/>
    <cellStyle name="Normal 9 2 3 3 3 4" xfId="40147"/>
    <cellStyle name="Normal 9 2 3 3 3 4 2" xfId="40148"/>
    <cellStyle name="Normal 9 2 3 3 3 5" xfId="40149"/>
    <cellStyle name="Normal 9 2 3 3 4" xfId="40150"/>
    <cellStyle name="Normal 9 2 3 3 4 2" xfId="40151"/>
    <cellStyle name="Normal 9 2 3 3 4 2 2" xfId="40152"/>
    <cellStyle name="Normal 9 2 3 3 4 2 2 2" xfId="40153"/>
    <cellStyle name="Normal 9 2 3 3 4 2 3" xfId="40154"/>
    <cellStyle name="Normal 9 2 3 3 4 3" xfId="40155"/>
    <cellStyle name="Normal 9 2 3 3 4 3 2" xfId="40156"/>
    <cellStyle name="Normal 9 2 3 3 4 4" xfId="40157"/>
    <cellStyle name="Normal 9 2 3 3 5" xfId="40158"/>
    <cellStyle name="Normal 9 2 3 3 5 2" xfId="40159"/>
    <cellStyle name="Normal 9 2 3 3 5 2 2" xfId="40160"/>
    <cellStyle name="Normal 9 2 3 3 5 3" xfId="40161"/>
    <cellStyle name="Normal 9 2 3 3 6" xfId="40162"/>
    <cellStyle name="Normal 9 2 3 3 6 2" xfId="40163"/>
    <cellStyle name="Normal 9 2 3 3 7" xfId="40164"/>
    <cellStyle name="Normal 9 2 3 4" xfId="40165"/>
    <cellStyle name="Normal 9 2 3 4 2" xfId="40166"/>
    <cellStyle name="Normal 9 2 3 4 2 2" xfId="40167"/>
    <cellStyle name="Normal 9 2 3 4 2 2 2" xfId="40168"/>
    <cellStyle name="Normal 9 2 3 4 2 2 2 2" xfId="40169"/>
    <cellStyle name="Normal 9 2 3 4 2 2 2 2 2" xfId="40170"/>
    <cellStyle name="Normal 9 2 3 4 2 2 2 3" xfId="40171"/>
    <cellStyle name="Normal 9 2 3 4 2 2 3" xfId="40172"/>
    <cellStyle name="Normal 9 2 3 4 2 2 3 2" xfId="40173"/>
    <cellStyle name="Normal 9 2 3 4 2 2 4" xfId="40174"/>
    <cellStyle name="Normal 9 2 3 4 2 3" xfId="40175"/>
    <cellStyle name="Normal 9 2 3 4 2 3 2" xfId="40176"/>
    <cellStyle name="Normal 9 2 3 4 2 3 2 2" xfId="40177"/>
    <cellStyle name="Normal 9 2 3 4 2 3 3" xfId="40178"/>
    <cellStyle name="Normal 9 2 3 4 2 4" xfId="40179"/>
    <cellStyle name="Normal 9 2 3 4 2 4 2" xfId="40180"/>
    <cellStyle name="Normal 9 2 3 4 2 5" xfId="40181"/>
    <cellStyle name="Normal 9 2 3 4 3" xfId="40182"/>
    <cellStyle name="Normal 9 2 3 4 3 2" xfId="40183"/>
    <cellStyle name="Normal 9 2 3 4 3 2 2" xfId="40184"/>
    <cellStyle name="Normal 9 2 3 4 3 2 2 2" xfId="40185"/>
    <cellStyle name="Normal 9 2 3 4 3 2 3" xfId="40186"/>
    <cellStyle name="Normal 9 2 3 4 3 3" xfId="40187"/>
    <cellStyle name="Normal 9 2 3 4 3 3 2" xfId="40188"/>
    <cellStyle name="Normal 9 2 3 4 3 4" xfId="40189"/>
    <cellStyle name="Normal 9 2 3 4 4" xfId="40190"/>
    <cellStyle name="Normal 9 2 3 4 4 2" xfId="40191"/>
    <cellStyle name="Normal 9 2 3 4 4 2 2" xfId="40192"/>
    <cellStyle name="Normal 9 2 3 4 4 3" xfId="40193"/>
    <cellStyle name="Normal 9 2 3 4 5" xfId="40194"/>
    <cellStyle name="Normal 9 2 3 4 5 2" xfId="40195"/>
    <cellStyle name="Normal 9 2 3 4 6" xfId="40196"/>
    <cellStyle name="Normal 9 2 3 5" xfId="40197"/>
    <cellStyle name="Normal 9 2 3 5 2" xfId="40198"/>
    <cellStyle name="Normal 9 2 3 5 2 2" xfId="40199"/>
    <cellStyle name="Normal 9 2 3 5 2 2 2" xfId="40200"/>
    <cellStyle name="Normal 9 2 3 5 2 2 2 2" xfId="40201"/>
    <cellStyle name="Normal 9 2 3 5 2 2 3" xfId="40202"/>
    <cellStyle name="Normal 9 2 3 5 2 3" xfId="40203"/>
    <cellStyle name="Normal 9 2 3 5 2 3 2" xfId="40204"/>
    <cellStyle name="Normal 9 2 3 5 2 4" xfId="40205"/>
    <cellStyle name="Normal 9 2 3 5 3" xfId="40206"/>
    <cellStyle name="Normal 9 2 3 5 3 2" xfId="40207"/>
    <cellStyle name="Normal 9 2 3 5 3 2 2" xfId="40208"/>
    <cellStyle name="Normal 9 2 3 5 3 3" xfId="40209"/>
    <cellStyle name="Normal 9 2 3 5 4" xfId="40210"/>
    <cellStyle name="Normal 9 2 3 5 4 2" xfId="40211"/>
    <cellStyle name="Normal 9 2 3 5 5" xfId="40212"/>
    <cellStyle name="Normal 9 2 3 6" xfId="40213"/>
    <cellStyle name="Normal 9 2 3 6 2" xfId="40214"/>
    <cellStyle name="Normal 9 2 3 6 2 2" xfId="40215"/>
    <cellStyle name="Normal 9 2 3 6 2 2 2" xfId="40216"/>
    <cellStyle name="Normal 9 2 3 6 2 3" xfId="40217"/>
    <cellStyle name="Normal 9 2 3 6 3" xfId="40218"/>
    <cellStyle name="Normal 9 2 3 6 3 2" xfId="40219"/>
    <cellStyle name="Normal 9 2 3 6 4" xfId="40220"/>
    <cellStyle name="Normal 9 2 3 7" xfId="40221"/>
    <cellStyle name="Normal 9 2 3 7 2" xfId="40222"/>
    <cellStyle name="Normal 9 2 3 7 2 2" xfId="40223"/>
    <cellStyle name="Normal 9 2 3 7 3" xfId="40224"/>
    <cellStyle name="Normal 9 2 3 8" xfId="40225"/>
    <cellStyle name="Normal 9 2 3 8 2" xfId="40226"/>
    <cellStyle name="Normal 9 2 3 9" xfId="40227"/>
    <cellStyle name="Normal 9 2 4" xfId="40228"/>
    <cellStyle name="Normal 9 2 4 2" xfId="40229"/>
    <cellStyle name="Normal 9 2 4 2 2" xfId="40230"/>
    <cellStyle name="Normal 9 2 4 2 2 2" xfId="40231"/>
    <cellStyle name="Normal 9 2 4 2 2 2 2" xfId="40232"/>
    <cellStyle name="Normal 9 2 4 2 2 2 2 2" xfId="40233"/>
    <cellStyle name="Normal 9 2 4 2 2 2 2 2 2" xfId="40234"/>
    <cellStyle name="Normal 9 2 4 2 2 2 2 2 2 2" xfId="40235"/>
    <cellStyle name="Normal 9 2 4 2 2 2 2 2 3" xfId="40236"/>
    <cellStyle name="Normal 9 2 4 2 2 2 2 3" xfId="40237"/>
    <cellStyle name="Normal 9 2 4 2 2 2 2 3 2" xfId="40238"/>
    <cellStyle name="Normal 9 2 4 2 2 2 2 4" xfId="40239"/>
    <cellStyle name="Normal 9 2 4 2 2 2 3" xfId="40240"/>
    <cellStyle name="Normal 9 2 4 2 2 2 3 2" xfId="40241"/>
    <cellStyle name="Normal 9 2 4 2 2 2 3 2 2" xfId="40242"/>
    <cellStyle name="Normal 9 2 4 2 2 2 3 3" xfId="40243"/>
    <cellStyle name="Normal 9 2 4 2 2 2 4" xfId="40244"/>
    <cellStyle name="Normal 9 2 4 2 2 2 4 2" xfId="40245"/>
    <cellStyle name="Normal 9 2 4 2 2 2 5" xfId="40246"/>
    <cellStyle name="Normal 9 2 4 2 2 3" xfId="40247"/>
    <cellStyle name="Normal 9 2 4 2 2 3 2" xfId="40248"/>
    <cellStyle name="Normal 9 2 4 2 2 3 2 2" xfId="40249"/>
    <cellStyle name="Normal 9 2 4 2 2 3 2 2 2" xfId="40250"/>
    <cellStyle name="Normal 9 2 4 2 2 3 2 3" xfId="40251"/>
    <cellStyle name="Normal 9 2 4 2 2 3 3" xfId="40252"/>
    <cellStyle name="Normal 9 2 4 2 2 3 3 2" xfId="40253"/>
    <cellStyle name="Normal 9 2 4 2 2 3 4" xfId="40254"/>
    <cellStyle name="Normal 9 2 4 2 2 4" xfId="40255"/>
    <cellStyle name="Normal 9 2 4 2 2 4 2" xfId="40256"/>
    <cellStyle name="Normal 9 2 4 2 2 4 2 2" xfId="40257"/>
    <cellStyle name="Normal 9 2 4 2 2 4 3" xfId="40258"/>
    <cellStyle name="Normal 9 2 4 2 2 5" xfId="40259"/>
    <cellStyle name="Normal 9 2 4 2 2 5 2" xfId="40260"/>
    <cellStyle name="Normal 9 2 4 2 2 6" xfId="40261"/>
    <cellStyle name="Normal 9 2 4 2 3" xfId="40262"/>
    <cellStyle name="Normal 9 2 4 2 3 2" xfId="40263"/>
    <cellStyle name="Normal 9 2 4 2 3 2 2" xfId="40264"/>
    <cellStyle name="Normal 9 2 4 2 3 2 2 2" xfId="40265"/>
    <cellStyle name="Normal 9 2 4 2 3 2 2 2 2" xfId="40266"/>
    <cellStyle name="Normal 9 2 4 2 3 2 2 3" xfId="40267"/>
    <cellStyle name="Normal 9 2 4 2 3 2 3" xfId="40268"/>
    <cellStyle name="Normal 9 2 4 2 3 2 3 2" xfId="40269"/>
    <cellStyle name="Normal 9 2 4 2 3 2 4" xfId="40270"/>
    <cellStyle name="Normal 9 2 4 2 3 3" xfId="40271"/>
    <cellStyle name="Normal 9 2 4 2 3 3 2" xfId="40272"/>
    <cellStyle name="Normal 9 2 4 2 3 3 2 2" xfId="40273"/>
    <cellStyle name="Normal 9 2 4 2 3 3 3" xfId="40274"/>
    <cellStyle name="Normal 9 2 4 2 3 4" xfId="40275"/>
    <cellStyle name="Normal 9 2 4 2 3 4 2" xfId="40276"/>
    <cellStyle name="Normal 9 2 4 2 3 5" xfId="40277"/>
    <cellStyle name="Normal 9 2 4 2 4" xfId="40278"/>
    <cellStyle name="Normal 9 2 4 2 4 2" xfId="40279"/>
    <cellStyle name="Normal 9 2 4 2 4 2 2" xfId="40280"/>
    <cellStyle name="Normal 9 2 4 2 4 2 2 2" xfId="40281"/>
    <cellStyle name="Normal 9 2 4 2 4 2 3" xfId="40282"/>
    <cellStyle name="Normal 9 2 4 2 4 3" xfId="40283"/>
    <cellStyle name="Normal 9 2 4 2 4 3 2" xfId="40284"/>
    <cellStyle name="Normal 9 2 4 2 4 4" xfId="40285"/>
    <cellStyle name="Normal 9 2 4 2 5" xfId="40286"/>
    <cellStyle name="Normal 9 2 4 2 5 2" xfId="40287"/>
    <cellStyle name="Normal 9 2 4 2 5 2 2" xfId="40288"/>
    <cellStyle name="Normal 9 2 4 2 5 3" xfId="40289"/>
    <cellStyle name="Normal 9 2 4 2 6" xfId="40290"/>
    <cellStyle name="Normal 9 2 4 2 6 2" xfId="40291"/>
    <cellStyle name="Normal 9 2 4 2 7" xfId="40292"/>
    <cellStyle name="Normal 9 2 4 3" xfId="40293"/>
    <cellStyle name="Normal 9 2 4 3 2" xfId="40294"/>
    <cellStyle name="Normal 9 2 4 3 2 2" xfId="40295"/>
    <cellStyle name="Normal 9 2 4 3 2 2 2" xfId="40296"/>
    <cellStyle name="Normal 9 2 4 3 2 2 2 2" xfId="40297"/>
    <cellStyle name="Normal 9 2 4 3 2 2 2 2 2" xfId="40298"/>
    <cellStyle name="Normal 9 2 4 3 2 2 2 3" xfId="40299"/>
    <cellStyle name="Normal 9 2 4 3 2 2 3" xfId="40300"/>
    <cellStyle name="Normal 9 2 4 3 2 2 3 2" xfId="40301"/>
    <cellStyle name="Normal 9 2 4 3 2 2 4" xfId="40302"/>
    <cellStyle name="Normal 9 2 4 3 2 3" xfId="40303"/>
    <cellStyle name="Normal 9 2 4 3 2 3 2" xfId="40304"/>
    <cellStyle name="Normal 9 2 4 3 2 3 2 2" xfId="40305"/>
    <cellStyle name="Normal 9 2 4 3 2 3 3" xfId="40306"/>
    <cellStyle name="Normal 9 2 4 3 2 4" xfId="40307"/>
    <cellStyle name="Normal 9 2 4 3 2 4 2" xfId="40308"/>
    <cellStyle name="Normal 9 2 4 3 2 5" xfId="40309"/>
    <cellStyle name="Normal 9 2 4 3 3" xfId="40310"/>
    <cellStyle name="Normal 9 2 4 3 3 2" xfId="40311"/>
    <cellStyle name="Normal 9 2 4 3 3 2 2" xfId="40312"/>
    <cellStyle name="Normal 9 2 4 3 3 2 2 2" xfId="40313"/>
    <cellStyle name="Normal 9 2 4 3 3 2 3" xfId="40314"/>
    <cellStyle name="Normal 9 2 4 3 3 3" xfId="40315"/>
    <cellStyle name="Normal 9 2 4 3 3 3 2" xfId="40316"/>
    <cellStyle name="Normal 9 2 4 3 3 4" xfId="40317"/>
    <cellStyle name="Normal 9 2 4 3 4" xfId="40318"/>
    <cellStyle name="Normal 9 2 4 3 4 2" xfId="40319"/>
    <cellStyle name="Normal 9 2 4 3 4 2 2" xfId="40320"/>
    <cellStyle name="Normal 9 2 4 3 4 3" xfId="40321"/>
    <cellStyle name="Normal 9 2 4 3 5" xfId="40322"/>
    <cellStyle name="Normal 9 2 4 3 5 2" xfId="40323"/>
    <cellStyle name="Normal 9 2 4 3 6" xfId="40324"/>
    <cellStyle name="Normal 9 2 4 4" xfId="40325"/>
    <cellStyle name="Normal 9 2 4 4 2" xfId="40326"/>
    <cellStyle name="Normal 9 2 4 4 2 2" xfId="40327"/>
    <cellStyle name="Normal 9 2 4 4 2 2 2" xfId="40328"/>
    <cellStyle name="Normal 9 2 4 4 2 2 2 2" xfId="40329"/>
    <cellStyle name="Normal 9 2 4 4 2 2 3" xfId="40330"/>
    <cellStyle name="Normal 9 2 4 4 2 3" xfId="40331"/>
    <cellStyle name="Normal 9 2 4 4 2 3 2" xfId="40332"/>
    <cellStyle name="Normal 9 2 4 4 2 4" xfId="40333"/>
    <cellStyle name="Normal 9 2 4 4 3" xfId="40334"/>
    <cellStyle name="Normal 9 2 4 4 3 2" xfId="40335"/>
    <cellStyle name="Normal 9 2 4 4 3 2 2" xfId="40336"/>
    <cellStyle name="Normal 9 2 4 4 3 3" xfId="40337"/>
    <cellStyle name="Normal 9 2 4 4 4" xfId="40338"/>
    <cellStyle name="Normal 9 2 4 4 4 2" xfId="40339"/>
    <cellStyle name="Normal 9 2 4 4 5" xfId="40340"/>
    <cellStyle name="Normal 9 2 4 5" xfId="40341"/>
    <cellStyle name="Normal 9 2 4 5 2" xfId="40342"/>
    <cellStyle name="Normal 9 2 4 5 2 2" xfId="40343"/>
    <cellStyle name="Normal 9 2 4 5 2 2 2" xfId="40344"/>
    <cellStyle name="Normal 9 2 4 5 2 3" xfId="40345"/>
    <cellStyle name="Normal 9 2 4 5 3" xfId="40346"/>
    <cellStyle name="Normal 9 2 4 5 3 2" xfId="40347"/>
    <cellStyle name="Normal 9 2 4 5 4" xfId="40348"/>
    <cellStyle name="Normal 9 2 4 6" xfId="40349"/>
    <cellStyle name="Normal 9 2 4 6 2" xfId="40350"/>
    <cellStyle name="Normal 9 2 4 6 2 2" xfId="40351"/>
    <cellStyle name="Normal 9 2 4 6 3" xfId="40352"/>
    <cellStyle name="Normal 9 2 4 7" xfId="40353"/>
    <cellStyle name="Normal 9 2 4 7 2" xfId="40354"/>
    <cellStyle name="Normal 9 2 4 8" xfId="40355"/>
    <cellStyle name="Normal 9 2 5" xfId="40356"/>
    <cellStyle name="Normal 9 2 5 2" xfId="40357"/>
    <cellStyle name="Normal 9 2 5 2 2" xfId="40358"/>
    <cellStyle name="Normal 9 2 5 2 2 2" xfId="40359"/>
    <cellStyle name="Normal 9 2 5 2 2 2 2" xfId="40360"/>
    <cellStyle name="Normal 9 2 5 2 2 2 2 2" xfId="40361"/>
    <cellStyle name="Normal 9 2 5 2 2 2 2 2 2" xfId="40362"/>
    <cellStyle name="Normal 9 2 5 2 2 2 2 3" xfId="40363"/>
    <cellStyle name="Normal 9 2 5 2 2 2 3" xfId="40364"/>
    <cellStyle name="Normal 9 2 5 2 2 2 3 2" xfId="40365"/>
    <cellStyle name="Normal 9 2 5 2 2 2 4" xfId="40366"/>
    <cellStyle name="Normal 9 2 5 2 2 3" xfId="40367"/>
    <cellStyle name="Normal 9 2 5 2 2 3 2" xfId="40368"/>
    <cellStyle name="Normal 9 2 5 2 2 3 2 2" xfId="40369"/>
    <cellStyle name="Normal 9 2 5 2 2 3 3" xfId="40370"/>
    <cellStyle name="Normal 9 2 5 2 2 4" xfId="40371"/>
    <cellStyle name="Normal 9 2 5 2 2 4 2" xfId="40372"/>
    <cellStyle name="Normal 9 2 5 2 2 5" xfId="40373"/>
    <cellStyle name="Normal 9 2 5 2 3" xfId="40374"/>
    <cellStyle name="Normal 9 2 5 2 3 2" xfId="40375"/>
    <cellStyle name="Normal 9 2 5 2 3 2 2" xfId="40376"/>
    <cellStyle name="Normal 9 2 5 2 3 2 2 2" xfId="40377"/>
    <cellStyle name="Normal 9 2 5 2 3 2 3" xfId="40378"/>
    <cellStyle name="Normal 9 2 5 2 3 3" xfId="40379"/>
    <cellStyle name="Normal 9 2 5 2 3 3 2" xfId="40380"/>
    <cellStyle name="Normal 9 2 5 2 3 4" xfId="40381"/>
    <cellStyle name="Normal 9 2 5 2 4" xfId="40382"/>
    <cellStyle name="Normal 9 2 5 2 4 2" xfId="40383"/>
    <cellStyle name="Normal 9 2 5 2 4 2 2" xfId="40384"/>
    <cellStyle name="Normal 9 2 5 2 4 3" xfId="40385"/>
    <cellStyle name="Normal 9 2 5 2 5" xfId="40386"/>
    <cellStyle name="Normal 9 2 5 2 5 2" xfId="40387"/>
    <cellStyle name="Normal 9 2 5 2 6" xfId="40388"/>
    <cellStyle name="Normal 9 2 5 3" xfId="40389"/>
    <cellStyle name="Normal 9 2 5 3 2" xfId="40390"/>
    <cellStyle name="Normal 9 2 5 3 2 2" xfId="40391"/>
    <cellStyle name="Normal 9 2 5 3 2 2 2" xfId="40392"/>
    <cellStyle name="Normal 9 2 5 3 2 2 2 2" xfId="40393"/>
    <cellStyle name="Normal 9 2 5 3 2 2 3" xfId="40394"/>
    <cellStyle name="Normal 9 2 5 3 2 3" xfId="40395"/>
    <cellStyle name="Normal 9 2 5 3 2 3 2" xfId="40396"/>
    <cellStyle name="Normal 9 2 5 3 2 4" xfId="40397"/>
    <cellStyle name="Normal 9 2 5 3 3" xfId="40398"/>
    <cellStyle name="Normal 9 2 5 3 3 2" xfId="40399"/>
    <cellStyle name="Normal 9 2 5 3 3 2 2" xfId="40400"/>
    <cellStyle name="Normal 9 2 5 3 3 3" xfId="40401"/>
    <cellStyle name="Normal 9 2 5 3 4" xfId="40402"/>
    <cellStyle name="Normal 9 2 5 3 4 2" xfId="40403"/>
    <cellStyle name="Normal 9 2 5 3 5" xfId="40404"/>
    <cellStyle name="Normal 9 2 5 4" xfId="40405"/>
    <cellStyle name="Normal 9 2 5 4 2" xfId="40406"/>
    <cellStyle name="Normal 9 2 5 4 2 2" xfId="40407"/>
    <cellStyle name="Normal 9 2 5 4 2 2 2" xfId="40408"/>
    <cellStyle name="Normal 9 2 5 4 2 3" xfId="40409"/>
    <cellStyle name="Normal 9 2 5 4 3" xfId="40410"/>
    <cellStyle name="Normal 9 2 5 4 3 2" xfId="40411"/>
    <cellStyle name="Normal 9 2 5 4 4" xfId="40412"/>
    <cellStyle name="Normal 9 2 5 5" xfId="40413"/>
    <cellStyle name="Normal 9 2 5 5 2" xfId="40414"/>
    <cellStyle name="Normal 9 2 5 5 2 2" xfId="40415"/>
    <cellStyle name="Normal 9 2 5 5 3" xfId="40416"/>
    <cellStyle name="Normal 9 2 5 6" xfId="40417"/>
    <cellStyle name="Normal 9 2 5 6 2" xfId="40418"/>
    <cellStyle name="Normal 9 2 5 7" xfId="40419"/>
    <cellStyle name="Normal 9 2 6" xfId="40420"/>
    <cellStyle name="Normal 9 2 6 2" xfId="40421"/>
    <cellStyle name="Normal 9 2 6 2 2" xfId="40422"/>
    <cellStyle name="Normal 9 2 6 2 2 2" xfId="40423"/>
    <cellStyle name="Normal 9 2 6 2 2 2 2" xfId="40424"/>
    <cellStyle name="Normal 9 2 6 2 2 2 2 2" xfId="40425"/>
    <cellStyle name="Normal 9 2 6 2 2 2 3" xfId="40426"/>
    <cellStyle name="Normal 9 2 6 2 2 3" xfId="40427"/>
    <cellStyle name="Normal 9 2 6 2 2 3 2" xfId="40428"/>
    <cellStyle name="Normal 9 2 6 2 2 4" xfId="40429"/>
    <cellStyle name="Normal 9 2 6 2 3" xfId="40430"/>
    <cellStyle name="Normal 9 2 6 2 3 2" xfId="40431"/>
    <cellStyle name="Normal 9 2 6 2 3 2 2" xfId="40432"/>
    <cellStyle name="Normal 9 2 6 2 3 3" xfId="40433"/>
    <cellStyle name="Normal 9 2 6 2 4" xfId="40434"/>
    <cellStyle name="Normal 9 2 6 2 4 2" xfId="40435"/>
    <cellStyle name="Normal 9 2 6 2 5" xfId="40436"/>
    <cellStyle name="Normal 9 2 6 3" xfId="40437"/>
    <cellStyle name="Normal 9 2 6 3 2" xfId="40438"/>
    <cellStyle name="Normal 9 2 6 3 2 2" xfId="40439"/>
    <cellStyle name="Normal 9 2 6 3 2 2 2" xfId="40440"/>
    <cellStyle name="Normal 9 2 6 3 2 3" xfId="40441"/>
    <cellStyle name="Normal 9 2 6 3 3" xfId="40442"/>
    <cellStyle name="Normal 9 2 6 3 3 2" xfId="40443"/>
    <cellStyle name="Normal 9 2 6 3 4" xfId="40444"/>
    <cellStyle name="Normal 9 2 6 4" xfId="40445"/>
    <cellStyle name="Normal 9 2 6 4 2" xfId="40446"/>
    <cellStyle name="Normal 9 2 6 4 2 2" xfId="40447"/>
    <cellStyle name="Normal 9 2 6 4 3" xfId="40448"/>
    <cellStyle name="Normal 9 2 6 5" xfId="40449"/>
    <cellStyle name="Normal 9 2 6 5 2" xfId="40450"/>
    <cellStyle name="Normal 9 2 6 6" xfId="40451"/>
    <cellStyle name="Normal 9 2 7" xfId="40452"/>
    <cellStyle name="Normal 9 2 7 2" xfId="40453"/>
    <cellStyle name="Normal 9 2 7 2 2" xfId="40454"/>
    <cellStyle name="Normal 9 2 7 2 2 2" xfId="40455"/>
    <cellStyle name="Normal 9 2 7 2 2 2 2" xfId="40456"/>
    <cellStyle name="Normal 9 2 7 2 2 3" xfId="40457"/>
    <cellStyle name="Normal 9 2 7 2 3" xfId="40458"/>
    <cellStyle name="Normal 9 2 7 2 3 2" xfId="40459"/>
    <cellStyle name="Normal 9 2 7 2 4" xfId="40460"/>
    <cellStyle name="Normal 9 2 7 3" xfId="40461"/>
    <cellStyle name="Normal 9 2 7 3 2" xfId="40462"/>
    <cellStyle name="Normal 9 2 7 3 2 2" xfId="40463"/>
    <cellStyle name="Normal 9 2 7 3 3" xfId="40464"/>
    <cellStyle name="Normal 9 2 7 4" xfId="40465"/>
    <cellStyle name="Normal 9 2 7 4 2" xfId="40466"/>
    <cellStyle name="Normal 9 2 7 5" xfId="40467"/>
    <cellStyle name="Normal 9 2 8" xfId="40468"/>
    <cellStyle name="Normal 9 2 8 2" xfId="40469"/>
    <cellStyle name="Normal 9 2 8 2 2" xfId="40470"/>
    <cellStyle name="Normal 9 2 8 2 2 2" xfId="40471"/>
    <cellStyle name="Normal 9 2 8 2 3" xfId="40472"/>
    <cellStyle name="Normal 9 2 8 3" xfId="40473"/>
    <cellStyle name="Normal 9 2 8 3 2" xfId="40474"/>
    <cellStyle name="Normal 9 2 8 4" xfId="40475"/>
    <cellStyle name="Normal 9 2 9" xfId="40476"/>
    <cellStyle name="Normal 9 2 9 2" xfId="40477"/>
    <cellStyle name="Normal 9 2 9 2 2" xfId="40478"/>
    <cellStyle name="Normal 9 2 9 3" xfId="40479"/>
    <cellStyle name="Normal 9 3" xfId="40480"/>
    <cellStyle name="Normal 9 3 10" xfId="40481"/>
    <cellStyle name="Normal 9 3 2" xfId="40482"/>
    <cellStyle name="Normal 9 3 2 2" xfId="40483"/>
    <cellStyle name="Normal 9 3 2 2 2" xfId="40484"/>
    <cellStyle name="Normal 9 3 2 2 2 2" xfId="40485"/>
    <cellStyle name="Normal 9 3 2 2 2 2 2" xfId="40486"/>
    <cellStyle name="Normal 9 3 2 2 2 2 2 2" xfId="40487"/>
    <cellStyle name="Normal 9 3 2 2 2 2 2 2 2" xfId="40488"/>
    <cellStyle name="Normal 9 3 2 2 2 2 2 2 2 2" xfId="40489"/>
    <cellStyle name="Normal 9 3 2 2 2 2 2 2 2 2 2" xfId="40490"/>
    <cellStyle name="Normal 9 3 2 2 2 2 2 2 2 3" xfId="40491"/>
    <cellStyle name="Normal 9 3 2 2 2 2 2 2 3" xfId="40492"/>
    <cellStyle name="Normal 9 3 2 2 2 2 2 2 3 2" xfId="40493"/>
    <cellStyle name="Normal 9 3 2 2 2 2 2 2 4" xfId="40494"/>
    <cellStyle name="Normal 9 3 2 2 2 2 2 3" xfId="40495"/>
    <cellStyle name="Normal 9 3 2 2 2 2 2 3 2" xfId="40496"/>
    <cellStyle name="Normal 9 3 2 2 2 2 2 3 2 2" xfId="40497"/>
    <cellStyle name="Normal 9 3 2 2 2 2 2 3 3" xfId="40498"/>
    <cellStyle name="Normal 9 3 2 2 2 2 2 4" xfId="40499"/>
    <cellStyle name="Normal 9 3 2 2 2 2 2 4 2" xfId="40500"/>
    <cellStyle name="Normal 9 3 2 2 2 2 2 5" xfId="40501"/>
    <cellStyle name="Normal 9 3 2 2 2 2 3" xfId="40502"/>
    <cellStyle name="Normal 9 3 2 2 2 2 3 2" xfId="40503"/>
    <cellStyle name="Normal 9 3 2 2 2 2 3 2 2" xfId="40504"/>
    <cellStyle name="Normal 9 3 2 2 2 2 3 2 2 2" xfId="40505"/>
    <cellStyle name="Normal 9 3 2 2 2 2 3 2 3" xfId="40506"/>
    <cellStyle name="Normal 9 3 2 2 2 2 3 3" xfId="40507"/>
    <cellStyle name="Normal 9 3 2 2 2 2 3 3 2" xfId="40508"/>
    <cellStyle name="Normal 9 3 2 2 2 2 3 4" xfId="40509"/>
    <cellStyle name="Normal 9 3 2 2 2 2 4" xfId="40510"/>
    <cellStyle name="Normal 9 3 2 2 2 2 4 2" xfId="40511"/>
    <cellStyle name="Normal 9 3 2 2 2 2 4 2 2" xfId="40512"/>
    <cellStyle name="Normal 9 3 2 2 2 2 4 3" xfId="40513"/>
    <cellStyle name="Normal 9 3 2 2 2 2 5" xfId="40514"/>
    <cellStyle name="Normal 9 3 2 2 2 2 5 2" xfId="40515"/>
    <cellStyle name="Normal 9 3 2 2 2 2 6" xfId="40516"/>
    <cellStyle name="Normal 9 3 2 2 2 3" xfId="40517"/>
    <cellStyle name="Normal 9 3 2 2 2 3 2" xfId="40518"/>
    <cellStyle name="Normal 9 3 2 2 2 3 2 2" xfId="40519"/>
    <cellStyle name="Normal 9 3 2 2 2 3 2 2 2" xfId="40520"/>
    <cellStyle name="Normal 9 3 2 2 2 3 2 2 2 2" xfId="40521"/>
    <cellStyle name="Normal 9 3 2 2 2 3 2 2 3" xfId="40522"/>
    <cellStyle name="Normal 9 3 2 2 2 3 2 3" xfId="40523"/>
    <cellStyle name="Normal 9 3 2 2 2 3 2 3 2" xfId="40524"/>
    <cellStyle name="Normal 9 3 2 2 2 3 2 4" xfId="40525"/>
    <cellStyle name="Normal 9 3 2 2 2 3 3" xfId="40526"/>
    <cellStyle name="Normal 9 3 2 2 2 3 3 2" xfId="40527"/>
    <cellStyle name="Normal 9 3 2 2 2 3 3 2 2" xfId="40528"/>
    <cellStyle name="Normal 9 3 2 2 2 3 3 3" xfId="40529"/>
    <cellStyle name="Normal 9 3 2 2 2 3 4" xfId="40530"/>
    <cellStyle name="Normal 9 3 2 2 2 3 4 2" xfId="40531"/>
    <cellStyle name="Normal 9 3 2 2 2 3 5" xfId="40532"/>
    <cellStyle name="Normal 9 3 2 2 2 4" xfId="40533"/>
    <cellStyle name="Normal 9 3 2 2 2 4 2" xfId="40534"/>
    <cellStyle name="Normal 9 3 2 2 2 4 2 2" xfId="40535"/>
    <cellStyle name="Normal 9 3 2 2 2 4 2 2 2" xfId="40536"/>
    <cellStyle name="Normal 9 3 2 2 2 4 2 3" xfId="40537"/>
    <cellStyle name="Normal 9 3 2 2 2 4 3" xfId="40538"/>
    <cellStyle name="Normal 9 3 2 2 2 4 3 2" xfId="40539"/>
    <cellStyle name="Normal 9 3 2 2 2 4 4" xfId="40540"/>
    <cellStyle name="Normal 9 3 2 2 2 5" xfId="40541"/>
    <cellStyle name="Normal 9 3 2 2 2 5 2" xfId="40542"/>
    <cellStyle name="Normal 9 3 2 2 2 5 2 2" xfId="40543"/>
    <cellStyle name="Normal 9 3 2 2 2 5 3" xfId="40544"/>
    <cellStyle name="Normal 9 3 2 2 2 6" xfId="40545"/>
    <cellStyle name="Normal 9 3 2 2 2 6 2" xfId="40546"/>
    <cellStyle name="Normal 9 3 2 2 2 7" xfId="40547"/>
    <cellStyle name="Normal 9 3 2 2 3" xfId="40548"/>
    <cellStyle name="Normal 9 3 2 2 3 2" xfId="40549"/>
    <cellStyle name="Normal 9 3 2 2 3 2 2" xfId="40550"/>
    <cellStyle name="Normal 9 3 2 2 3 2 2 2" xfId="40551"/>
    <cellStyle name="Normal 9 3 2 2 3 2 2 2 2" xfId="40552"/>
    <cellStyle name="Normal 9 3 2 2 3 2 2 2 2 2" xfId="40553"/>
    <cellStyle name="Normal 9 3 2 2 3 2 2 2 3" xfId="40554"/>
    <cellStyle name="Normal 9 3 2 2 3 2 2 3" xfId="40555"/>
    <cellStyle name="Normal 9 3 2 2 3 2 2 3 2" xfId="40556"/>
    <cellStyle name="Normal 9 3 2 2 3 2 2 4" xfId="40557"/>
    <cellStyle name="Normal 9 3 2 2 3 2 3" xfId="40558"/>
    <cellStyle name="Normal 9 3 2 2 3 2 3 2" xfId="40559"/>
    <cellStyle name="Normal 9 3 2 2 3 2 3 2 2" xfId="40560"/>
    <cellStyle name="Normal 9 3 2 2 3 2 3 3" xfId="40561"/>
    <cellStyle name="Normal 9 3 2 2 3 2 4" xfId="40562"/>
    <cellStyle name="Normal 9 3 2 2 3 2 4 2" xfId="40563"/>
    <cellStyle name="Normal 9 3 2 2 3 2 5" xfId="40564"/>
    <cellStyle name="Normal 9 3 2 2 3 3" xfId="40565"/>
    <cellStyle name="Normal 9 3 2 2 3 3 2" xfId="40566"/>
    <cellStyle name="Normal 9 3 2 2 3 3 2 2" xfId="40567"/>
    <cellStyle name="Normal 9 3 2 2 3 3 2 2 2" xfId="40568"/>
    <cellStyle name="Normal 9 3 2 2 3 3 2 3" xfId="40569"/>
    <cellStyle name="Normal 9 3 2 2 3 3 3" xfId="40570"/>
    <cellStyle name="Normal 9 3 2 2 3 3 3 2" xfId="40571"/>
    <cellStyle name="Normal 9 3 2 2 3 3 4" xfId="40572"/>
    <cellStyle name="Normal 9 3 2 2 3 4" xfId="40573"/>
    <cellStyle name="Normal 9 3 2 2 3 4 2" xfId="40574"/>
    <cellStyle name="Normal 9 3 2 2 3 4 2 2" xfId="40575"/>
    <cellStyle name="Normal 9 3 2 2 3 4 3" xfId="40576"/>
    <cellStyle name="Normal 9 3 2 2 3 5" xfId="40577"/>
    <cellStyle name="Normal 9 3 2 2 3 5 2" xfId="40578"/>
    <cellStyle name="Normal 9 3 2 2 3 6" xfId="40579"/>
    <cellStyle name="Normal 9 3 2 2 4" xfId="40580"/>
    <cellStyle name="Normal 9 3 2 2 4 2" xfId="40581"/>
    <cellStyle name="Normal 9 3 2 2 4 2 2" xfId="40582"/>
    <cellStyle name="Normal 9 3 2 2 4 2 2 2" xfId="40583"/>
    <cellStyle name="Normal 9 3 2 2 4 2 2 2 2" xfId="40584"/>
    <cellStyle name="Normal 9 3 2 2 4 2 2 3" xfId="40585"/>
    <cellStyle name="Normal 9 3 2 2 4 2 3" xfId="40586"/>
    <cellStyle name="Normal 9 3 2 2 4 2 3 2" xfId="40587"/>
    <cellStyle name="Normal 9 3 2 2 4 2 4" xfId="40588"/>
    <cellStyle name="Normal 9 3 2 2 4 3" xfId="40589"/>
    <cellStyle name="Normal 9 3 2 2 4 3 2" xfId="40590"/>
    <cellStyle name="Normal 9 3 2 2 4 3 2 2" xfId="40591"/>
    <cellStyle name="Normal 9 3 2 2 4 3 3" xfId="40592"/>
    <cellStyle name="Normal 9 3 2 2 4 4" xfId="40593"/>
    <cellStyle name="Normal 9 3 2 2 4 4 2" xfId="40594"/>
    <cellStyle name="Normal 9 3 2 2 4 5" xfId="40595"/>
    <cellStyle name="Normal 9 3 2 2 5" xfId="40596"/>
    <cellStyle name="Normal 9 3 2 2 5 2" xfId="40597"/>
    <cellStyle name="Normal 9 3 2 2 5 2 2" xfId="40598"/>
    <cellStyle name="Normal 9 3 2 2 5 2 2 2" xfId="40599"/>
    <cellStyle name="Normal 9 3 2 2 5 2 3" xfId="40600"/>
    <cellStyle name="Normal 9 3 2 2 5 3" xfId="40601"/>
    <cellStyle name="Normal 9 3 2 2 5 3 2" xfId="40602"/>
    <cellStyle name="Normal 9 3 2 2 5 4" xfId="40603"/>
    <cellStyle name="Normal 9 3 2 2 6" xfId="40604"/>
    <cellStyle name="Normal 9 3 2 2 6 2" xfId="40605"/>
    <cellStyle name="Normal 9 3 2 2 6 2 2" xfId="40606"/>
    <cellStyle name="Normal 9 3 2 2 6 3" xfId="40607"/>
    <cellStyle name="Normal 9 3 2 2 7" xfId="40608"/>
    <cellStyle name="Normal 9 3 2 2 7 2" xfId="40609"/>
    <cellStyle name="Normal 9 3 2 2 8" xfId="40610"/>
    <cellStyle name="Normal 9 3 2 3" xfId="40611"/>
    <cellStyle name="Normal 9 3 2 3 2" xfId="40612"/>
    <cellStyle name="Normal 9 3 2 3 2 2" xfId="40613"/>
    <cellStyle name="Normal 9 3 2 3 2 2 2" xfId="40614"/>
    <cellStyle name="Normal 9 3 2 3 2 2 2 2" xfId="40615"/>
    <cellStyle name="Normal 9 3 2 3 2 2 2 2 2" xfId="40616"/>
    <cellStyle name="Normal 9 3 2 3 2 2 2 2 2 2" xfId="40617"/>
    <cellStyle name="Normal 9 3 2 3 2 2 2 2 3" xfId="40618"/>
    <cellStyle name="Normal 9 3 2 3 2 2 2 3" xfId="40619"/>
    <cellStyle name="Normal 9 3 2 3 2 2 2 3 2" xfId="40620"/>
    <cellStyle name="Normal 9 3 2 3 2 2 2 4" xfId="40621"/>
    <cellStyle name="Normal 9 3 2 3 2 2 3" xfId="40622"/>
    <cellStyle name="Normal 9 3 2 3 2 2 3 2" xfId="40623"/>
    <cellStyle name="Normal 9 3 2 3 2 2 3 2 2" xfId="40624"/>
    <cellStyle name="Normal 9 3 2 3 2 2 3 3" xfId="40625"/>
    <cellStyle name="Normal 9 3 2 3 2 2 4" xfId="40626"/>
    <cellStyle name="Normal 9 3 2 3 2 2 4 2" xfId="40627"/>
    <cellStyle name="Normal 9 3 2 3 2 2 5" xfId="40628"/>
    <cellStyle name="Normal 9 3 2 3 2 3" xfId="40629"/>
    <cellStyle name="Normal 9 3 2 3 2 3 2" xfId="40630"/>
    <cellStyle name="Normal 9 3 2 3 2 3 2 2" xfId="40631"/>
    <cellStyle name="Normal 9 3 2 3 2 3 2 2 2" xfId="40632"/>
    <cellStyle name="Normal 9 3 2 3 2 3 2 3" xfId="40633"/>
    <cellStyle name="Normal 9 3 2 3 2 3 3" xfId="40634"/>
    <cellStyle name="Normal 9 3 2 3 2 3 3 2" xfId="40635"/>
    <cellStyle name="Normal 9 3 2 3 2 3 4" xfId="40636"/>
    <cellStyle name="Normal 9 3 2 3 2 4" xfId="40637"/>
    <cellStyle name="Normal 9 3 2 3 2 4 2" xfId="40638"/>
    <cellStyle name="Normal 9 3 2 3 2 4 2 2" xfId="40639"/>
    <cellStyle name="Normal 9 3 2 3 2 4 3" xfId="40640"/>
    <cellStyle name="Normal 9 3 2 3 2 5" xfId="40641"/>
    <cellStyle name="Normal 9 3 2 3 2 5 2" xfId="40642"/>
    <cellStyle name="Normal 9 3 2 3 2 6" xfId="40643"/>
    <cellStyle name="Normal 9 3 2 3 3" xfId="40644"/>
    <cellStyle name="Normal 9 3 2 3 3 2" xfId="40645"/>
    <cellStyle name="Normal 9 3 2 3 3 2 2" xfId="40646"/>
    <cellStyle name="Normal 9 3 2 3 3 2 2 2" xfId="40647"/>
    <cellStyle name="Normal 9 3 2 3 3 2 2 2 2" xfId="40648"/>
    <cellStyle name="Normal 9 3 2 3 3 2 2 3" xfId="40649"/>
    <cellStyle name="Normal 9 3 2 3 3 2 3" xfId="40650"/>
    <cellStyle name="Normal 9 3 2 3 3 2 3 2" xfId="40651"/>
    <cellStyle name="Normal 9 3 2 3 3 2 4" xfId="40652"/>
    <cellStyle name="Normal 9 3 2 3 3 3" xfId="40653"/>
    <cellStyle name="Normal 9 3 2 3 3 3 2" xfId="40654"/>
    <cellStyle name="Normal 9 3 2 3 3 3 2 2" xfId="40655"/>
    <cellStyle name="Normal 9 3 2 3 3 3 3" xfId="40656"/>
    <cellStyle name="Normal 9 3 2 3 3 4" xfId="40657"/>
    <cellStyle name="Normal 9 3 2 3 3 4 2" xfId="40658"/>
    <cellStyle name="Normal 9 3 2 3 3 5" xfId="40659"/>
    <cellStyle name="Normal 9 3 2 3 4" xfId="40660"/>
    <cellStyle name="Normal 9 3 2 3 4 2" xfId="40661"/>
    <cellStyle name="Normal 9 3 2 3 4 2 2" xfId="40662"/>
    <cellStyle name="Normal 9 3 2 3 4 2 2 2" xfId="40663"/>
    <cellStyle name="Normal 9 3 2 3 4 2 3" xfId="40664"/>
    <cellStyle name="Normal 9 3 2 3 4 3" xfId="40665"/>
    <cellStyle name="Normal 9 3 2 3 4 3 2" xfId="40666"/>
    <cellStyle name="Normal 9 3 2 3 4 4" xfId="40667"/>
    <cellStyle name="Normal 9 3 2 3 5" xfId="40668"/>
    <cellStyle name="Normal 9 3 2 3 5 2" xfId="40669"/>
    <cellStyle name="Normal 9 3 2 3 5 2 2" xfId="40670"/>
    <cellStyle name="Normal 9 3 2 3 5 3" xfId="40671"/>
    <cellStyle name="Normal 9 3 2 3 6" xfId="40672"/>
    <cellStyle name="Normal 9 3 2 3 6 2" xfId="40673"/>
    <cellStyle name="Normal 9 3 2 3 7" xfId="40674"/>
    <cellStyle name="Normal 9 3 2 4" xfId="40675"/>
    <cellStyle name="Normal 9 3 2 4 2" xfId="40676"/>
    <cellStyle name="Normal 9 3 2 4 2 2" xfId="40677"/>
    <cellStyle name="Normal 9 3 2 4 2 2 2" xfId="40678"/>
    <cellStyle name="Normal 9 3 2 4 2 2 2 2" xfId="40679"/>
    <cellStyle name="Normal 9 3 2 4 2 2 2 2 2" xfId="40680"/>
    <cellStyle name="Normal 9 3 2 4 2 2 2 3" xfId="40681"/>
    <cellStyle name="Normal 9 3 2 4 2 2 3" xfId="40682"/>
    <cellStyle name="Normal 9 3 2 4 2 2 3 2" xfId="40683"/>
    <cellStyle name="Normal 9 3 2 4 2 2 4" xfId="40684"/>
    <cellStyle name="Normal 9 3 2 4 2 3" xfId="40685"/>
    <cellStyle name="Normal 9 3 2 4 2 3 2" xfId="40686"/>
    <cellStyle name="Normal 9 3 2 4 2 3 2 2" xfId="40687"/>
    <cellStyle name="Normal 9 3 2 4 2 3 3" xfId="40688"/>
    <cellStyle name="Normal 9 3 2 4 2 4" xfId="40689"/>
    <cellStyle name="Normal 9 3 2 4 2 4 2" xfId="40690"/>
    <cellStyle name="Normal 9 3 2 4 2 5" xfId="40691"/>
    <cellStyle name="Normal 9 3 2 4 3" xfId="40692"/>
    <cellStyle name="Normal 9 3 2 4 3 2" xfId="40693"/>
    <cellStyle name="Normal 9 3 2 4 3 2 2" xfId="40694"/>
    <cellStyle name="Normal 9 3 2 4 3 2 2 2" xfId="40695"/>
    <cellStyle name="Normal 9 3 2 4 3 2 3" xfId="40696"/>
    <cellStyle name="Normal 9 3 2 4 3 3" xfId="40697"/>
    <cellStyle name="Normal 9 3 2 4 3 3 2" xfId="40698"/>
    <cellStyle name="Normal 9 3 2 4 3 4" xfId="40699"/>
    <cellStyle name="Normal 9 3 2 4 4" xfId="40700"/>
    <cellStyle name="Normal 9 3 2 4 4 2" xfId="40701"/>
    <cellStyle name="Normal 9 3 2 4 4 2 2" xfId="40702"/>
    <cellStyle name="Normal 9 3 2 4 4 3" xfId="40703"/>
    <cellStyle name="Normal 9 3 2 4 5" xfId="40704"/>
    <cellStyle name="Normal 9 3 2 4 5 2" xfId="40705"/>
    <cellStyle name="Normal 9 3 2 4 6" xfId="40706"/>
    <cellStyle name="Normal 9 3 2 5" xfId="40707"/>
    <cellStyle name="Normal 9 3 2 5 2" xfId="40708"/>
    <cellStyle name="Normal 9 3 2 5 2 2" xfId="40709"/>
    <cellStyle name="Normal 9 3 2 5 2 2 2" xfId="40710"/>
    <cellStyle name="Normal 9 3 2 5 2 2 2 2" xfId="40711"/>
    <cellStyle name="Normal 9 3 2 5 2 2 3" xfId="40712"/>
    <cellStyle name="Normal 9 3 2 5 2 3" xfId="40713"/>
    <cellStyle name="Normal 9 3 2 5 2 3 2" xfId="40714"/>
    <cellStyle name="Normal 9 3 2 5 2 4" xfId="40715"/>
    <cellStyle name="Normal 9 3 2 5 3" xfId="40716"/>
    <cellStyle name="Normal 9 3 2 5 3 2" xfId="40717"/>
    <cellStyle name="Normal 9 3 2 5 3 2 2" xfId="40718"/>
    <cellStyle name="Normal 9 3 2 5 3 3" xfId="40719"/>
    <cellStyle name="Normal 9 3 2 5 4" xfId="40720"/>
    <cellStyle name="Normal 9 3 2 5 4 2" xfId="40721"/>
    <cellStyle name="Normal 9 3 2 5 5" xfId="40722"/>
    <cellStyle name="Normal 9 3 2 6" xfId="40723"/>
    <cellStyle name="Normal 9 3 2 6 2" xfId="40724"/>
    <cellStyle name="Normal 9 3 2 6 2 2" xfId="40725"/>
    <cellStyle name="Normal 9 3 2 6 2 2 2" xfId="40726"/>
    <cellStyle name="Normal 9 3 2 6 2 3" xfId="40727"/>
    <cellStyle name="Normal 9 3 2 6 3" xfId="40728"/>
    <cellStyle name="Normal 9 3 2 6 3 2" xfId="40729"/>
    <cellStyle name="Normal 9 3 2 6 4" xfId="40730"/>
    <cellStyle name="Normal 9 3 2 7" xfId="40731"/>
    <cellStyle name="Normal 9 3 2 7 2" xfId="40732"/>
    <cellStyle name="Normal 9 3 2 7 2 2" xfId="40733"/>
    <cellStyle name="Normal 9 3 2 7 3" xfId="40734"/>
    <cellStyle name="Normal 9 3 2 8" xfId="40735"/>
    <cellStyle name="Normal 9 3 2 8 2" xfId="40736"/>
    <cellStyle name="Normal 9 3 2 9" xfId="40737"/>
    <cellStyle name="Normal 9 3 3" xfId="40738"/>
    <cellStyle name="Normal 9 3 3 2" xfId="40739"/>
    <cellStyle name="Normal 9 3 3 2 2" xfId="40740"/>
    <cellStyle name="Normal 9 3 3 2 2 2" xfId="40741"/>
    <cellStyle name="Normal 9 3 3 2 2 2 2" xfId="40742"/>
    <cellStyle name="Normal 9 3 3 2 2 2 2 2" xfId="40743"/>
    <cellStyle name="Normal 9 3 3 2 2 2 2 2 2" xfId="40744"/>
    <cellStyle name="Normal 9 3 3 2 2 2 2 2 2 2" xfId="40745"/>
    <cellStyle name="Normal 9 3 3 2 2 2 2 2 3" xfId="40746"/>
    <cellStyle name="Normal 9 3 3 2 2 2 2 3" xfId="40747"/>
    <cellStyle name="Normal 9 3 3 2 2 2 2 3 2" xfId="40748"/>
    <cellStyle name="Normal 9 3 3 2 2 2 2 4" xfId="40749"/>
    <cellStyle name="Normal 9 3 3 2 2 2 3" xfId="40750"/>
    <cellStyle name="Normal 9 3 3 2 2 2 3 2" xfId="40751"/>
    <cellStyle name="Normal 9 3 3 2 2 2 3 2 2" xfId="40752"/>
    <cellStyle name="Normal 9 3 3 2 2 2 3 3" xfId="40753"/>
    <cellStyle name="Normal 9 3 3 2 2 2 4" xfId="40754"/>
    <cellStyle name="Normal 9 3 3 2 2 2 4 2" xfId="40755"/>
    <cellStyle name="Normal 9 3 3 2 2 2 5" xfId="40756"/>
    <cellStyle name="Normal 9 3 3 2 2 3" xfId="40757"/>
    <cellStyle name="Normal 9 3 3 2 2 3 2" xfId="40758"/>
    <cellStyle name="Normal 9 3 3 2 2 3 2 2" xfId="40759"/>
    <cellStyle name="Normal 9 3 3 2 2 3 2 2 2" xfId="40760"/>
    <cellStyle name="Normal 9 3 3 2 2 3 2 3" xfId="40761"/>
    <cellStyle name="Normal 9 3 3 2 2 3 3" xfId="40762"/>
    <cellStyle name="Normal 9 3 3 2 2 3 3 2" xfId="40763"/>
    <cellStyle name="Normal 9 3 3 2 2 3 4" xfId="40764"/>
    <cellStyle name="Normal 9 3 3 2 2 4" xfId="40765"/>
    <cellStyle name="Normal 9 3 3 2 2 4 2" xfId="40766"/>
    <cellStyle name="Normal 9 3 3 2 2 4 2 2" xfId="40767"/>
    <cellStyle name="Normal 9 3 3 2 2 4 3" xfId="40768"/>
    <cellStyle name="Normal 9 3 3 2 2 5" xfId="40769"/>
    <cellStyle name="Normal 9 3 3 2 2 5 2" xfId="40770"/>
    <cellStyle name="Normal 9 3 3 2 2 6" xfId="40771"/>
    <cellStyle name="Normal 9 3 3 2 3" xfId="40772"/>
    <cellStyle name="Normal 9 3 3 2 3 2" xfId="40773"/>
    <cellStyle name="Normal 9 3 3 2 3 2 2" xfId="40774"/>
    <cellStyle name="Normal 9 3 3 2 3 2 2 2" xfId="40775"/>
    <cellStyle name="Normal 9 3 3 2 3 2 2 2 2" xfId="40776"/>
    <cellStyle name="Normal 9 3 3 2 3 2 2 3" xfId="40777"/>
    <cellStyle name="Normal 9 3 3 2 3 2 3" xfId="40778"/>
    <cellStyle name="Normal 9 3 3 2 3 2 3 2" xfId="40779"/>
    <cellStyle name="Normal 9 3 3 2 3 2 4" xfId="40780"/>
    <cellStyle name="Normal 9 3 3 2 3 3" xfId="40781"/>
    <cellStyle name="Normal 9 3 3 2 3 3 2" xfId="40782"/>
    <cellStyle name="Normal 9 3 3 2 3 3 2 2" xfId="40783"/>
    <cellStyle name="Normal 9 3 3 2 3 3 3" xfId="40784"/>
    <cellStyle name="Normal 9 3 3 2 3 4" xfId="40785"/>
    <cellStyle name="Normal 9 3 3 2 3 4 2" xfId="40786"/>
    <cellStyle name="Normal 9 3 3 2 3 5" xfId="40787"/>
    <cellStyle name="Normal 9 3 3 2 4" xfId="40788"/>
    <cellStyle name="Normal 9 3 3 2 4 2" xfId="40789"/>
    <cellStyle name="Normal 9 3 3 2 4 2 2" xfId="40790"/>
    <cellStyle name="Normal 9 3 3 2 4 2 2 2" xfId="40791"/>
    <cellStyle name="Normal 9 3 3 2 4 2 3" xfId="40792"/>
    <cellStyle name="Normal 9 3 3 2 4 3" xfId="40793"/>
    <cellStyle name="Normal 9 3 3 2 4 3 2" xfId="40794"/>
    <cellStyle name="Normal 9 3 3 2 4 4" xfId="40795"/>
    <cellStyle name="Normal 9 3 3 2 5" xfId="40796"/>
    <cellStyle name="Normal 9 3 3 2 5 2" xfId="40797"/>
    <cellStyle name="Normal 9 3 3 2 5 2 2" xfId="40798"/>
    <cellStyle name="Normal 9 3 3 2 5 3" xfId="40799"/>
    <cellStyle name="Normal 9 3 3 2 6" xfId="40800"/>
    <cellStyle name="Normal 9 3 3 2 6 2" xfId="40801"/>
    <cellStyle name="Normal 9 3 3 2 7" xfId="40802"/>
    <cellStyle name="Normal 9 3 3 3" xfId="40803"/>
    <cellStyle name="Normal 9 3 3 3 2" xfId="40804"/>
    <cellStyle name="Normal 9 3 3 3 2 2" xfId="40805"/>
    <cellStyle name="Normal 9 3 3 3 2 2 2" xfId="40806"/>
    <cellStyle name="Normal 9 3 3 3 2 2 2 2" xfId="40807"/>
    <cellStyle name="Normal 9 3 3 3 2 2 2 2 2" xfId="40808"/>
    <cellStyle name="Normal 9 3 3 3 2 2 2 3" xfId="40809"/>
    <cellStyle name="Normal 9 3 3 3 2 2 3" xfId="40810"/>
    <cellStyle name="Normal 9 3 3 3 2 2 3 2" xfId="40811"/>
    <cellStyle name="Normal 9 3 3 3 2 2 4" xfId="40812"/>
    <cellStyle name="Normal 9 3 3 3 2 3" xfId="40813"/>
    <cellStyle name="Normal 9 3 3 3 2 3 2" xfId="40814"/>
    <cellStyle name="Normal 9 3 3 3 2 3 2 2" xfId="40815"/>
    <cellStyle name="Normal 9 3 3 3 2 3 3" xfId="40816"/>
    <cellStyle name="Normal 9 3 3 3 2 4" xfId="40817"/>
    <cellStyle name="Normal 9 3 3 3 2 4 2" xfId="40818"/>
    <cellStyle name="Normal 9 3 3 3 2 5" xfId="40819"/>
    <cellStyle name="Normal 9 3 3 3 3" xfId="40820"/>
    <cellStyle name="Normal 9 3 3 3 3 2" xfId="40821"/>
    <cellStyle name="Normal 9 3 3 3 3 2 2" xfId="40822"/>
    <cellStyle name="Normal 9 3 3 3 3 2 2 2" xfId="40823"/>
    <cellStyle name="Normal 9 3 3 3 3 2 3" xfId="40824"/>
    <cellStyle name="Normal 9 3 3 3 3 3" xfId="40825"/>
    <cellStyle name="Normal 9 3 3 3 3 3 2" xfId="40826"/>
    <cellStyle name="Normal 9 3 3 3 3 4" xfId="40827"/>
    <cellStyle name="Normal 9 3 3 3 4" xfId="40828"/>
    <cellStyle name="Normal 9 3 3 3 4 2" xfId="40829"/>
    <cellStyle name="Normal 9 3 3 3 4 2 2" xfId="40830"/>
    <cellStyle name="Normal 9 3 3 3 4 3" xfId="40831"/>
    <cellStyle name="Normal 9 3 3 3 5" xfId="40832"/>
    <cellStyle name="Normal 9 3 3 3 5 2" xfId="40833"/>
    <cellStyle name="Normal 9 3 3 3 6" xfId="40834"/>
    <cellStyle name="Normal 9 3 3 4" xfId="40835"/>
    <cellStyle name="Normal 9 3 3 4 2" xfId="40836"/>
    <cellStyle name="Normal 9 3 3 4 2 2" xfId="40837"/>
    <cellStyle name="Normal 9 3 3 4 2 2 2" xfId="40838"/>
    <cellStyle name="Normal 9 3 3 4 2 2 2 2" xfId="40839"/>
    <cellStyle name="Normal 9 3 3 4 2 2 3" xfId="40840"/>
    <cellStyle name="Normal 9 3 3 4 2 3" xfId="40841"/>
    <cellStyle name="Normal 9 3 3 4 2 3 2" xfId="40842"/>
    <cellStyle name="Normal 9 3 3 4 2 4" xfId="40843"/>
    <cellStyle name="Normal 9 3 3 4 3" xfId="40844"/>
    <cellStyle name="Normal 9 3 3 4 3 2" xfId="40845"/>
    <cellStyle name="Normal 9 3 3 4 3 2 2" xfId="40846"/>
    <cellStyle name="Normal 9 3 3 4 3 3" xfId="40847"/>
    <cellStyle name="Normal 9 3 3 4 4" xfId="40848"/>
    <cellStyle name="Normal 9 3 3 4 4 2" xfId="40849"/>
    <cellStyle name="Normal 9 3 3 4 5" xfId="40850"/>
    <cellStyle name="Normal 9 3 3 5" xfId="40851"/>
    <cellStyle name="Normal 9 3 3 5 2" xfId="40852"/>
    <cellStyle name="Normal 9 3 3 5 2 2" xfId="40853"/>
    <cellStyle name="Normal 9 3 3 5 2 2 2" xfId="40854"/>
    <cellStyle name="Normal 9 3 3 5 2 3" xfId="40855"/>
    <cellStyle name="Normal 9 3 3 5 3" xfId="40856"/>
    <cellStyle name="Normal 9 3 3 5 3 2" xfId="40857"/>
    <cellStyle name="Normal 9 3 3 5 4" xfId="40858"/>
    <cellStyle name="Normal 9 3 3 6" xfId="40859"/>
    <cellStyle name="Normal 9 3 3 6 2" xfId="40860"/>
    <cellStyle name="Normal 9 3 3 6 2 2" xfId="40861"/>
    <cellStyle name="Normal 9 3 3 6 3" xfId="40862"/>
    <cellStyle name="Normal 9 3 3 7" xfId="40863"/>
    <cellStyle name="Normal 9 3 3 7 2" xfId="40864"/>
    <cellStyle name="Normal 9 3 3 8" xfId="40865"/>
    <cellStyle name="Normal 9 3 4" xfId="40866"/>
    <cellStyle name="Normal 9 3 4 2" xfId="40867"/>
    <cellStyle name="Normal 9 3 4 2 2" xfId="40868"/>
    <cellStyle name="Normal 9 3 4 2 2 2" xfId="40869"/>
    <cellStyle name="Normal 9 3 4 2 2 2 2" xfId="40870"/>
    <cellStyle name="Normal 9 3 4 2 2 2 2 2" xfId="40871"/>
    <cellStyle name="Normal 9 3 4 2 2 2 2 2 2" xfId="40872"/>
    <cellStyle name="Normal 9 3 4 2 2 2 2 3" xfId="40873"/>
    <cellStyle name="Normal 9 3 4 2 2 2 3" xfId="40874"/>
    <cellStyle name="Normal 9 3 4 2 2 2 3 2" xfId="40875"/>
    <cellStyle name="Normal 9 3 4 2 2 2 4" xfId="40876"/>
    <cellStyle name="Normal 9 3 4 2 2 3" xfId="40877"/>
    <cellStyle name="Normal 9 3 4 2 2 3 2" xfId="40878"/>
    <cellStyle name="Normal 9 3 4 2 2 3 2 2" xfId="40879"/>
    <cellStyle name="Normal 9 3 4 2 2 3 3" xfId="40880"/>
    <cellStyle name="Normal 9 3 4 2 2 4" xfId="40881"/>
    <cellStyle name="Normal 9 3 4 2 2 4 2" xfId="40882"/>
    <cellStyle name="Normal 9 3 4 2 2 5" xfId="40883"/>
    <cellStyle name="Normal 9 3 4 2 3" xfId="40884"/>
    <cellStyle name="Normal 9 3 4 2 3 2" xfId="40885"/>
    <cellStyle name="Normal 9 3 4 2 3 2 2" xfId="40886"/>
    <cellStyle name="Normal 9 3 4 2 3 2 2 2" xfId="40887"/>
    <cellStyle name="Normal 9 3 4 2 3 2 3" xfId="40888"/>
    <cellStyle name="Normal 9 3 4 2 3 3" xfId="40889"/>
    <cellStyle name="Normal 9 3 4 2 3 3 2" xfId="40890"/>
    <cellStyle name="Normal 9 3 4 2 3 4" xfId="40891"/>
    <cellStyle name="Normal 9 3 4 2 4" xfId="40892"/>
    <cellStyle name="Normal 9 3 4 2 4 2" xfId="40893"/>
    <cellStyle name="Normal 9 3 4 2 4 2 2" xfId="40894"/>
    <cellStyle name="Normal 9 3 4 2 4 3" xfId="40895"/>
    <cellStyle name="Normal 9 3 4 2 5" xfId="40896"/>
    <cellStyle name="Normal 9 3 4 2 5 2" xfId="40897"/>
    <cellStyle name="Normal 9 3 4 2 6" xfId="40898"/>
    <cellStyle name="Normal 9 3 4 3" xfId="40899"/>
    <cellStyle name="Normal 9 3 4 3 2" xfId="40900"/>
    <cellStyle name="Normal 9 3 4 3 2 2" xfId="40901"/>
    <cellStyle name="Normal 9 3 4 3 2 2 2" xfId="40902"/>
    <cellStyle name="Normal 9 3 4 3 2 2 2 2" xfId="40903"/>
    <cellStyle name="Normal 9 3 4 3 2 2 3" xfId="40904"/>
    <cellStyle name="Normal 9 3 4 3 2 3" xfId="40905"/>
    <cellStyle name="Normal 9 3 4 3 2 3 2" xfId="40906"/>
    <cellStyle name="Normal 9 3 4 3 2 4" xfId="40907"/>
    <cellStyle name="Normal 9 3 4 3 3" xfId="40908"/>
    <cellStyle name="Normal 9 3 4 3 3 2" xfId="40909"/>
    <cellStyle name="Normal 9 3 4 3 3 2 2" xfId="40910"/>
    <cellStyle name="Normal 9 3 4 3 3 3" xfId="40911"/>
    <cellStyle name="Normal 9 3 4 3 4" xfId="40912"/>
    <cellStyle name="Normal 9 3 4 3 4 2" xfId="40913"/>
    <cellStyle name="Normal 9 3 4 3 5" xfId="40914"/>
    <cellStyle name="Normal 9 3 4 4" xfId="40915"/>
    <cellStyle name="Normal 9 3 4 4 2" xfId="40916"/>
    <cellStyle name="Normal 9 3 4 4 2 2" xfId="40917"/>
    <cellStyle name="Normal 9 3 4 4 2 2 2" xfId="40918"/>
    <cellStyle name="Normal 9 3 4 4 2 3" xfId="40919"/>
    <cellStyle name="Normal 9 3 4 4 3" xfId="40920"/>
    <cellStyle name="Normal 9 3 4 4 3 2" xfId="40921"/>
    <cellStyle name="Normal 9 3 4 4 4" xfId="40922"/>
    <cellStyle name="Normal 9 3 4 5" xfId="40923"/>
    <cellStyle name="Normal 9 3 4 5 2" xfId="40924"/>
    <cellStyle name="Normal 9 3 4 5 2 2" xfId="40925"/>
    <cellStyle name="Normal 9 3 4 5 3" xfId="40926"/>
    <cellStyle name="Normal 9 3 4 6" xfId="40927"/>
    <cellStyle name="Normal 9 3 4 6 2" xfId="40928"/>
    <cellStyle name="Normal 9 3 4 7" xfId="40929"/>
    <cellStyle name="Normal 9 3 5" xfId="40930"/>
    <cellStyle name="Normal 9 3 5 2" xfId="40931"/>
    <cellStyle name="Normal 9 3 5 2 2" xfId="40932"/>
    <cellStyle name="Normal 9 3 5 2 2 2" xfId="40933"/>
    <cellStyle name="Normal 9 3 5 2 2 2 2" xfId="40934"/>
    <cellStyle name="Normal 9 3 5 2 2 2 2 2" xfId="40935"/>
    <cellStyle name="Normal 9 3 5 2 2 2 3" xfId="40936"/>
    <cellStyle name="Normal 9 3 5 2 2 3" xfId="40937"/>
    <cellStyle name="Normal 9 3 5 2 2 3 2" xfId="40938"/>
    <cellStyle name="Normal 9 3 5 2 2 4" xfId="40939"/>
    <cellStyle name="Normal 9 3 5 2 3" xfId="40940"/>
    <cellStyle name="Normal 9 3 5 2 3 2" xfId="40941"/>
    <cellStyle name="Normal 9 3 5 2 3 2 2" xfId="40942"/>
    <cellStyle name="Normal 9 3 5 2 3 3" xfId="40943"/>
    <cellStyle name="Normal 9 3 5 2 4" xfId="40944"/>
    <cellStyle name="Normal 9 3 5 2 4 2" xfId="40945"/>
    <cellStyle name="Normal 9 3 5 2 5" xfId="40946"/>
    <cellStyle name="Normal 9 3 5 3" xfId="40947"/>
    <cellStyle name="Normal 9 3 5 3 2" xfId="40948"/>
    <cellStyle name="Normal 9 3 5 3 2 2" xfId="40949"/>
    <cellStyle name="Normal 9 3 5 3 2 2 2" xfId="40950"/>
    <cellStyle name="Normal 9 3 5 3 2 3" xfId="40951"/>
    <cellStyle name="Normal 9 3 5 3 3" xfId="40952"/>
    <cellStyle name="Normal 9 3 5 3 3 2" xfId="40953"/>
    <cellStyle name="Normal 9 3 5 3 4" xfId="40954"/>
    <cellStyle name="Normal 9 3 5 4" xfId="40955"/>
    <cellStyle name="Normal 9 3 5 4 2" xfId="40956"/>
    <cellStyle name="Normal 9 3 5 4 2 2" xfId="40957"/>
    <cellStyle name="Normal 9 3 5 4 3" xfId="40958"/>
    <cellStyle name="Normal 9 3 5 5" xfId="40959"/>
    <cellStyle name="Normal 9 3 5 5 2" xfId="40960"/>
    <cellStyle name="Normal 9 3 5 6" xfId="40961"/>
    <cellStyle name="Normal 9 3 6" xfId="40962"/>
    <cellStyle name="Normal 9 3 6 2" xfId="40963"/>
    <cellStyle name="Normal 9 3 6 2 2" xfId="40964"/>
    <cellStyle name="Normal 9 3 6 2 2 2" xfId="40965"/>
    <cellStyle name="Normal 9 3 6 2 2 2 2" xfId="40966"/>
    <cellStyle name="Normal 9 3 6 2 2 3" xfId="40967"/>
    <cellStyle name="Normal 9 3 6 2 3" xfId="40968"/>
    <cellStyle name="Normal 9 3 6 2 3 2" xfId="40969"/>
    <cellStyle name="Normal 9 3 6 2 4" xfId="40970"/>
    <cellStyle name="Normal 9 3 6 3" xfId="40971"/>
    <cellStyle name="Normal 9 3 6 3 2" xfId="40972"/>
    <cellStyle name="Normal 9 3 6 3 2 2" xfId="40973"/>
    <cellStyle name="Normal 9 3 6 3 3" xfId="40974"/>
    <cellStyle name="Normal 9 3 6 4" xfId="40975"/>
    <cellStyle name="Normal 9 3 6 4 2" xfId="40976"/>
    <cellStyle name="Normal 9 3 6 5" xfId="40977"/>
    <cellStyle name="Normal 9 3 7" xfId="40978"/>
    <cellStyle name="Normal 9 3 7 2" xfId="40979"/>
    <cellStyle name="Normal 9 3 7 2 2" xfId="40980"/>
    <cellStyle name="Normal 9 3 7 2 2 2" xfId="40981"/>
    <cellStyle name="Normal 9 3 7 2 3" xfId="40982"/>
    <cellStyle name="Normal 9 3 7 3" xfId="40983"/>
    <cellStyle name="Normal 9 3 7 3 2" xfId="40984"/>
    <cellStyle name="Normal 9 3 7 4" xfId="40985"/>
    <cellStyle name="Normal 9 3 8" xfId="40986"/>
    <cellStyle name="Normal 9 3 8 2" xfId="40987"/>
    <cellStyle name="Normal 9 3 8 2 2" xfId="40988"/>
    <cellStyle name="Normal 9 3 8 3" xfId="40989"/>
    <cellStyle name="Normal 9 3 9" xfId="40990"/>
    <cellStyle name="Normal 9 3 9 2" xfId="40991"/>
    <cellStyle name="Normal 9 4" xfId="40992"/>
    <cellStyle name="Normal 9 4 2" xfId="40993"/>
    <cellStyle name="Normal 9 4 2 2" xfId="40994"/>
    <cellStyle name="Normal 9 4 2 2 2" xfId="40995"/>
    <cellStyle name="Normal 9 4 2 2 2 2" xfId="40996"/>
    <cellStyle name="Normal 9 4 2 2 2 2 2" xfId="40997"/>
    <cellStyle name="Normal 9 4 2 2 2 2 2 2" xfId="40998"/>
    <cellStyle name="Normal 9 4 2 2 2 2 2 2 2" xfId="40999"/>
    <cellStyle name="Normal 9 4 2 2 2 2 2 2 2 2" xfId="41000"/>
    <cellStyle name="Normal 9 4 2 2 2 2 2 2 3" xfId="41001"/>
    <cellStyle name="Normal 9 4 2 2 2 2 2 3" xfId="41002"/>
    <cellStyle name="Normal 9 4 2 2 2 2 2 3 2" xfId="41003"/>
    <cellStyle name="Normal 9 4 2 2 2 2 2 4" xfId="41004"/>
    <cellStyle name="Normal 9 4 2 2 2 2 3" xfId="41005"/>
    <cellStyle name="Normal 9 4 2 2 2 2 3 2" xfId="41006"/>
    <cellStyle name="Normal 9 4 2 2 2 2 3 2 2" xfId="41007"/>
    <cellStyle name="Normal 9 4 2 2 2 2 3 3" xfId="41008"/>
    <cellStyle name="Normal 9 4 2 2 2 2 4" xfId="41009"/>
    <cellStyle name="Normal 9 4 2 2 2 2 4 2" xfId="41010"/>
    <cellStyle name="Normal 9 4 2 2 2 2 5" xfId="41011"/>
    <cellStyle name="Normal 9 4 2 2 2 3" xfId="41012"/>
    <cellStyle name="Normal 9 4 2 2 2 3 2" xfId="41013"/>
    <cellStyle name="Normal 9 4 2 2 2 3 2 2" xfId="41014"/>
    <cellStyle name="Normal 9 4 2 2 2 3 2 2 2" xfId="41015"/>
    <cellStyle name="Normal 9 4 2 2 2 3 2 3" xfId="41016"/>
    <cellStyle name="Normal 9 4 2 2 2 3 3" xfId="41017"/>
    <cellStyle name="Normal 9 4 2 2 2 3 3 2" xfId="41018"/>
    <cellStyle name="Normal 9 4 2 2 2 3 4" xfId="41019"/>
    <cellStyle name="Normal 9 4 2 2 2 4" xfId="41020"/>
    <cellStyle name="Normal 9 4 2 2 2 4 2" xfId="41021"/>
    <cellStyle name="Normal 9 4 2 2 2 4 2 2" xfId="41022"/>
    <cellStyle name="Normal 9 4 2 2 2 4 3" xfId="41023"/>
    <cellStyle name="Normal 9 4 2 2 2 5" xfId="41024"/>
    <cellStyle name="Normal 9 4 2 2 2 5 2" xfId="41025"/>
    <cellStyle name="Normal 9 4 2 2 2 6" xfId="41026"/>
    <cellStyle name="Normal 9 4 2 2 3" xfId="41027"/>
    <cellStyle name="Normal 9 4 2 2 3 2" xfId="41028"/>
    <cellStyle name="Normal 9 4 2 2 3 2 2" xfId="41029"/>
    <cellStyle name="Normal 9 4 2 2 3 2 2 2" xfId="41030"/>
    <cellStyle name="Normal 9 4 2 2 3 2 2 2 2" xfId="41031"/>
    <cellStyle name="Normal 9 4 2 2 3 2 2 3" xfId="41032"/>
    <cellStyle name="Normal 9 4 2 2 3 2 3" xfId="41033"/>
    <cellStyle name="Normal 9 4 2 2 3 2 3 2" xfId="41034"/>
    <cellStyle name="Normal 9 4 2 2 3 2 4" xfId="41035"/>
    <cellStyle name="Normal 9 4 2 2 3 3" xfId="41036"/>
    <cellStyle name="Normal 9 4 2 2 3 3 2" xfId="41037"/>
    <cellStyle name="Normal 9 4 2 2 3 3 2 2" xfId="41038"/>
    <cellStyle name="Normal 9 4 2 2 3 3 3" xfId="41039"/>
    <cellStyle name="Normal 9 4 2 2 3 4" xfId="41040"/>
    <cellStyle name="Normal 9 4 2 2 3 4 2" xfId="41041"/>
    <cellStyle name="Normal 9 4 2 2 3 5" xfId="41042"/>
    <cellStyle name="Normal 9 4 2 2 4" xfId="41043"/>
    <cellStyle name="Normal 9 4 2 2 4 2" xfId="41044"/>
    <cellStyle name="Normal 9 4 2 2 4 2 2" xfId="41045"/>
    <cellStyle name="Normal 9 4 2 2 4 2 2 2" xfId="41046"/>
    <cellStyle name="Normal 9 4 2 2 4 2 3" xfId="41047"/>
    <cellStyle name="Normal 9 4 2 2 4 3" xfId="41048"/>
    <cellStyle name="Normal 9 4 2 2 4 3 2" xfId="41049"/>
    <cellStyle name="Normal 9 4 2 2 4 4" xfId="41050"/>
    <cellStyle name="Normal 9 4 2 2 5" xfId="41051"/>
    <cellStyle name="Normal 9 4 2 2 5 2" xfId="41052"/>
    <cellStyle name="Normal 9 4 2 2 5 2 2" xfId="41053"/>
    <cellStyle name="Normal 9 4 2 2 5 3" xfId="41054"/>
    <cellStyle name="Normal 9 4 2 2 6" xfId="41055"/>
    <cellStyle name="Normal 9 4 2 2 6 2" xfId="41056"/>
    <cellStyle name="Normal 9 4 2 2 7" xfId="41057"/>
    <cellStyle name="Normal 9 4 2 3" xfId="41058"/>
    <cellStyle name="Normal 9 4 2 3 2" xfId="41059"/>
    <cellStyle name="Normal 9 4 2 3 2 2" xfId="41060"/>
    <cellStyle name="Normal 9 4 2 3 2 2 2" xfId="41061"/>
    <cellStyle name="Normal 9 4 2 3 2 2 2 2" xfId="41062"/>
    <cellStyle name="Normal 9 4 2 3 2 2 2 2 2" xfId="41063"/>
    <cellStyle name="Normal 9 4 2 3 2 2 2 3" xfId="41064"/>
    <cellStyle name="Normal 9 4 2 3 2 2 3" xfId="41065"/>
    <cellStyle name="Normal 9 4 2 3 2 2 3 2" xfId="41066"/>
    <cellStyle name="Normal 9 4 2 3 2 2 4" xfId="41067"/>
    <cellStyle name="Normal 9 4 2 3 2 3" xfId="41068"/>
    <cellStyle name="Normal 9 4 2 3 2 3 2" xfId="41069"/>
    <cellStyle name="Normal 9 4 2 3 2 3 2 2" xfId="41070"/>
    <cellStyle name="Normal 9 4 2 3 2 3 3" xfId="41071"/>
    <cellStyle name="Normal 9 4 2 3 2 4" xfId="41072"/>
    <cellStyle name="Normal 9 4 2 3 2 4 2" xfId="41073"/>
    <cellStyle name="Normal 9 4 2 3 2 5" xfId="41074"/>
    <cellStyle name="Normal 9 4 2 3 3" xfId="41075"/>
    <cellStyle name="Normal 9 4 2 3 3 2" xfId="41076"/>
    <cellStyle name="Normal 9 4 2 3 3 2 2" xfId="41077"/>
    <cellStyle name="Normal 9 4 2 3 3 2 2 2" xfId="41078"/>
    <cellStyle name="Normal 9 4 2 3 3 2 3" xfId="41079"/>
    <cellStyle name="Normal 9 4 2 3 3 3" xfId="41080"/>
    <cellStyle name="Normal 9 4 2 3 3 3 2" xfId="41081"/>
    <cellStyle name="Normal 9 4 2 3 3 4" xfId="41082"/>
    <cellStyle name="Normal 9 4 2 3 4" xfId="41083"/>
    <cellStyle name="Normal 9 4 2 3 4 2" xfId="41084"/>
    <cellStyle name="Normal 9 4 2 3 4 2 2" xfId="41085"/>
    <cellStyle name="Normal 9 4 2 3 4 3" xfId="41086"/>
    <cellStyle name="Normal 9 4 2 3 5" xfId="41087"/>
    <cellStyle name="Normal 9 4 2 3 5 2" xfId="41088"/>
    <cellStyle name="Normal 9 4 2 3 6" xfId="41089"/>
    <cellStyle name="Normal 9 4 2 4" xfId="41090"/>
    <cellStyle name="Normal 9 4 2 4 2" xfId="41091"/>
    <cellStyle name="Normal 9 4 2 4 2 2" xfId="41092"/>
    <cellStyle name="Normal 9 4 2 4 2 2 2" xfId="41093"/>
    <cellStyle name="Normal 9 4 2 4 2 2 2 2" xfId="41094"/>
    <cellStyle name="Normal 9 4 2 4 2 2 3" xfId="41095"/>
    <cellStyle name="Normal 9 4 2 4 2 3" xfId="41096"/>
    <cellStyle name="Normal 9 4 2 4 2 3 2" xfId="41097"/>
    <cellStyle name="Normal 9 4 2 4 2 4" xfId="41098"/>
    <cellStyle name="Normal 9 4 2 4 3" xfId="41099"/>
    <cellStyle name="Normal 9 4 2 4 3 2" xfId="41100"/>
    <cellStyle name="Normal 9 4 2 4 3 2 2" xfId="41101"/>
    <cellStyle name="Normal 9 4 2 4 3 3" xfId="41102"/>
    <cellStyle name="Normal 9 4 2 4 4" xfId="41103"/>
    <cellStyle name="Normal 9 4 2 4 4 2" xfId="41104"/>
    <cellStyle name="Normal 9 4 2 4 5" xfId="41105"/>
    <cellStyle name="Normal 9 4 2 5" xfId="41106"/>
    <cellStyle name="Normal 9 4 2 5 2" xfId="41107"/>
    <cellStyle name="Normal 9 4 2 5 2 2" xfId="41108"/>
    <cellStyle name="Normal 9 4 2 5 2 2 2" xfId="41109"/>
    <cellStyle name="Normal 9 4 2 5 2 3" xfId="41110"/>
    <cellStyle name="Normal 9 4 2 5 3" xfId="41111"/>
    <cellStyle name="Normal 9 4 2 5 3 2" xfId="41112"/>
    <cellStyle name="Normal 9 4 2 5 4" xfId="41113"/>
    <cellStyle name="Normal 9 4 2 6" xfId="41114"/>
    <cellStyle name="Normal 9 4 2 6 2" xfId="41115"/>
    <cellStyle name="Normal 9 4 2 6 2 2" xfId="41116"/>
    <cellStyle name="Normal 9 4 2 6 3" xfId="41117"/>
    <cellStyle name="Normal 9 4 2 7" xfId="41118"/>
    <cellStyle name="Normal 9 4 2 7 2" xfId="41119"/>
    <cellStyle name="Normal 9 4 2 8" xfId="41120"/>
    <cellStyle name="Normal 9 4 3" xfId="41121"/>
    <cellStyle name="Normal 9 4 3 2" xfId="41122"/>
    <cellStyle name="Normal 9 4 3 2 2" xfId="41123"/>
    <cellStyle name="Normal 9 4 3 2 2 2" xfId="41124"/>
    <cellStyle name="Normal 9 4 3 2 2 2 2" xfId="41125"/>
    <cellStyle name="Normal 9 4 3 2 2 2 2 2" xfId="41126"/>
    <cellStyle name="Normal 9 4 3 2 2 2 2 2 2" xfId="41127"/>
    <cellStyle name="Normal 9 4 3 2 2 2 2 3" xfId="41128"/>
    <cellStyle name="Normal 9 4 3 2 2 2 3" xfId="41129"/>
    <cellStyle name="Normal 9 4 3 2 2 2 3 2" xfId="41130"/>
    <cellStyle name="Normal 9 4 3 2 2 2 4" xfId="41131"/>
    <cellStyle name="Normal 9 4 3 2 2 3" xfId="41132"/>
    <cellStyle name="Normal 9 4 3 2 2 3 2" xfId="41133"/>
    <cellStyle name="Normal 9 4 3 2 2 3 2 2" xfId="41134"/>
    <cellStyle name="Normal 9 4 3 2 2 3 3" xfId="41135"/>
    <cellStyle name="Normal 9 4 3 2 2 4" xfId="41136"/>
    <cellStyle name="Normal 9 4 3 2 2 4 2" xfId="41137"/>
    <cellStyle name="Normal 9 4 3 2 2 5" xfId="41138"/>
    <cellStyle name="Normal 9 4 3 2 3" xfId="41139"/>
    <cellStyle name="Normal 9 4 3 2 3 2" xfId="41140"/>
    <cellStyle name="Normal 9 4 3 2 3 2 2" xfId="41141"/>
    <cellStyle name="Normal 9 4 3 2 3 2 2 2" xfId="41142"/>
    <cellStyle name="Normal 9 4 3 2 3 2 3" xfId="41143"/>
    <cellStyle name="Normal 9 4 3 2 3 3" xfId="41144"/>
    <cellStyle name="Normal 9 4 3 2 3 3 2" xfId="41145"/>
    <cellStyle name="Normal 9 4 3 2 3 4" xfId="41146"/>
    <cellStyle name="Normal 9 4 3 2 4" xfId="41147"/>
    <cellStyle name="Normal 9 4 3 2 4 2" xfId="41148"/>
    <cellStyle name="Normal 9 4 3 2 4 2 2" xfId="41149"/>
    <cellStyle name="Normal 9 4 3 2 4 3" xfId="41150"/>
    <cellStyle name="Normal 9 4 3 2 5" xfId="41151"/>
    <cellStyle name="Normal 9 4 3 2 5 2" xfId="41152"/>
    <cellStyle name="Normal 9 4 3 2 6" xfId="41153"/>
    <cellStyle name="Normal 9 4 3 3" xfId="41154"/>
    <cellStyle name="Normal 9 4 3 3 2" xfId="41155"/>
    <cellStyle name="Normal 9 4 3 3 2 2" xfId="41156"/>
    <cellStyle name="Normal 9 4 3 3 2 2 2" xfId="41157"/>
    <cellStyle name="Normal 9 4 3 3 2 2 2 2" xfId="41158"/>
    <cellStyle name="Normal 9 4 3 3 2 2 3" xfId="41159"/>
    <cellStyle name="Normal 9 4 3 3 2 3" xfId="41160"/>
    <cellStyle name="Normal 9 4 3 3 2 3 2" xfId="41161"/>
    <cellStyle name="Normal 9 4 3 3 2 4" xfId="41162"/>
    <cellStyle name="Normal 9 4 3 3 3" xfId="41163"/>
    <cellStyle name="Normal 9 4 3 3 3 2" xfId="41164"/>
    <cellStyle name="Normal 9 4 3 3 3 2 2" xfId="41165"/>
    <cellStyle name="Normal 9 4 3 3 3 3" xfId="41166"/>
    <cellStyle name="Normal 9 4 3 3 4" xfId="41167"/>
    <cellStyle name="Normal 9 4 3 3 4 2" xfId="41168"/>
    <cellStyle name="Normal 9 4 3 3 5" xfId="41169"/>
    <cellStyle name="Normal 9 4 3 4" xfId="41170"/>
    <cellStyle name="Normal 9 4 3 4 2" xfId="41171"/>
    <cellStyle name="Normal 9 4 3 4 2 2" xfId="41172"/>
    <cellStyle name="Normal 9 4 3 4 2 2 2" xfId="41173"/>
    <cellStyle name="Normal 9 4 3 4 2 3" xfId="41174"/>
    <cellStyle name="Normal 9 4 3 4 3" xfId="41175"/>
    <cellStyle name="Normal 9 4 3 4 3 2" xfId="41176"/>
    <cellStyle name="Normal 9 4 3 4 4" xfId="41177"/>
    <cellStyle name="Normal 9 4 3 5" xfId="41178"/>
    <cellStyle name="Normal 9 4 3 5 2" xfId="41179"/>
    <cellStyle name="Normal 9 4 3 5 2 2" xfId="41180"/>
    <cellStyle name="Normal 9 4 3 5 3" xfId="41181"/>
    <cellStyle name="Normal 9 4 3 6" xfId="41182"/>
    <cellStyle name="Normal 9 4 3 6 2" xfId="41183"/>
    <cellStyle name="Normal 9 4 3 7" xfId="41184"/>
    <cellStyle name="Normal 9 4 4" xfId="41185"/>
    <cellStyle name="Normal 9 4 4 2" xfId="41186"/>
    <cellStyle name="Normal 9 4 4 2 2" xfId="41187"/>
    <cellStyle name="Normal 9 4 4 2 2 2" xfId="41188"/>
    <cellStyle name="Normal 9 4 4 2 2 2 2" xfId="41189"/>
    <cellStyle name="Normal 9 4 4 2 2 2 2 2" xfId="41190"/>
    <cellStyle name="Normal 9 4 4 2 2 2 3" xfId="41191"/>
    <cellStyle name="Normal 9 4 4 2 2 3" xfId="41192"/>
    <cellStyle name="Normal 9 4 4 2 2 3 2" xfId="41193"/>
    <cellStyle name="Normal 9 4 4 2 2 4" xfId="41194"/>
    <cellStyle name="Normal 9 4 4 2 3" xfId="41195"/>
    <cellStyle name="Normal 9 4 4 2 3 2" xfId="41196"/>
    <cellStyle name="Normal 9 4 4 2 3 2 2" xfId="41197"/>
    <cellStyle name="Normal 9 4 4 2 3 3" xfId="41198"/>
    <cellStyle name="Normal 9 4 4 2 4" xfId="41199"/>
    <cellStyle name="Normal 9 4 4 2 4 2" xfId="41200"/>
    <cellStyle name="Normal 9 4 4 2 5" xfId="41201"/>
    <cellStyle name="Normal 9 4 4 3" xfId="41202"/>
    <cellStyle name="Normal 9 4 4 3 2" xfId="41203"/>
    <cellStyle name="Normal 9 4 4 3 2 2" xfId="41204"/>
    <cellStyle name="Normal 9 4 4 3 2 2 2" xfId="41205"/>
    <cellStyle name="Normal 9 4 4 3 2 3" xfId="41206"/>
    <cellStyle name="Normal 9 4 4 3 3" xfId="41207"/>
    <cellStyle name="Normal 9 4 4 3 3 2" xfId="41208"/>
    <cellStyle name="Normal 9 4 4 3 4" xfId="41209"/>
    <cellStyle name="Normal 9 4 4 4" xfId="41210"/>
    <cellStyle name="Normal 9 4 4 4 2" xfId="41211"/>
    <cellStyle name="Normal 9 4 4 4 2 2" xfId="41212"/>
    <cellStyle name="Normal 9 4 4 4 3" xfId="41213"/>
    <cellStyle name="Normal 9 4 4 5" xfId="41214"/>
    <cellStyle name="Normal 9 4 4 5 2" xfId="41215"/>
    <cellStyle name="Normal 9 4 4 6" xfId="41216"/>
    <cellStyle name="Normal 9 4 5" xfId="41217"/>
    <cellStyle name="Normal 9 4 5 2" xfId="41218"/>
    <cellStyle name="Normal 9 4 5 2 2" xfId="41219"/>
    <cellStyle name="Normal 9 4 5 2 2 2" xfId="41220"/>
    <cellStyle name="Normal 9 4 5 2 2 2 2" xfId="41221"/>
    <cellStyle name="Normal 9 4 5 2 2 3" xfId="41222"/>
    <cellStyle name="Normal 9 4 5 2 3" xfId="41223"/>
    <cellStyle name="Normal 9 4 5 2 3 2" xfId="41224"/>
    <cellStyle name="Normal 9 4 5 2 4" xfId="41225"/>
    <cellStyle name="Normal 9 4 5 3" xfId="41226"/>
    <cellStyle name="Normal 9 4 5 3 2" xfId="41227"/>
    <cellStyle name="Normal 9 4 5 3 2 2" xfId="41228"/>
    <cellStyle name="Normal 9 4 5 3 3" xfId="41229"/>
    <cellStyle name="Normal 9 4 5 4" xfId="41230"/>
    <cellStyle name="Normal 9 4 5 4 2" xfId="41231"/>
    <cellStyle name="Normal 9 4 5 5" xfId="41232"/>
    <cellStyle name="Normal 9 4 6" xfId="41233"/>
    <cellStyle name="Normal 9 4 6 2" xfId="41234"/>
    <cellStyle name="Normal 9 4 6 2 2" xfId="41235"/>
    <cellStyle name="Normal 9 4 6 2 2 2" xfId="41236"/>
    <cellStyle name="Normal 9 4 6 2 3" xfId="41237"/>
    <cellStyle name="Normal 9 4 6 3" xfId="41238"/>
    <cellStyle name="Normal 9 4 6 3 2" xfId="41239"/>
    <cellStyle name="Normal 9 4 6 4" xfId="41240"/>
    <cellStyle name="Normal 9 4 7" xfId="41241"/>
    <cellStyle name="Normal 9 4 7 2" xfId="41242"/>
    <cellStyle name="Normal 9 4 7 2 2" xfId="41243"/>
    <cellStyle name="Normal 9 4 7 3" xfId="41244"/>
    <cellStyle name="Normal 9 4 8" xfId="41245"/>
    <cellStyle name="Normal 9 4 8 2" xfId="41246"/>
    <cellStyle name="Normal 9 4 9" xfId="41247"/>
    <cellStyle name="Normal 9 5" xfId="41248"/>
    <cellStyle name="Normal 9 5 2" xfId="41249"/>
    <cellStyle name="Normal 9 5 2 2" xfId="41250"/>
    <cellStyle name="Normal 9 5 2 2 2" xfId="41251"/>
    <cellStyle name="Normal 9 5 2 2 2 2" xfId="41252"/>
    <cellStyle name="Normal 9 5 2 2 2 2 2" xfId="41253"/>
    <cellStyle name="Normal 9 5 2 2 2 2 2 2" xfId="41254"/>
    <cellStyle name="Normal 9 5 2 2 2 2 2 2 2" xfId="41255"/>
    <cellStyle name="Normal 9 5 2 2 2 2 2 3" xfId="41256"/>
    <cellStyle name="Normal 9 5 2 2 2 2 3" xfId="41257"/>
    <cellStyle name="Normal 9 5 2 2 2 2 3 2" xfId="41258"/>
    <cellStyle name="Normal 9 5 2 2 2 2 4" xfId="41259"/>
    <cellStyle name="Normal 9 5 2 2 2 3" xfId="41260"/>
    <cellStyle name="Normal 9 5 2 2 2 3 2" xfId="41261"/>
    <cellStyle name="Normal 9 5 2 2 2 3 2 2" xfId="41262"/>
    <cellStyle name="Normal 9 5 2 2 2 3 3" xfId="41263"/>
    <cellStyle name="Normal 9 5 2 2 2 4" xfId="41264"/>
    <cellStyle name="Normal 9 5 2 2 2 4 2" xfId="41265"/>
    <cellStyle name="Normal 9 5 2 2 2 5" xfId="41266"/>
    <cellStyle name="Normal 9 5 2 2 3" xfId="41267"/>
    <cellStyle name="Normal 9 5 2 2 3 2" xfId="41268"/>
    <cellStyle name="Normal 9 5 2 2 3 2 2" xfId="41269"/>
    <cellStyle name="Normal 9 5 2 2 3 2 2 2" xfId="41270"/>
    <cellStyle name="Normal 9 5 2 2 3 2 3" xfId="41271"/>
    <cellStyle name="Normal 9 5 2 2 3 3" xfId="41272"/>
    <cellStyle name="Normal 9 5 2 2 3 3 2" xfId="41273"/>
    <cellStyle name="Normal 9 5 2 2 3 4" xfId="41274"/>
    <cellStyle name="Normal 9 5 2 2 4" xfId="41275"/>
    <cellStyle name="Normal 9 5 2 2 4 2" xfId="41276"/>
    <cellStyle name="Normal 9 5 2 2 4 2 2" xfId="41277"/>
    <cellStyle name="Normal 9 5 2 2 4 3" xfId="41278"/>
    <cellStyle name="Normal 9 5 2 2 5" xfId="41279"/>
    <cellStyle name="Normal 9 5 2 2 5 2" xfId="41280"/>
    <cellStyle name="Normal 9 5 2 2 6" xfId="41281"/>
    <cellStyle name="Normal 9 5 2 3" xfId="41282"/>
    <cellStyle name="Normal 9 5 2 3 2" xfId="41283"/>
    <cellStyle name="Normal 9 5 2 3 2 2" xfId="41284"/>
    <cellStyle name="Normal 9 5 2 3 2 2 2" xfId="41285"/>
    <cellStyle name="Normal 9 5 2 3 2 2 2 2" xfId="41286"/>
    <cellStyle name="Normal 9 5 2 3 2 2 3" xfId="41287"/>
    <cellStyle name="Normal 9 5 2 3 2 3" xfId="41288"/>
    <cellStyle name="Normal 9 5 2 3 2 3 2" xfId="41289"/>
    <cellStyle name="Normal 9 5 2 3 2 4" xfId="41290"/>
    <cellStyle name="Normal 9 5 2 3 3" xfId="41291"/>
    <cellStyle name="Normal 9 5 2 3 3 2" xfId="41292"/>
    <cellStyle name="Normal 9 5 2 3 3 2 2" xfId="41293"/>
    <cellStyle name="Normal 9 5 2 3 3 3" xfId="41294"/>
    <cellStyle name="Normal 9 5 2 3 4" xfId="41295"/>
    <cellStyle name="Normal 9 5 2 3 4 2" xfId="41296"/>
    <cellStyle name="Normal 9 5 2 3 5" xfId="41297"/>
    <cellStyle name="Normal 9 5 2 4" xfId="41298"/>
    <cellStyle name="Normal 9 5 2 4 2" xfId="41299"/>
    <cellStyle name="Normal 9 5 2 4 2 2" xfId="41300"/>
    <cellStyle name="Normal 9 5 2 4 2 2 2" xfId="41301"/>
    <cellStyle name="Normal 9 5 2 4 2 3" xfId="41302"/>
    <cellStyle name="Normal 9 5 2 4 3" xfId="41303"/>
    <cellStyle name="Normal 9 5 2 4 3 2" xfId="41304"/>
    <cellStyle name="Normal 9 5 2 4 4" xfId="41305"/>
    <cellStyle name="Normal 9 5 2 5" xfId="41306"/>
    <cellStyle name="Normal 9 5 2 5 2" xfId="41307"/>
    <cellStyle name="Normal 9 5 2 5 2 2" xfId="41308"/>
    <cellStyle name="Normal 9 5 2 5 3" xfId="41309"/>
    <cellStyle name="Normal 9 5 2 6" xfId="41310"/>
    <cellStyle name="Normal 9 5 2 6 2" xfId="41311"/>
    <cellStyle name="Normal 9 5 2 7" xfId="41312"/>
    <cellStyle name="Normal 9 5 3" xfId="41313"/>
    <cellStyle name="Normal 9 5 3 2" xfId="41314"/>
    <cellStyle name="Normal 9 5 3 2 2" xfId="41315"/>
    <cellStyle name="Normal 9 5 3 2 2 2" xfId="41316"/>
    <cellStyle name="Normal 9 5 3 2 2 2 2" xfId="41317"/>
    <cellStyle name="Normal 9 5 3 2 2 2 2 2" xfId="41318"/>
    <cellStyle name="Normal 9 5 3 2 2 2 3" xfId="41319"/>
    <cellStyle name="Normal 9 5 3 2 2 3" xfId="41320"/>
    <cellStyle name="Normal 9 5 3 2 2 3 2" xfId="41321"/>
    <cellStyle name="Normal 9 5 3 2 2 4" xfId="41322"/>
    <cellStyle name="Normal 9 5 3 2 3" xfId="41323"/>
    <cellStyle name="Normal 9 5 3 2 3 2" xfId="41324"/>
    <cellStyle name="Normal 9 5 3 2 3 2 2" xfId="41325"/>
    <cellStyle name="Normal 9 5 3 2 3 3" xfId="41326"/>
    <cellStyle name="Normal 9 5 3 2 4" xfId="41327"/>
    <cellStyle name="Normal 9 5 3 2 4 2" xfId="41328"/>
    <cellStyle name="Normal 9 5 3 2 5" xfId="41329"/>
    <cellStyle name="Normal 9 5 3 3" xfId="41330"/>
    <cellStyle name="Normal 9 5 3 3 2" xfId="41331"/>
    <cellStyle name="Normal 9 5 3 3 2 2" xfId="41332"/>
    <cellStyle name="Normal 9 5 3 3 2 2 2" xfId="41333"/>
    <cellStyle name="Normal 9 5 3 3 2 3" xfId="41334"/>
    <cellStyle name="Normal 9 5 3 3 3" xfId="41335"/>
    <cellStyle name="Normal 9 5 3 3 3 2" xfId="41336"/>
    <cellStyle name="Normal 9 5 3 3 4" xfId="41337"/>
    <cellStyle name="Normal 9 5 3 4" xfId="41338"/>
    <cellStyle name="Normal 9 5 3 4 2" xfId="41339"/>
    <cellStyle name="Normal 9 5 3 4 2 2" xfId="41340"/>
    <cellStyle name="Normal 9 5 3 4 3" xfId="41341"/>
    <cellStyle name="Normal 9 5 3 5" xfId="41342"/>
    <cellStyle name="Normal 9 5 3 5 2" xfId="41343"/>
    <cellStyle name="Normal 9 5 3 6" xfId="41344"/>
    <cellStyle name="Normal 9 5 4" xfId="41345"/>
    <cellStyle name="Normal 9 5 4 2" xfId="41346"/>
    <cellStyle name="Normal 9 5 4 2 2" xfId="41347"/>
    <cellStyle name="Normal 9 5 4 2 2 2" xfId="41348"/>
    <cellStyle name="Normal 9 5 4 2 2 2 2" xfId="41349"/>
    <cellStyle name="Normal 9 5 4 2 2 3" xfId="41350"/>
    <cellStyle name="Normal 9 5 4 2 3" xfId="41351"/>
    <cellStyle name="Normal 9 5 4 2 3 2" xfId="41352"/>
    <cellStyle name="Normal 9 5 4 2 4" xfId="41353"/>
    <cellStyle name="Normal 9 5 4 3" xfId="41354"/>
    <cellStyle name="Normal 9 5 4 3 2" xfId="41355"/>
    <cellStyle name="Normal 9 5 4 3 2 2" xfId="41356"/>
    <cellStyle name="Normal 9 5 4 3 3" xfId="41357"/>
    <cellStyle name="Normal 9 5 4 4" xfId="41358"/>
    <cellStyle name="Normal 9 5 4 4 2" xfId="41359"/>
    <cellStyle name="Normal 9 5 4 5" xfId="41360"/>
    <cellStyle name="Normal 9 5 5" xfId="41361"/>
    <cellStyle name="Normal 9 5 5 2" xfId="41362"/>
    <cellStyle name="Normal 9 5 5 2 2" xfId="41363"/>
    <cellStyle name="Normal 9 5 5 2 2 2" xfId="41364"/>
    <cellStyle name="Normal 9 5 5 2 3" xfId="41365"/>
    <cellStyle name="Normal 9 5 5 3" xfId="41366"/>
    <cellStyle name="Normal 9 5 5 3 2" xfId="41367"/>
    <cellStyle name="Normal 9 5 5 4" xfId="41368"/>
    <cellStyle name="Normal 9 5 6" xfId="41369"/>
    <cellStyle name="Normal 9 5 6 2" xfId="41370"/>
    <cellStyle name="Normal 9 5 6 2 2" xfId="41371"/>
    <cellStyle name="Normal 9 5 6 3" xfId="41372"/>
    <cellStyle name="Normal 9 5 7" xfId="41373"/>
    <cellStyle name="Normal 9 5 7 2" xfId="41374"/>
    <cellStyle name="Normal 9 5 8" xfId="41375"/>
    <cellStyle name="Normal 9 6" xfId="41376"/>
    <cellStyle name="Normal 9 6 2" xfId="41377"/>
    <cellStyle name="Normal 9 6 2 2" xfId="41378"/>
    <cellStyle name="Normal 9 6 2 2 2" xfId="41379"/>
    <cellStyle name="Normal 9 6 2 2 2 2" xfId="41380"/>
    <cellStyle name="Normal 9 6 2 2 2 2 2" xfId="41381"/>
    <cellStyle name="Normal 9 6 2 2 2 2 2 2" xfId="41382"/>
    <cellStyle name="Normal 9 6 2 2 2 2 3" xfId="41383"/>
    <cellStyle name="Normal 9 6 2 2 2 3" xfId="41384"/>
    <cellStyle name="Normal 9 6 2 2 2 3 2" xfId="41385"/>
    <cellStyle name="Normal 9 6 2 2 2 4" xfId="41386"/>
    <cellStyle name="Normal 9 6 2 2 3" xfId="41387"/>
    <cellStyle name="Normal 9 6 2 2 3 2" xfId="41388"/>
    <cellStyle name="Normal 9 6 2 2 3 2 2" xfId="41389"/>
    <cellStyle name="Normal 9 6 2 2 3 3" xfId="41390"/>
    <cellStyle name="Normal 9 6 2 2 4" xfId="41391"/>
    <cellStyle name="Normal 9 6 2 2 4 2" xfId="41392"/>
    <cellStyle name="Normal 9 6 2 2 5" xfId="41393"/>
    <cellStyle name="Normal 9 6 2 3" xfId="41394"/>
    <cellStyle name="Normal 9 6 2 3 2" xfId="41395"/>
    <cellStyle name="Normal 9 6 2 3 2 2" xfId="41396"/>
    <cellStyle name="Normal 9 6 2 3 2 2 2" xfId="41397"/>
    <cellStyle name="Normal 9 6 2 3 2 3" xfId="41398"/>
    <cellStyle name="Normal 9 6 2 3 3" xfId="41399"/>
    <cellStyle name="Normal 9 6 2 3 3 2" xfId="41400"/>
    <cellStyle name="Normal 9 6 2 3 4" xfId="41401"/>
    <cellStyle name="Normal 9 6 2 4" xfId="41402"/>
    <cellStyle name="Normal 9 6 2 4 2" xfId="41403"/>
    <cellStyle name="Normal 9 6 2 4 2 2" xfId="41404"/>
    <cellStyle name="Normal 9 6 2 4 3" xfId="41405"/>
    <cellStyle name="Normal 9 6 2 5" xfId="41406"/>
    <cellStyle name="Normal 9 6 2 5 2" xfId="41407"/>
    <cellStyle name="Normal 9 6 2 6" xfId="41408"/>
    <cellStyle name="Normal 9 6 3" xfId="41409"/>
    <cellStyle name="Normal 9 6 3 2" xfId="41410"/>
    <cellStyle name="Normal 9 6 3 2 2" xfId="41411"/>
    <cellStyle name="Normal 9 6 3 2 2 2" xfId="41412"/>
    <cellStyle name="Normal 9 6 3 2 2 2 2" xfId="41413"/>
    <cellStyle name="Normal 9 6 3 2 2 3" xfId="41414"/>
    <cellStyle name="Normal 9 6 3 2 3" xfId="41415"/>
    <cellStyle name="Normal 9 6 3 2 3 2" xfId="41416"/>
    <cellStyle name="Normal 9 6 3 2 4" xfId="41417"/>
    <cellStyle name="Normal 9 6 3 3" xfId="41418"/>
    <cellStyle name="Normal 9 6 3 3 2" xfId="41419"/>
    <cellStyle name="Normal 9 6 3 3 2 2" xfId="41420"/>
    <cellStyle name="Normal 9 6 3 3 3" xfId="41421"/>
    <cellStyle name="Normal 9 6 3 4" xfId="41422"/>
    <cellStyle name="Normal 9 6 3 4 2" xfId="41423"/>
    <cellStyle name="Normal 9 6 3 5" xfId="41424"/>
    <cellStyle name="Normal 9 6 4" xfId="41425"/>
    <cellStyle name="Normal 9 6 4 2" xfId="41426"/>
    <cellStyle name="Normal 9 6 4 2 2" xfId="41427"/>
    <cellStyle name="Normal 9 6 4 2 2 2" xfId="41428"/>
    <cellStyle name="Normal 9 6 4 2 3" xfId="41429"/>
    <cellStyle name="Normal 9 6 4 3" xfId="41430"/>
    <cellStyle name="Normal 9 6 4 3 2" xfId="41431"/>
    <cellStyle name="Normal 9 6 4 4" xfId="41432"/>
    <cellStyle name="Normal 9 6 5" xfId="41433"/>
    <cellStyle name="Normal 9 6 5 2" xfId="41434"/>
    <cellStyle name="Normal 9 6 5 2 2" xfId="41435"/>
    <cellStyle name="Normal 9 6 5 3" xfId="41436"/>
    <cellStyle name="Normal 9 6 6" xfId="41437"/>
    <cellStyle name="Normal 9 6 6 2" xfId="41438"/>
    <cellStyle name="Normal 9 6 7" xfId="41439"/>
    <cellStyle name="Normal 9 7" xfId="41440"/>
    <cellStyle name="Normal 9 7 2" xfId="41441"/>
    <cellStyle name="Normal 9 7 2 2" xfId="41442"/>
    <cellStyle name="Normal 9 7 2 2 2" xfId="41443"/>
    <cellStyle name="Normal 9 7 2 2 2 2" xfId="41444"/>
    <cellStyle name="Normal 9 7 2 2 2 2 2" xfId="41445"/>
    <cellStyle name="Normal 9 7 2 2 2 3" xfId="41446"/>
    <cellStyle name="Normal 9 7 2 2 3" xfId="41447"/>
    <cellStyle name="Normal 9 7 2 2 3 2" xfId="41448"/>
    <cellStyle name="Normal 9 7 2 2 4" xfId="41449"/>
    <cellStyle name="Normal 9 7 2 3" xfId="41450"/>
    <cellStyle name="Normal 9 7 2 3 2" xfId="41451"/>
    <cellStyle name="Normal 9 7 2 3 2 2" xfId="41452"/>
    <cellStyle name="Normal 9 7 2 3 3" xfId="41453"/>
    <cellStyle name="Normal 9 7 2 4" xfId="41454"/>
    <cellStyle name="Normal 9 7 2 4 2" xfId="41455"/>
    <cellStyle name="Normal 9 7 2 5" xfId="41456"/>
    <cellStyle name="Normal 9 7 3" xfId="41457"/>
    <cellStyle name="Normal 9 7 3 2" xfId="41458"/>
    <cellStyle name="Normal 9 7 3 2 2" xfId="41459"/>
    <cellStyle name="Normal 9 7 3 2 2 2" xfId="41460"/>
    <cellStyle name="Normal 9 7 3 2 3" xfId="41461"/>
    <cellStyle name="Normal 9 7 3 3" xfId="41462"/>
    <cellStyle name="Normal 9 7 3 3 2" xfId="41463"/>
    <cellStyle name="Normal 9 7 3 4" xfId="41464"/>
    <cellStyle name="Normal 9 7 4" xfId="41465"/>
    <cellStyle name="Normal 9 7 4 2" xfId="41466"/>
    <cellStyle name="Normal 9 7 4 2 2" xfId="41467"/>
    <cellStyle name="Normal 9 7 4 3" xfId="41468"/>
    <cellStyle name="Normal 9 7 5" xfId="41469"/>
    <cellStyle name="Normal 9 7 5 2" xfId="41470"/>
    <cellStyle name="Normal 9 7 6" xfId="41471"/>
    <cellStyle name="Normal 9 8" xfId="41472"/>
    <cellStyle name="Normal 9 8 2" xfId="41473"/>
    <cellStyle name="Normal 9 8 2 2" xfId="41474"/>
    <cellStyle name="Normal 9 8 2 2 2" xfId="41475"/>
    <cellStyle name="Normal 9 8 2 2 2 2" xfId="41476"/>
    <cellStyle name="Normal 9 8 2 2 3" xfId="41477"/>
    <cellStyle name="Normal 9 8 2 3" xfId="41478"/>
    <cellStyle name="Normal 9 8 2 3 2" xfId="41479"/>
    <cellStyle name="Normal 9 8 2 4" xfId="41480"/>
    <cellStyle name="Normal 9 8 3" xfId="41481"/>
    <cellStyle name="Normal 9 8 3 2" xfId="41482"/>
    <cellStyle name="Normal 9 8 3 2 2" xfId="41483"/>
    <cellStyle name="Normal 9 8 3 3" xfId="41484"/>
    <cellStyle name="Normal 9 8 4" xfId="41485"/>
    <cellStyle name="Normal 9 8 4 2" xfId="41486"/>
    <cellStyle name="Normal 9 8 5" xfId="41487"/>
    <cellStyle name="Normal 9 9" xfId="41488"/>
    <cellStyle name="Normal 9 9 2" xfId="41489"/>
    <cellStyle name="Normal 9 9 2 2" xfId="41490"/>
    <cellStyle name="Normal 9 9 2 2 2" xfId="41491"/>
    <cellStyle name="Normal 9 9 2 3" xfId="41492"/>
    <cellStyle name="Normal 9 9 3" xfId="41493"/>
    <cellStyle name="Normal 9 9 3 2" xfId="41494"/>
    <cellStyle name="Normal 9 9 4" xfId="41495"/>
    <cellStyle name="Normal_064-03-32" xfId="1"/>
    <cellStyle name="Normal_bartaman point 2 2" xfId="327"/>
    <cellStyle name="Normal_bartaman point 2 2 2 2" xfId="407"/>
    <cellStyle name="Normal_bartaman point 3" xfId="383"/>
    <cellStyle name="Normal_bartaman point 3 2" xfId="385"/>
    <cellStyle name="Normal_Bartamane_Book1" xfId="382"/>
    <cellStyle name="Normal_Comm_wt" xfId="386"/>
    <cellStyle name="Normal_CPI" xfId="384"/>
    <cellStyle name="Normal_Direction of Trade_BartamanFormat 2063-64" xfId="388"/>
    <cellStyle name="Normal_Direction of Trade_BartamanFormat 2063-64 2" xfId="390"/>
    <cellStyle name="Normal_Sheet1" xfId="389"/>
    <cellStyle name="Normal_Sheet1 2" xfId="391"/>
    <cellStyle name="Normal_Sheet1 2 2" xfId="393"/>
    <cellStyle name="Normal_Sheet1 2 3" xfId="394"/>
    <cellStyle name="Normal_Sheet1 2 4" xfId="397"/>
    <cellStyle name="Normal_Sheet1 2 5" xfId="400"/>
    <cellStyle name="Normal_Sheet1 2 6" xfId="403"/>
    <cellStyle name="Normal_Sheet1 2 7" xfId="405"/>
    <cellStyle name="Normal_Sheet1 3" xfId="396"/>
    <cellStyle name="Normal_Sheet1 4" xfId="399"/>
    <cellStyle name="Normal_Sheet1 5" xfId="392"/>
    <cellStyle name="Normal_Sheet1 5 2" xfId="395"/>
    <cellStyle name="Normal_Sheet1 5 3" xfId="398"/>
    <cellStyle name="Normal_Sheet1 5 4" xfId="401"/>
    <cellStyle name="Normal_Sheet1 5 5" xfId="402"/>
    <cellStyle name="Normal_Sheet1 5 6" xfId="406"/>
    <cellStyle name="Normal_Sheet1 6" xfId="404"/>
    <cellStyle name="Note 2" xfId="41496"/>
    <cellStyle name="Note 2 2" xfId="41497"/>
    <cellStyle name="Note 2 2 2" xfId="41498"/>
    <cellStyle name="Note 2 3" xfId="41499"/>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kitco.com/gold.londonfix.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174"/>
  <sheetViews>
    <sheetView tabSelected="1" zoomScaleSheetLayoutView="100" zoomScalePageLayoutView="89" workbookViewId="0">
      <selection activeCell="D10" sqref="D10"/>
    </sheetView>
  </sheetViews>
  <sheetFormatPr defaultRowHeight="15.75"/>
  <cols>
    <col min="1" max="1" width="10.42578125" style="56" customWidth="1"/>
    <col min="2" max="2" width="60.42578125" style="56" bestFit="1" customWidth="1"/>
    <col min="3" max="4" width="9.140625" style="56"/>
    <col min="5" max="5" width="10.5703125" style="56" customWidth="1"/>
    <col min="6" max="256" width="9.140625" style="56"/>
    <col min="257" max="257" width="10.42578125" style="56" customWidth="1"/>
    <col min="258" max="258" width="61.7109375" style="56" bestFit="1" customWidth="1"/>
    <col min="259" max="260" width="9.140625" style="56"/>
    <col min="261" max="261" width="16.42578125" style="56" customWidth="1"/>
    <col min="262" max="512" width="9.140625" style="56"/>
    <col min="513" max="513" width="10.42578125" style="56" customWidth="1"/>
    <col min="514" max="514" width="61.7109375" style="56" bestFit="1" customWidth="1"/>
    <col min="515" max="516" width="9.140625" style="56"/>
    <col min="517" max="517" width="16.42578125" style="56" customWidth="1"/>
    <col min="518" max="768" width="9.140625" style="56"/>
    <col min="769" max="769" width="10.42578125" style="56" customWidth="1"/>
    <col min="770" max="770" width="61.7109375" style="56" bestFit="1" customWidth="1"/>
    <col min="771" max="772" width="9.140625" style="56"/>
    <col min="773" max="773" width="16.42578125" style="56" customWidth="1"/>
    <col min="774" max="1024" width="9.140625" style="56"/>
    <col min="1025" max="1025" width="10.42578125" style="56" customWidth="1"/>
    <col min="1026" max="1026" width="61.7109375" style="56" bestFit="1" customWidth="1"/>
    <col min="1027" max="1028" width="9.140625" style="56"/>
    <col min="1029" max="1029" width="16.42578125" style="56" customWidth="1"/>
    <col min="1030" max="1280" width="9.140625" style="56"/>
    <col min="1281" max="1281" width="10.42578125" style="56" customWidth="1"/>
    <col min="1282" max="1282" width="61.7109375" style="56" bestFit="1" customWidth="1"/>
    <col min="1283" max="1284" width="9.140625" style="56"/>
    <col min="1285" max="1285" width="16.42578125" style="56" customWidth="1"/>
    <col min="1286" max="1536" width="9.140625" style="56"/>
    <col min="1537" max="1537" width="10.42578125" style="56" customWidth="1"/>
    <col min="1538" max="1538" width="61.7109375" style="56" bestFit="1" customWidth="1"/>
    <col min="1539" max="1540" width="9.140625" style="56"/>
    <col min="1541" max="1541" width="16.42578125" style="56" customWidth="1"/>
    <col min="1542" max="1792" width="9.140625" style="56"/>
    <col min="1793" max="1793" width="10.42578125" style="56" customWidth="1"/>
    <col min="1794" max="1794" width="61.7109375" style="56" bestFit="1" customWidth="1"/>
    <col min="1795" max="1796" width="9.140625" style="56"/>
    <col min="1797" max="1797" width="16.42578125" style="56" customWidth="1"/>
    <col min="1798" max="2048" width="9.140625" style="56"/>
    <col min="2049" max="2049" width="10.42578125" style="56" customWidth="1"/>
    <col min="2050" max="2050" width="61.7109375" style="56" bestFit="1" customWidth="1"/>
    <col min="2051" max="2052" width="9.140625" style="56"/>
    <col min="2053" max="2053" width="16.42578125" style="56" customWidth="1"/>
    <col min="2054" max="2304" width="9.140625" style="56"/>
    <col min="2305" max="2305" width="10.42578125" style="56" customWidth="1"/>
    <col min="2306" max="2306" width="61.7109375" style="56" bestFit="1" customWidth="1"/>
    <col min="2307" max="2308" width="9.140625" style="56"/>
    <col min="2309" max="2309" width="16.42578125" style="56" customWidth="1"/>
    <col min="2310" max="2560" width="9.140625" style="56"/>
    <col min="2561" max="2561" width="10.42578125" style="56" customWidth="1"/>
    <col min="2562" max="2562" width="61.7109375" style="56" bestFit="1" customWidth="1"/>
    <col min="2563" max="2564" width="9.140625" style="56"/>
    <col min="2565" max="2565" width="16.42578125" style="56" customWidth="1"/>
    <col min="2566" max="2816" width="9.140625" style="56"/>
    <col min="2817" max="2817" width="10.42578125" style="56" customWidth="1"/>
    <col min="2818" max="2818" width="61.7109375" style="56" bestFit="1" customWidth="1"/>
    <col min="2819" max="2820" width="9.140625" style="56"/>
    <col min="2821" max="2821" width="16.42578125" style="56" customWidth="1"/>
    <col min="2822" max="3072" width="9.140625" style="56"/>
    <col min="3073" max="3073" width="10.42578125" style="56" customWidth="1"/>
    <col min="3074" max="3074" width="61.7109375" style="56" bestFit="1" customWidth="1"/>
    <col min="3075" max="3076" width="9.140625" style="56"/>
    <col min="3077" max="3077" width="16.42578125" style="56" customWidth="1"/>
    <col min="3078" max="3328" width="9.140625" style="56"/>
    <col min="3329" max="3329" width="10.42578125" style="56" customWidth="1"/>
    <col min="3330" max="3330" width="61.7109375" style="56" bestFit="1" customWidth="1"/>
    <col min="3331" max="3332" width="9.140625" style="56"/>
    <col min="3333" max="3333" width="16.42578125" style="56" customWidth="1"/>
    <col min="3334" max="3584" width="9.140625" style="56"/>
    <col min="3585" max="3585" width="10.42578125" style="56" customWidth="1"/>
    <col min="3586" max="3586" width="61.7109375" style="56" bestFit="1" customWidth="1"/>
    <col min="3587" max="3588" width="9.140625" style="56"/>
    <col min="3589" max="3589" width="16.42578125" style="56" customWidth="1"/>
    <col min="3590" max="3840" width="9.140625" style="56"/>
    <col min="3841" max="3841" width="10.42578125" style="56" customWidth="1"/>
    <col min="3842" max="3842" width="61.7109375" style="56" bestFit="1" customWidth="1"/>
    <col min="3843" max="3844" width="9.140625" style="56"/>
    <col min="3845" max="3845" width="16.42578125" style="56" customWidth="1"/>
    <col min="3846" max="4096" width="9.140625" style="56"/>
    <col min="4097" max="4097" width="10.42578125" style="56" customWidth="1"/>
    <col min="4098" max="4098" width="61.7109375" style="56" bestFit="1" customWidth="1"/>
    <col min="4099" max="4100" width="9.140625" style="56"/>
    <col min="4101" max="4101" width="16.42578125" style="56" customWidth="1"/>
    <col min="4102" max="4352" width="9.140625" style="56"/>
    <col min="4353" max="4353" width="10.42578125" style="56" customWidth="1"/>
    <col min="4354" max="4354" width="61.7109375" style="56" bestFit="1" customWidth="1"/>
    <col min="4355" max="4356" width="9.140625" style="56"/>
    <col min="4357" max="4357" width="16.42578125" style="56" customWidth="1"/>
    <col min="4358" max="4608" width="9.140625" style="56"/>
    <col min="4609" max="4609" width="10.42578125" style="56" customWidth="1"/>
    <col min="4610" max="4610" width="61.7109375" style="56" bestFit="1" customWidth="1"/>
    <col min="4611" max="4612" width="9.140625" style="56"/>
    <col min="4613" max="4613" width="16.42578125" style="56" customWidth="1"/>
    <col min="4614" max="4864" width="9.140625" style="56"/>
    <col min="4865" max="4865" width="10.42578125" style="56" customWidth="1"/>
    <col min="4866" max="4866" width="61.7109375" style="56" bestFit="1" customWidth="1"/>
    <col min="4867" max="4868" width="9.140625" style="56"/>
    <col min="4869" max="4869" width="16.42578125" style="56" customWidth="1"/>
    <col min="4870" max="5120" width="9.140625" style="56"/>
    <col min="5121" max="5121" width="10.42578125" style="56" customWidth="1"/>
    <col min="5122" max="5122" width="61.7109375" style="56" bestFit="1" customWidth="1"/>
    <col min="5123" max="5124" width="9.140625" style="56"/>
    <col min="5125" max="5125" width="16.42578125" style="56" customWidth="1"/>
    <col min="5126" max="5376" width="9.140625" style="56"/>
    <col min="5377" max="5377" width="10.42578125" style="56" customWidth="1"/>
    <col min="5378" max="5378" width="61.7109375" style="56" bestFit="1" customWidth="1"/>
    <col min="5379" max="5380" width="9.140625" style="56"/>
    <col min="5381" max="5381" width="16.42578125" style="56" customWidth="1"/>
    <col min="5382" max="5632" width="9.140625" style="56"/>
    <col min="5633" max="5633" width="10.42578125" style="56" customWidth="1"/>
    <col min="5634" max="5634" width="61.7109375" style="56" bestFit="1" customWidth="1"/>
    <col min="5635" max="5636" width="9.140625" style="56"/>
    <col min="5637" max="5637" width="16.42578125" style="56" customWidth="1"/>
    <col min="5638" max="5888" width="9.140625" style="56"/>
    <col min="5889" max="5889" width="10.42578125" style="56" customWidth="1"/>
    <col min="5890" max="5890" width="61.7109375" style="56" bestFit="1" customWidth="1"/>
    <col min="5891" max="5892" width="9.140625" style="56"/>
    <col min="5893" max="5893" width="16.42578125" style="56" customWidth="1"/>
    <col min="5894" max="6144" width="9.140625" style="56"/>
    <col min="6145" max="6145" width="10.42578125" style="56" customWidth="1"/>
    <col min="6146" max="6146" width="61.7109375" style="56" bestFit="1" customWidth="1"/>
    <col min="6147" max="6148" width="9.140625" style="56"/>
    <col min="6149" max="6149" width="16.42578125" style="56" customWidth="1"/>
    <col min="6150" max="6400" width="9.140625" style="56"/>
    <col min="6401" max="6401" width="10.42578125" style="56" customWidth="1"/>
    <col min="6402" max="6402" width="61.7109375" style="56" bestFit="1" customWidth="1"/>
    <col min="6403" max="6404" width="9.140625" style="56"/>
    <col min="6405" max="6405" width="16.42578125" style="56" customWidth="1"/>
    <col min="6406" max="6656" width="9.140625" style="56"/>
    <col min="6657" max="6657" width="10.42578125" style="56" customWidth="1"/>
    <col min="6658" max="6658" width="61.7109375" style="56" bestFit="1" customWidth="1"/>
    <col min="6659" max="6660" width="9.140625" style="56"/>
    <col min="6661" max="6661" width="16.42578125" style="56" customWidth="1"/>
    <col min="6662" max="6912" width="9.140625" style="56"/>
    <col min="6913" max="6913" width="10.42578125" style="56" customWidth="1"/>
    <col min="6914" max="6914" width="61.7109375" style="56" bestFit="1" customWidth="1"/>
    <col min="6915" max="6916" width="9.140625" style="56"/>
    <col min="6917" max="6917" width="16.42578125" style="56" customWidth="1"/>
    <col min="6918" max="7168" width="9.140625" style="56"/>
    <col min="7169" max="7169" width="10.42578125" style="56" customWidth="1"/>
    <col min="7170" max="7170" width="61.7109375" style="56" bestFit="1" customWidth="1"/>
    <col min="7171" max="7172" width="9.140625" style="56"/>
    <col min="7173" max="7173" width="16.42578125" style="56" customWidth="1"/>
    <col min="7174" max="7424" width="9.140625" style="56"/>
    <col min="7425" max="7425" width="10.42578125" style="56" customWidth="1"/>
    <col min="7426" max="7426" width="61.7109375" style="56" bestFit="1" customWidth="1"/>
    <col min="7427" max="7428" width="9.140625" style="56"/>
    <col min="7429" max="7429" width="16.42578125" style="56" customWidth="1"/>
    <col min="7430" max="7680" width="9.140625" style="56"/>
    <col min="7681" max="7681" width="10.42578125" style="56" customWidth="1"/>
    <col min="7682" max="7682" width="61.7109375" style="56" bestFit="1" customWidth="1"/>
    <col min="7683" max="7684" width="9.140625" style="56"/>
    <col min="7685" max="7685" width="16.42578125" style="56" customWidth="1"/>
    <col min="7686" max="7936" width="9.140625" style="56"/>
    <col min="7937" max="7937" width="10.42578125" style="56" customWidth="1"/>
    <col min="7938" max="7938" width="61.7109375" style="56" bestFit="1" customWidth="1"/>
    <col min="7939" max="7940" width="9.140625" style="56"/>
    <col min="7941" max="7941" width="16.42578125" style="56" customWidth="1"/>
    <col min="7942" max="8192" width="9.140625" style="56"/>
    <col min="8193" max="8193" width="10.42578125" style="56" customWidth="1"/>
    <col min="8194" max="8194" width="61.7109375" style="56" bestFit="1" customWidth="1"/>
    <col min="8195" max="8196" width="9.140625" style="56"/>
    <col min="8197" max="8197" width="16.42578125" style="56" customWidth="1"/>
    <col min="8198" max="8448" width="9.140625" style="56"/>
    <col min="8449" max="8449" width="10.42578125" style="56" customWidth="1"/>
    <col min="8450" max="8450" width="61.7109375" style="56" bestFit="1" customWidth="1"/>
    <col min="8451" max="8452" width="9.140625" style="56"/>
    <col min="8453" max="8453" width="16.42578125" style="56" customWidth="1"/>
    <col min="8454" max="8704" width="9.140625" style="56"/>
    <col min="8705" max="8705" width="10.42578125" style="56" customWidth="1"/>
    <col min="8706" max="8706" width="61.7109375" style="56" bestFit="1" customWidth="1"/>
    <col min="8707" max="8708" width="9.140625" style="56"/>
    <col min="8709" max="8709" width="16.42578125" style="56" customWidth="1"/>
    <col min="8710" max="8960" width="9.140625" style="56"/>
    <col min="8961" max="8961" width="10.42578125" style="56" customWidth="1"/>
    <col min="8962" max="8962" width="61.7109375" style="56" bestFit="1" customWidth="1"/>
    <col min="8963" max="8964" width="9.140625" style="56"/>
    <col min="8965" max="8965" width="16.42578125" style="56" customWidth="1"/>
    <col min="8966" max="9216" width="9.140625" style="56"/>
    <col min="9217" max="9217" width="10.42578125" style="56" customWidth="1"/>
    <col min="9218" max="9218" width="61.7109375" style="56" bestFit="1" customWidth="1"/>
    <col min="9219" max="9220" width="9.140625" style="56"/>
    <col min="9221" max="9221" width="16.42578125" style="56" customWidth="1"/>
    <col min="9222" max="9472" width="9.140625" style="56"/>
    <col min="9473" max="9473" width="10.42578125" style="56" customWidth="1"/>
    <col min="9474" max="9474" width="61.7109375" style="56" bestFit="1" customWidth="1"/>
    <col min="9475" max="9476" width="9.140625" style="56"/>
    <col min="9477" max="9477" width="16.42578125" style="56" customWidth="1"/>
    <col min="9478" max="9728" width="9.140625" style="56"/>
    <col min="9729" max="9729" width="10.42578125" style="56" customWidth="1"/>
    <col min="9730" max="9730" width="61.7109375" style="56" bestFit="1" customWidth="1"/>
    <col min="9731" max="9732" width="9.140625" style="56"/>
    <col min="9733" max="9733" width="16.42578125" style="56" customWidth="1"/>
    <col min="9734" max="9984" width="9.140625" style="56"/>
    <col min="9985" max="9985" width="10.42578125" style="56" customWidth="1"/>
    <col min="9986" max="9986" width="61.7109375" style="56" bestFit="1" customWidth="1"/>
    <col min="9987" max="9988" width="9.140625" style="56"/>
    <col min="9989" max="9989" width="16.42578125" style="56" customWidth="1"/>
    <col min="9990" max="10240" width="9.140625" style="56"/>
    <col min="10241" max="10241" width="10.42578125" style="56" customWidth="1"/>
    <col min="10242" max="10242" width="61.7109375" style="56" bestFit="1" customWidth="1"/>
    <col min="10243" max="10244" width="9.140625" style="56"/>
    <col min="10245" max="10245" width="16.42578125" style="56" customWidth="1"/>
    <col min="10246" max="10496" width="9.140625" style="56"/>
    <col min="10497" max="10497" width="10.42578125" style="56" customWidth="1"/>
    <col min="10498" max="10498" width="61.7109375" style="56" bestFit="1" customWidth="1"/>
    <col min="10499" max="10500" width="9.140625" style="56"/>
    <col min="10501" max="10501" width="16.42578125" style="56" customWidth="1"/>
    <col min="10502" max="10752" width="9.140625" style="56"/>
    <col min="10753" max="10753" width="10.42578125" style="56" customWidth="1"/>
    <col min="10754" max="10754" width="61.7109375" style="56" bestFit="1" customWidth="1"/>
    <col min="10755" max="10756" width="9.140625" style="56"/>
    <col min="10757" max="10757" width="16.42578125" style="56" customWidth="1"/>
    <col min="10758" max="11008" width="9.140625" style="56"/>
    <col min="11009" max="11009" width="10.42578125" style="56" customWidth="1"/>
    <col min="11010" max="11010" width="61.7109375" style="56" bestFit="1" customWidth="1"/>
    <col min="11011" max="11012" width="9.140625" style="56"/>
    <col min="11013" max="11013" width="16.42578125" style="56" customWidth="1"/>
    <col min="11014" max="11264" width="9.140625" style="56"/>
    <col min="11265" max="11265" width="10.42578125" style="56" customWidth="1"/>
    <col min="11266" max="11266" width="61.7109375" style="56" bestFit="1" customWidth="1"/>
    <col min="11267" max="11268" width="9.140625" style="56"/>
    <col min="11269" max="11269" width="16.42578125" style="56" customWidth="1"/>
    <col min="11270" max="11520" width="9.140625" style="56"/>
    <col min="11521" max="11521" width="10.42578125" style="56" customWidth="1"/>
    <col min="11522" max="11522" width="61.7109375" style="56" bestFit="1" customWidth="1"/>
    <col min="11523" max="11524" width="9.140625" style="56"/>
    <col min="11525" max="11525" width="16.42578125" style="56" customWidth="1"/>
    <col min="11526" max="11776" width="9.140625" style="56"/>
    <col min="11777" max="11777" width="10.42578125" style="56" customWidth="1"/>
    <col min="11778" max="11778" width="61.7109375" style="56" bestFit="1" customWidth="1"/>
    <col min="11779" max="11780" width="9.140625" style="56"/>
    <col min="11781" max="11781" width="16.42578125" style="56" customWidth="1"/>
    <col min="11782" max="12032" width="9.140625" style="56"/>
    <col min="12033" max="12033" width="10.42578125" style="56" customWidth="1"/>
    <col min="12034" max="12034" width="61.7109375" style="56" bestFit="1" customWidth="1"/>
    <col min="12035" max="12036" width="9.140625" style="56"/>
    <col min="12037" max="12037" width="16.42578125" style="56" customWidth="1"/>
    <col min="12038" max="12288" width="9.140625" style="56"/>
    <col min="12289" max="12289" width="10.42578125" style="56" customWidth="1"/>
    <col min="12290" max="12290" width="61.7109375" style="56" bestFit="1" customWidth="1"/>
    <col min="12291" max="12292" width="9.140625" style="56"/>
    <col min="12293" max="12293" width="16.42578125" style="56" customWidth="1"/>
    <col min="12294" max="12544" width="9.140625" style="56"/>
    <col min="12545" max="12545" width="10.42578125" style="56" customWidth="1"/>
    <col min="12546" max="12546" width="61.7109375" style="56" bestFit="1" customWidth="1"/>
    <col min="12547" max="12548" width="9.140625" style="56"/>
    <col min="12549" max="12549" width="16.42578125" style="56" customWidth="1"/>
    <col min="12550" max="12800" width="9.140625" style="56"/>
    <col min="12801" max="12801" width="10.42578125" style="56" customWidth="1"/>
    <col min="12802" max="12802" width="61.7109375" style="56" bestFit="1" customWidth="1"/>
    <col min="12803" max="12804" width="9.140625" style="56"/>
    <col min="12805" max="12805" width="16.42578125" style="56" customWidth="1"/>
    <col min="12806" max="13056" width="9.140625" style="56"/>
    <col min="13057" max="13057" width="10.42578125" style="56" customWidth="1"/>
    <col min="13058" max="13058" width="61.7109375" style="56" bestFit="1" customWidth="1"/>
    <col min="13059" max="13060" width="9.140625" style="56"/>
    <col min="13061" max="13061" width="16.42578125" style="56" customWidth="1"/>
    <col min="13062" max="13312" width="9.140625" style="56"/>
    <col min="13313" max="13313" width="10.42578125" style="56" customWidth="1"/>
    <col min="13314" max="13314" width="61.7109375" style="56" bestFit="1" customWidth="1"/>
    <col min="13315" max="13316" width="9.140625" style="56"/>
    <col min="13317" max="13317" width="16.42578125" style="56" customWidth="1"/>
    <col min="13318" max="13568" width="9.140625" style="56"/>
    <col min="13569" max="13569" width="10.42578125" style="56" customWidth="1"/>
    <col min="13570" max="13570" width="61.7109375" style="56" bestFit="1" customWidth="1"/>
    <col min="13571" max="13572" width="9.140625" style="56"/>
    <col min="13573" max="13573" width="16.42578125" style="56" customWidth="1"/>
    <col min="13574" max="13824" width="9.140625" style="56"/>
    <col min="13825" max="13825" width="10.42578125" style="56" customWidth="1"/>
    <col min="13826" max="13826" width="61.7109375" style="56" bestFit="1" customWidth="1"/>
    <col min="13827" max="13828" width="9.140625" style="56"/>
    <col min="13829" max="13829" width="16.42578125" style="56" customWidth="1"/>
    <col min="13830" max="14080" width="9.140625" style="56"/>
    <col min="14081" max="14081" width="10.42578125" style="56" customWidth="1"/>
    <col min="14082" max="14082" width="61.7109375" style="56" bestFit="1" customWidth="1"/>
    <col min="14083" max="14084" width="9.140625" style="56"/>
    <col min="14085" max="14085" width="16.42578125" style="56" customWidth="1"/>
    <col min="14086" max="14336" width="9.140625" style="56"/>
    <col min="14337" max="14337" width="10.42578125" style="56" customWidth="1"/>
    <col min="14338" max="14338" width="61.7109375" style="56" bestFit="1" customWidth="1"/>
    <col min="14339" max="14340" width="9.140625" style="56"/>
    <col min="14341" max="14341" width="16.42578125" style="56" customWidth="1"/>
    <col min="14342" max="14592" width="9.140625" style="56"/>
    <col min="14593" max="14593" width="10.42578125" style="56" customWidth="1"/>
    <col min="14594" max="14594" width="61.7109375" style="56" bestFit="1" customWidth="1"/>
    <col min="14595" max="14596" width="9.140625" style="56"/>
    <col min="14597" max="14597" width="16.42578125" style="56" customWidth="1"/>
    <col min="14598" max="14848" width="9.140625" style="56"/>
    <col min="14849" max="14849" width="10.42578125" style="56" customWidth="1"/>
    <col min="14850" max="14850" width="61.7109375" style="56" bestFit="1" customWidth="1"/>
    <col min="14851" max="14852" width="9.140625" style="56"/>
    <col min="14853" max="14853" width="16.42578125" style="56" customWidth="1"/>
    <col min="14854" max="15104" width="9.140625" style="56"/>
    <col min="15105" max="15105" width="10.42578125" style="56" customWidth="1"/>
    <col min="15106" max="15106" width="61.7109375" style="56" bestFit="1" customWidth="1"/>
    <col min="15107" max="15108" width="9.140625" style="56"/>
    <col min="15109" max="15109" width="16.42578125" style="56" customWidth="1"/>
    <col min="15110" max="15360" width="9.140625" style="56"/>
    <col min="15361" max="15361" width="10.42578125" style="56" customWidth="1"/>
    <col min="15362" max="15362" width="61.7109375" style="56" bestFit="1" customWidth="1"/>
    <col min="15363" max="15364" width="9.140625" style="56"/>
    <col min="15365" max="15365" width="16.42578125" style="56" customWidth="1"/>
    <col min="15366" max="15616" width="9.140625" style="56"/>
    <col min="15617" max="15617" width="10.42578125" style="56" customWidth="1"/>
    <col min="15618" max="15618" width="61.7109375" style="56" bestFit="1" customWidth="1"/>
    <col min="15619" max="15620" width="9.140625" style="56"/>
    <col min="15621" max="15621" width="16.42578125" style="56" customWidth="1"/>
    <col min="15622" max="15872" width="9.140625" style="56"/>
    <col min="15873" max="15873" width="10.42578125" style="56" customWidth="1"/>
    <col min="15874" max="15874" width="61.7109375" style="56" bestFit="1" customWidth="1"/>
    <col min="15875" max="15876" width="9.140625" style="56"/>
    <col min="15877" max="15877" width="16.42578125" style="56" customWidth="1"/>
    <col min="15878" max="16128" width="9.140625" style="56"/>
    <col min="16129" max="16129" width="10.42578125" style="56" customWidth="1"/>
    <col min="16130" max="16130" width="61.7109375" style="56" bestFit="1" customWidth="1"/>
    <col min="16131" max="16132" width="9.140625" style="56"/>
    <col min="16133" max="16133" width="16.42578125" style="56" customWidth="1"/>
    <col min="16134" max="16384" width="9.140625" style="56"/>
  </cols>
  <sheetData>
    <row r="1" spans="1:13" ht="20.25">
      <c r="A1" s="1766" t="s">
        <v>79</v>
      </c>
      <c r="B1" s="1766"/>
      <c r="C1" s="54"/>
      <c r="D1" s="54"/>
      <c r="E1" s="54"/>
      <c r="F1" s="55"/>
      <c r="G1" s="55"/>
      <c r="H1" s="55"/>
      <c r="I1" s="55"/>
    </row>
    <row r="2" spans="1:13" s="59" customFormat="1">
      <c r="A2" s="1767" t="s">
        <v>209</v>
      </c>
      <c r="B2" s="1767"/>
      <c r="C2" s="57"/>
      <c r="D2" s="57"/>
      <c r="E2" s="57"/>
      <c r="F2" s="58"/>
      <c r="G2" s="58"/>
      <c r="H2" s="58"/>
      <c r="I2" s="58"/>
    </row>
    <row r="3" spans="1:13">
      <c r="A3" s="60" t="s">
        <v>80</v>
      </c>
      <c r="B3" s="66" t="s">
        <v>124</v>
      </c>
      <c r="C3" s="61"/>
      <c r="D3" s="62"/>
    </row>
    <row r="4" spans="1:13">
      <c r="A4" s="62">
        <v>1</v>
      </c>
      <c r="B4" s="61" t="s">
        <v>127</v>
      </c>
      <c r="C4" s="61"/>
      <c r="D4" s="62"/>
    </row>
    <row r="5" spans="1:13">
      <c r="A5" s="62"/>
      <c r="B5" s="60" t="s">
        <v>81</v>
      </c>
      <c r="C5" s="61"/>
      <c r="D5" s="62"/>
    </row>
    <row r="6" spans="1:13" ht="15.75" customHeight="1">
      <c r="A6" s="62">
        <v>2</v>
      </c>
      <c r="B6" s="61" t="s">
        <v>75</v>
      </c>
      <c r="C6" s="63"/>
      <c r="D6" s="63"/>
      <c r="E6" s="64"/>
      <c r="F6" s="64"/>
      <c r="G6" s="64"/>
      <c r="H6" s="64"/>
      <c r="I6" s="64"/>
      <c r="J6" s="64"/>
      <c r="K6" s="64"/>
      <c r="L6" s="64"/>
      <c r="M6" s="64"/>
    </row>
    <row r="7" spans="1:13">
      <c r="A7" s="62">
        <v>3</v>
      </c>
      <c r="B7" s="61" t="s">
        <v>77</v>
      </c>
      <c r="C7" s="61"/>
      <c r="D7" s="61"/>
      <c r="E7" s="61"/>
    </row>
    <row r="8" spans="1:13">
      <c r="A8" s="62">
        <v>4</v>
      </c>
      <c r="B8" s="65" t="s">
        <v>78</v>
      </c>
      <c r="C8" s="61"/>
      <c r="D8" s="61"/>
      <c r="E8" s="61"/>
    </row>
    <row r="9" spans="1:13">
      <c r="A9" s="62">
        <v>5</v>
      </c>
      <c r="B9" s="61" t="s">
        <v>82</v>
      </c>
      <c r="C9" s="61"/>
      <c r="D9" s="61"/>
      <c r="E9" s="61"/>
    </row>
    <row r="10" spans="1:13">
      <c r="A10" s="62">
        <v>6</v>
      </c>
      <c r="B10" s="61" t="s">
        <v>128</v>
      </c>
      <c r="C10" s="61"/>
      <c r="D10" s="61"/>
      <c r="E10" s="61"/>
    </row>
    <row r="11" spans="1:13">
      <c r="A11" s="62">
        <v>7</v>
      </c>
      <c r="B11" s="61" t="s">
        <v>83</v>
      </c>
      <c r="C11" s="61"/>
      <c r="D11" s="61"/>
      <c r="E11" s="61"/>
    </row>
    <row r="12" spans="1:13" s="66" customFormat="1">
      <c r="A12" s="62"/>
      <c r="B12" s="66" t="s">
        <v>84</v>
      </c>
      <c r="C12" s="60"/>
      <c r="D12" s="60"/>
      <c r="E12" s="60"/>
      <c r="J12" s="56"/>
    </row>
    <row r="13" spans="1:13">
      <c r="A13" s="62">
        <v>8</v>
      </c>
      <c r="B13" s="56" t="s">
        <v>85</v>
      </c>
      <c r="C13" s="61"/>
      <c r="D13" s="61"/>
      <c r="E13" s="61"/>
      <c r="G13" s="62"/>
      <c r="I13" s="61"/>
      <c r="J13" s="61"/>
      <c r="K13" s="61"/>
    </row>
    <row r="14" spans="1:13">
      <c r="A14" s="62">
        <v>9</v>
      </c>
      <c r="B14" s="61" t="s">
        <v>86</v>
      </c>
      <c r="C14" s="61"/>
      <c r="D14" s="61"/>
      <c r="E14" s="61"/>
      <c r="G14" s="62"/>
      <c r="H14" s="61"/>
      <c r="I14" s="61"/>
      <c r="J14" s="61"/>
      <c r="K14" s="61"/>
    </row>
    <row r="15" spans="1:13">
      <c r="A15" s="62">
        <v>10</v>
      </c>
      <c r="B15" s="61" t="s">
        <v>87</v>
      </c>
      <c r="C15" s="61"/>
      <c r="D15" s="61"/>
      <c r="E15" s="61"/>
      <c r="G15" s="62"/>
      <c r="H15" s="61"/>
      <c r="I15" s="61"/>
      <c r="J15" s="61"/>
      <c r="K15" s="61"/>
    </row>
    <row r="16" spans="1:13">
      <c r="A16" s="62">
        <v>11</v>
      </c>
      <c r="B16" s="61" t="s">
        <v>88</v>
      </c>
      <c r="C16" s="61"/>
      <c r="D16" s="61"/>
      <c r="E16" s="61"/>
      <c r="G16" s="62"/>
      <c r="H16" s="61"/>
      <c r="I16" s="61"/>
      <c r="J16" s="61"/>
      <c r="K16" s="61"/>
    </row>
    <row r="17" spans="1:11">
      <c r="A17" s="62">
        <v>12</v>
      </c>
      <c r="B17" s="61" t="s">
        <v>89</v>
      </c>
      <c r="C17" s="61"/>
      <c r="D17" s="61"/>
      <c r="E17" s="61"/>
      <c r="G17" s="62"/>
      <c r="H17" s="61"/>
      <c r="I17" s="61"/>
      <c r="J17" s="61"/>
      <c r="K17" s="61"/>
    </row>
    <row r="18" spans="1:11">
      <c r="A18" s="62">
        <v>13</v>
      </c>
      <c r="B18" s="61" t="s">
        <v>90</v>
      </c>
      <c r="C18" s="61"/>
      <c r="D18" s="61"/>
      <c r="E18" s="61"/>
      <c r="G18" s="62"/>
      <c r="H18" s="61"/>
      <c r="I18" s="61"/>
      <c r="J18" s="61"/>
      <c r="K18" s="61"/>
    </row>
    <row r="19" spans="1:11">
      <c r="A19" s="62">
        <v>14</v>
      </c>
      <c r="B19" s="61" t="s">
        <v>91</v>
      </c>
      <c r="C19" s="61"/>
      <c r="D19" s="61"/>
      <c r="E19" s="61"/>
      <c r="G19" s="62"/>
      <c r="H19" s="61"/>
      <c r="I19" s="61"/>
      <c r="J19" s="61"/>
      <c r="K19" s="61"/>
    </row>
    <row r="20" spans="1:11">
      <c r="A20" s="62">
        <v>15</v>
      </c>
      <c r="B20" s="67" t="s">
        <v>136</v>
      </c>
      <c r="C20" s="61"/>
      <c r="D20" s="61"/>
      <c r="E20" s="61"/>
      <c r="G20" s="62"/>
      <c r="H20" s="67"/>
      <c r="I20" s="61"/>
      <c r="J20" s="61"/>
      <c r="K20" s="61"/>
    </row>
    <row r="21" spans="1:11">
      <c r="A21" s="62">
        <v>16</v>
      </c>
      <c r="B21" s="61" t="s">
        <v>92</v>
      </c>
      <c r="C21" s="61"/>
      <c r="D21" s="61"/>
      <c r="E21" s="61"/>
      <c r="G21" s="62"/>
      <c r="H21" s="61"/>
      <c r="I21" s="61"/>
      <c r="J21" s="61"/>
      <c r="K21" s="61"/>
    </row>
    <row r="22" spans="1:11">
      <c r="A22" s="62">
        <v>17</v>
      </c>
      <c r="B22" s="61" t="s">
        <v>208</v>
      </c>
      <c r="C22" s="61"/>
      <c r="D22" s="61"/>
      <c r="E22" s="61"/>
      <c r="G22" s="62"/>
      <c r="H22" s="61"/>
      <c r="I22" s="61"/>
      <c r="J22" s="61"/>
      <c r="K22" s="61"/>
    </row>
    <row r="23" spans="1:11">
      <c r="A23" s="62">
        <v>18</v>
      </c>
      <c r="B23" s="61" t="s">
        <v>1442</v>
      </c>
      <c r="C23" s="61"/>
      <c r="D23" s="61"/>
      <c r="E23" s="61"/>
      <c r="G23" s="62"/>
      <c r="H23" s="61"/>
      <c r="I23" s="61"/>
      <c r="J23" s="61"/>
      <c r="K23" s="61"/>
    </row>
    <row r="24" spans="1:11">
      <c r="A24" s="62">
        <v>19</v>
      </c>
      <c r="B24" s="61" t="s">
        <v>134</v>
      </c>
      <c r="C24" s="61"/>
      <c r="D24" s="61"/>
      <c r="E24" s="61"/>
      <c r="G24" s="62"/>
      <c r="H24" s="61"/>
      <c r="I24" s="61"/>
      <c r="J24" s="61"/>
      <c r="K24" s="61"/>
    </row>
    <row r="25" spans="1:11">
      <c r="A25" s="62">
        <v>20</v>
      </c>
      <c r="B25" s="61" t="s">
        <v>135</v>
      </c>
      <c r="C25" s="61"/>
      <c r="D25" s="61"/>
      <c r="E25" s="61"/>
      <c r="G25" s="62"/>
      <c r="H25" s="61"/>
      <c r="I25" s="61"/>
      <c r="J25" s="61"/>
      <c r="K25" s="61"/>
    </row>
    <row r="26" spans="1:11">
      <c r="A26" s="62">
        <v>21</v>
      </c>
      <c r="B26" s="61" t="s">
        <v>93</v>
      </c>
      <c r="C26" s="61"/>
      <c r="D26" s="61"/>
      <c r="E26" s="61"/>
      <c r="G26" s="62"/>
      <c r="H26" s="61"/>
      <c r="I26" s="61"/>
      <c r="J26" s="61"/>
      <c r="K26" s="61"/>
    </row>
    <row r="27" spans="1:11">
      <c r="A27" s="62">
        <v>22</v>
      </c>
      <c r="B27" s="61" t="s">
        <v>94</v>
      </c>
      <c r="C27" s="61"/>
      <c r="D27" s="61"/>
      <c r="E27" s="61"/>
      <c r="G27" s="62"/>
      <c r="H27" s="61"/>
      <c r="I27" s="61"/>
      <c r="J27" s="61"/>
      <c r="K27" s="61"/>
    </row>
    <row r="28" spans="1:11">
      <c r="A28" s="62">
        <v>23</v>
      </c>
      <c r="B28" s="67" t="s">
        <v>95</v>
      </c>
      <c r="C28" s="61"/>
      <c r="D28" s="61"/>
      <c r="E28" s="61"/>
      <c r="G28" s="62"/>
      <c r="H28" s="67"/>
      <c r="I28" s="61"/>
      <c r="J28" s="61"/>
      <c r="K28" s="61"/>
    </row>
    <row r="29" spans="1:11">
      <c r="A29" s="62">
        <v>24</v>
      </c>
      <c r="B29" s="67" t="s">
        <v>96</v>
      </c>
      <c r="C29" s="61"/>
      <c r="D29" s="61"/>
      <c r="E29" s="61"/>
      <c r="G29" s="62"/>
      <c r="H29" s="67"/>
      <c r="I29" s="61"/>
      <c r="J29" s="61"/>
      <c r="K29" s="61"/>
    </row>
    <row r="30" spans="1:11">
      <c r="A30" s="62"/>
      <c r="B30" s="60" t="s">
        <v>97</v>
      </c>
      <c r="C30" s="61"/>
      <c r="D30" s="61"/>
      <c r="E30" s="61"/>
      <c r="G30" s="62"/>
      <c r="H30" s="67"/>
      <c r="I30" s="61"/>
      <c r="J30" s="61"/>
      <c r="K30" s="61"/>
    </row>
    <row r="31" spans="1:11">
      <c r="A31" s="62">
        <v>25</v>
      </c>
      <c r="B31" s="61" t="s">
        <v>133</v>
      </c>
      <c r="C31" s="61"/>
      <c r="D31" s="61"/>
      <c r="E31" s="61"/>
      <c r="J31" s="66"/>
    </row>
    <row r="32" spans="1:11">
      <c r="A32" s="62">
        <v>26</v>
      </c>
      <c r="B32" s="56" t="s">
        <v>40</v>
      </c>
      <c r="C32" s="61"/>
      <c r="D32" s="61"/>
      <c r="E32" s="61"/>
      <c r="H32" s="61"/>
      <c r="I32" s="61"/>
      <c r="J32" s="61"/>
      <c r="K32" s="61"/>
    </row>
    <row r="33" spans="1:11">
      <c r="A33" s="95">
        <v>27</v>
      </c>
      <c r="B33" s="61" t="s">
        <v>98</v>
      </c>
      <c r="C33" s="61"/>
      <c r="D33" s="61"/>
      <c r="E33" s="61"/>
      <c r="H33" s="61"/>
      <c r="I33" s="61"/>
      <c r="J33" s="61"/>
      <c r="K33" s="61"/>
    </row>
    <row r="34" spans="1:11">
      <c r="A34" s="62"/>
      <c r="B34" s="68" t="s">
        <v>99</v>
      </c>
      <c r="C34" s="61"/>
      <c r="D34" s="61"/>
      <c r="E34" s="61"/>
      <c r="J34" s="61"/>
    </row>
    <row r="35" spans="1:11">
      <c r="A35" s="62">
        <v>28</v>
      </c>
      <c r="B35" s="61" t="s">
        <v>100</v>
      </c>
      <c r="J35" s="61"/>
    </row>
    <row r="36" spans="1:11">
      <c r="A36" s="62">
        <v>29</v>
      </c>
      <c r="B36" s="61" t="s">
        <v>130</v>
      </c>
      <c r="J36" s="61"/>
    </row>
    <row r="37" spans="1:11">
      <c r="A37" s="62">
        <v>30</v>
      </c>
      <c r="B37" s="61" t="s">
        <v>101</v>
      </c>
      <c r="C37" s="61"/>
      <c r="D37" s="61"/>
      <c r="E37" s="61"/>
      <c r="J37" s="61"/>
    </row>
    <row r="38" spans="1:11">
      <c r="A38" s="62">
        <v>31</v>
      </c>
      <c r="B38" s="61" t="s">
        <v>131</v>
      </c>
      <c r="C38" s="61"/>
      <c r="D38" s="61"/>
      <c r="E38" s="61"/>
      <c r="J38" s="61"/>
    </row>
    <row r="39" spans="1:11">
      <c r="A39" s="62">
        <v>32</v>
      </c>
      <c r="B39" s="56" t="s">
        <v>102</v>
      </c>
      <c r="C39" s="61"/>
      <c r="D39" s="61"/>
      <c r="E39" s="61"/>
      <c r="J39" s="60"/>
    </row>
    <row r="40" spans="1:11">
      <c r="A40" s="62">
        <v>33</v>
      </c>
      <c r="B40" s="56" t="s">
        <v>132</v>
      </c>
      <c r="C40" s="61"/>
      <c r="D40" s="61"/>
      <c r="E40" s="61"/>
      <c r="J40" s="60"/>
    </row>
    <row r="41" spans="1:11">
      <c r="A41" s="62">
        <v>34</v>
      </c>
      <c r="B41" s="56" t="s">
        <v>103</v>
      </c>
      <c r="C41" s="61"/>
      <c r="D41" s="61"/>
      <c r="E41" s="61"/>
      <c r="J41" s="61"/>
    </row>
    <row r="42" spans="1:11">
      <c r="A42" s="62">
        <v>35</v>
      </c>
      <c r="B42" s="56" t="s">
        <v>104</v>
      </c>
      <c r="C42" s="61"/>
      <c r="D42" s="61"/>
      <c r="E42" s="61"/>
      <c r="J42" s="61"/>
    </row>
    <row r="43" spans="1:11">
      <c r="A43" s="62">
        <v>36</v>
      </c>
      <c r="B43" s="56" t="s">
        <v>105</v>
      </c>
      <c r="C43" s="61"/>
      <c r="D43" s="61"/>
      <c r="E43" s="61"/>
      <c r="F43" s="56" t="s">
        <v>76</v>
      </c>
      <c r="J43" s="61"/>
    </row>
    <row r="44" spans="1:11">
      <c r="A44" s="62">
        <v>37</v>
      </c>
      <c r="B44" s="56" t="s">
        <v>106</v>
      </c>
      <c r="C44" s="61"/>
      <c r="D44" s="61"/>
      <c r="E44" s="61"/>
      <c r="J44" s="60"/>
    </row>
    <row r="45" spans="1:11">
      <c r="A45" s="62">
        <v>38</v>
      </c>
      <c r="B45" s="56" t="s">
        <v>107</v>
      </c>
      <c r="C45" s="61"/>
      <c r="D45" s="61"/>
      <c r="E45" s="61"/>
      <c r="J45" s="60"/>
    </row>
    <row r="46" spans="1:11">
      <c r="A46" s="62">
        <v>39</v>
      </c>
      <c r="B46" s="56" t="s">
        <v>108</v>
      </c>
      <c r="C46" s="61"/>
      <c r="D46" s="61"/>
      <c r="E46" s="61"/>
      <c r="J46" s="60"/>
    </row>
    <row r="47" spans="1:11">
      <c r="A47" s="62">
        <v>40</v>
      </c>
      <c r="B47" s="61" t="s">
        <v>109</v>
      </c>
      <c r="C47" s="61"/>
      <c r="D47" s="61"/>
      <c r="E47" s="61"/>
      <c r="J47" s="60"/>
    </row>
    <row r="48" spans="1:11">
      <c r="A48" s="62">
        <v>41</v>
      </c>
      <c r="B48" s="56" t="s">
        <v>110</v>
      </c>
      <c r="C48" s="61"/>
      <c r="D48" s="61"/>
      <c r="E48" s="61"/>
      <c r="J48" s="60"/>
    </row>
    <row r="49" spans="1:10">
      <c r="A49" s="62"/>
      <c r="B49" s="66" t="s">
        <v>111</v>
      </c>
      <c r="C49" s="61"/>
      <c r="D49" s="61"/>
      <c r="E49" s="61"/>
      <c r="J49" s="61"/>
    </row>
    <row r="50" spans="1:10">
      <c r="A50" s="62">
        <v>42</v>
      </c>
      <c r="B50" s="56" t="s">
        <v>111</v>
      </c>
      <c r="C50" s="61"/>
      <c r="D50" s="61"/>
      <c r="E50" s="61"/>
      <c r="J50" s="61"/>
    </row>
    <row r="51" spans="1:10">
      <c r="A51" s="62">
        <v>43</v>
      </c>
      <c r="B51" s="56" t="s">
        <v>112</v>
      </c>
      <c r="C51" s="61"/>
      <c r="D51" s="61"/>
      <c r="E51" s="61"/>
    </row>
    <row r="52" spans="1:10">
      <c r="A52" s="62"/>
      <c r="B52" s="66" t="s">
        <v>113</v>
      </c>
      <c r="J52" s="67"/>
    </row>
    <row r="53" spans="1:10">
      <c r="A53" s="62">
        <v>44</v>
      </c>
      <c r="B53" s="56" t="s">
        <v>115</v>
      </c>
    </row>
    <row r="54" spans="1:10">
      <c r="A54" s="62">
        <v>45</v>
      </c>
      <c r="B54" s="56" t="s">
        <v>114</v>
      </c>
      <c r="C54" s="61"/>
      <c r="D54" s="61"/>
      <c r="E54" s="61"/>
      <c r="J54" s="67"/>
    </row>
    <row r="55" spans="1:10">
      <c r="A55" s="62">
        <v>46</v>
      </c>
      <c r="B55" s="56" t="s">
        <v>116</v>
      </c>
    </row>
    <row r="56" spans="1:10">
      <c r="A56" s="61"/>
      <c r="B56" s="66" t="s">
        <v>117</v>
      </c>
      <c r="C56" s="61"/>
      <c r="D56" s="61"/>
      <c r="E56" s="61"/>
    </row>
    <row r="57" spans="1:10">
      <c r="A57" s="62">
        <v>47</v>
      </c>
      <c r="B57" s="56" t="s">
        <v>118</v>
      </c>
      <c r="C57" s="61"/>
      <c r="D57" s="61"/>
      <c r="E57" s="61"/>
    </row>
    <row r="58" spans="1:10">
      <c r="A58" s="62">
        <v>48</v>
      </c>
      <c r="B58" s="61" t="s">
        <v>119</v>
      </c>
      <c r="C58" s="61"/>
      <c r="D58" s="61"/>
      <c r="E58" s="61"/>
    </row>
    <row r="59" spans="1:10">
      <c r="A59" s="62">
        <v>49</v>
      </c>
      <c r="B59" s="61" t="s">
        <v>202</v>
      </c>
      <c r="C59" s="61"/>
      <c r="D59" s="61"/>
      <c r="E59" s="61"/>
    </row>
    <row r="60" spans="1:10">
      <c r="A60" s="62">
        <v>50</v>
      </c>
      <c r="B60" s="61" t="s">
        <v>201</v>
      </c>
      <c r="C60" s="61"/>
      <c r="D60" s="61"/>
      <c r="E60" s="61"/>
    </row>
    <row r="61" spans="1:10">
      <c r="A61" s="62">
        <v>51</v>
      </c>
      <c r="B61" s="61" t="s">
        <v>203</v>
      </c>
      <c r="C61" s="61"/>
      <c r="D61" s="61"/>
      <c r="E61" s="61"/>
    </row>
    <row r="62" spans="1:10">
      <c r="A62" s="62">
        <v>52</v>
      </c>
      <c r="B62" s="61" t="s">
        <v>204</v>
      </c>
      <c r="C62" s="61"/>
      <c r="D62" s="61"/>
      <c r="E62" s="61"/>
    </row>
    <row r="63" spans="1:10">
      <c r="A63" s="61"/>
      <c r="B63" s="61"/>
      <c r="C63" s="61"/>
      <c r="D63" s="61"/>
      <c r="E63" s="61"/>
    </row>
    <row r="64" spans="1:10">
      <c r="A64" s="61"/>
      <c r="B64" s="61"/>
      <c r="C64" s="61"/>
      <c r="D64" s="61"/>
      <c r="E64" s="61"/>
    </row>
    <row r="65" spans="1:5">
      <c r="A65" s="61"/>
      <c r="B65" s="61"/>
      <c r="C65" s="61"/>
      <c r="D65" s="61"/>
      <c r="E65" s="61"/>
    </row>
    <row r="66" spans="1:5">
      <c r="A66" s="61"/>
      <c r="B66" s="61"/>
      <c r="C66" s="61"/>
      <c r="D66" s="61"/>
      <c r="E66" s="61"/>
    </row>
    <row r="67" spans="1:5">
      <c r="A67" s="61"/>
      <c r="B67" s="61"/>
      <c r="C67" s="61"/>
      <c r="D67" s="61"/>
      <c r="E67" s="61"/>
    </row>
    <row r="68" spans="1:5">
      <c r="A68" s="61"/>
      <c r="B68" s="61"/>
      <c r="C68" s="61"/>
      <c r="D68" s="61"/>
      <c r="E68" s="61"/>
    </row>
    <row r="69" spans="1:5">
      <c r="A69" s="61"/>
      <c r="B69" s="61"/>
      <c r="C69" s="61"/>
      <c r="D69" s="61"/>
      <c r="E69" s="61"/>
    </row>
    <row r="70" spans="1:5">
      <c r="A70" s="61"/>
      <c r="B70" s="61"/>
      <c r="C70" s="61"/>
      <c r="D70" s="61"/>
      <c r="E70" s="61"/>
    </row>
    <row r="71" spans="1:5">
      <c r="A71" s="61"/>
      <c r="B71" s="61"/>
      <c r="C71" s="61"/>
      <c r="D71" s="61"/>
      <c r="E71" s="61"/>
    </row>
    <row r="72" spans="1:5">
      <c r="A72" s="61"/>
      <c r="B72" s="61"/>
      <c r="C72" s="61"/>
      <c r="D72" s="61"/>
      <c r="E72" s="61"/>
    </row>
    <row r="73" spans="1:5">
      <c r="A73" s="61"/>
      <c r="B73" s="61"/>
      <c r="C73" s="61"/>
      <c r="D73" s="61"/>
      <c r="E73" s="61"/>
    </row>
    <row r="74" spans="1:5">
      <c r="A74" s="61"/>
      <c r="B74" s="61"/>
      <c r="C74" s="61"/>
      <c r="D74" s="61"/>
      <c r="E74" s="61"/>
    </row>
    <row r="75" spans="1:5">
      <c r="A75" s="61"/>
      <c r="B75" s="61"/>
      <c r="C75" s="61"/>
      <c r="D75" s="61"/>
      <c r="E75" s="61"/>
    </row>
    <row r="76" spans="1:5">
      <c r="A76" s="61"/>
      <c r="B76" s="61"/>
      <c r="C76" s="61"/>
      <c r="D76" s="61"/>
      <c r="E76" s="61"/>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61"/>
      <c r="B84" s="61"/>
      <c r="C84" s="61"/>
      <c r="D84" s="61"/>
      <c r="E84" s="61"/>
    </row>
    <row r="85" spans="1:5">
      <c r="A85" s="61"/>
      <c r="B85" s="61"/>
      <c r="C85" s="61"/>
      <c r="D85" s="61"/>
      <c r="E85" s="61"/>
    </row>
    <row r="86" spans="1:5">
      <c r="A86" s="61"/>
      <c r="B86" s="61"/>
      <c r="C86" s="61"/>
      <c r="D86" s="61"/>
      <c r="E86" s="61"/>
    </row>
    <row r="87" spans="1:5">
      <c r="A87" s="61"/>
      <c r="B87" s="61"/>
      <c r="C87" s="61"/>
      <c r="D87" s="61"/>
      <c r="E87" s="61"/>
    </row>
    <row r="88" spans="1:5">
      <c r="A88" s="61"/>
      <c r="B88" s="61"/>
      <c r="C88" s="61"/>
      <c r="D88" s="61"/>
      <c r="E88" s="61"/>
    </row>
    <row r="89" spans="1:5">
      <c r="A89" s="61"/>
      <c r="B89" s="61"/>
      <c r="C89" s="61"/>
      <c r="D89" s="61"/>
      <c r="E89" s="61"/>
    </row>
    <row r="90" spans="1:5">
      <c r="A90" s="61"/>
      <c r="B90" s="61"/>
      <c r="C90" s="61"/>
      <c r="D90" s="61"/>
      <c r="E90" s="61"/>
    </row>
    <row r="91" spans="1:5">
      <c r="A91" s="61"/>
      <c r="B91" s="61"/>
      <c r="C91" s="61"/>
      <c r="D91" s="61"/>
      <c r="E91" s="61"/>
    </row>
    <row r="92" spans="1:5">
      <c r="A92" s="61"/>
      <c r="B92" s="61"/>
      <c r="C92" s="61"/>
      <c r="D92" s="61"/>
      <c r="E92" s="61"/>
    </row>
    <row r="93" spans="1:5">
      <c r="A93" s="61"/>
      <c r="B93" s="61"/>
      <c r="C93" s="61"/>
      <c r="D93" s="61"/>
      <c r="E93" s="61"/>
    </row>
    <row r="94" spans="1:5">
      <c r="A94" s="61"/>
      <c r="B94" s="61"/>
      <c r="C94" s="61"/>
      <c r="D94" s="61"/>
      <c r="E94" s="61"/>
    </row>
    <row r="95" spans="1:5">
      <c r="A95" s="61"/>
      <c r="B95" s="61"/>
      <c r="C95" s="61"/>
      <c r="D95" s="61"/>
      <c r="E95" s="61"/>
    </row>
    <row r="96" spans="1:5">
      <c r="A96" s="61"/>
      <c r="B96" s="61"/>
      <c r="C96" s="61"/>
      <c r="D96" s="61"/>
      <c r="E96" s="61"/>
    </row>
    <row r="97" spans="1:5">
      <c r="A97" s="61"/>
      <c r="B97" s="61"/>
      <c r="C97" s="61"/>
      <c r="D97" s="61"/>
      <c r="E97" s="61"/>
    </row>
    <row r="98" spans="1:5">
      <c r="A98" s="61"/>
      <c r="B98" s="61"/>
      <c r="C98" s="61"/>
      <c r="D98" s="61"/>
      <c r="E98" s="61"/>
    </row>
    <row r="99" spans="1:5">
      <c r="A99" s="61"/>
      <c r="B99" s="61"/>
      <c r="C99" s="61"/>
      <c r="D99" s="61"/>
      <c r="E99" s="61"/>
    </row>
    <row r="100" spans="1:5">
      <c r="A100" s="61"/>
      <c r="B100" s="61"/>
      <c r="C100" s="61"/>
      <c r="D100" s="61"/>
      <c r="E100" s="61"/>
    </row>
    <row r="101" spans="1:5">
      <c r="A101" s="61"/>
      <c r="B101" s="61"/>
      <c r="C101" s="61"/>
      <c r="D101" s="61"/>
      <c r="E101" s="61"/>
    </row>
    <row r="102" spans="1:5">
      <c r="A102" s="61"/>
      <c r="B102" s="61"/>
      <c r="C102" s="61"/>
      <c r="D102" s="61"/>
      <c r="E102" s="61"/>
    </row>
    <row r="103" spans="1:5">
      <c r="A103" s="61"/>
      <c r="B103" s="61"/>
      <c r="C103" s="61"/>
      <c r="D103" s="61"/>
      <c r="E103" s="61"/>
    </row>
    <row r="104" spans="1:5">
      <c r="A104" s="61"/>
      <c r="B104" s="61"/>
      <c r="C104" s="61"/>
      <c r="D104" s="61"/>
      <c r="E104" s="61"/>
    </row>
    <row r="105" spans="1:5">
      <c r="A105" s="61"/>
      <c r="B105" s="61"/>
      <c r="C105" s="61"/>
      <c r="D105" s="61"/>
      <c r="E105" s="61"/>
    </row>
    <row r="106" spans="1:5">
      <c r="A106" s="61"/>
      <c r="B106" s="61"/>
      <c r="C106" s="61"/>
      <c r="D106" s="61"/>
      <c r="E106" s="61"/>
    </row>
    <row r="107" spans="1:5">
      <c r="A107" s="61"/>
      <c r="B107" s="61"/>
      <c r="C107" s="61"/>
      <c r="D107" s="61"/>
      <c r="E107" s="61"/>
    </row>
    <row r="108" spans="1:5">
      <c r="A108" s="61"/>
      <c r="B108" s="61"/>
      <c r="C108" s="61"/>
      <c r="D108" s="61"/>
      <c r="E108" s="61"/>
    </row>
    <row r="109" spans="1:5">
      <c r="A109" s="61"/>
      <c r="B109" s="61"/>
      <c r="C109" s="61"/>
      <c r="D109" s="61"/>
      <c r="E109" s="61"/>
    </row>
    <row r="110" spans="1:5">
      <c r="A110" s="61"/>
      <c r="B110" s="61"/>
      <c r="C110" s="61"/>
      <c r="D110" s="61"/>
      <c r="E110" s="61"/>
    </row>
    <row r="111" spans="1:5">
      <c r="A111" s="61"/>
      <c r="B111" s="61"/>
      <c r="C111" s="61"/>
      <c r="D111" s="61"/>
      <c r="E111" s="61"/>
    </row>
    <row r="112" spans="1:5">
      <c r="A112" s="61"/>
      <c r="B112" s="61"/>
      <c r="C112" s="61"/>
      <c r="D112" s="61"/>
      <c r="E112" s="61"/>
    </row>
    <row r="113" spans="1:5">
      <c r="A113" s="61"/>
      <c r="B113" s="61"/>
      <c r="C113" s="61"/>
      <c r="D113" s="61"/>
      <c r="E113" s="61"/>
    </row>
    <row r="114" spans="1:5">
      <c r="A114" s="61"/>
      <c r="B114" s="61"/>
      <c r="C114" s="61"/>
      <c r="D114" s="61"/>
      <c r="E114" s="61"/>
    </row>
    <row r="115" spans="1:5">
      <c r="A115" s="61"/>
      <c r="B115" s="61"/>
      <c r="C115" s="61"/>
      <c r="D115" s="61"/>
      <c r="E115" s="61"/>
    </row>
    <row r="116" spans="1:5">
      <c r="A116" s="61"/>
      <c r="B116" s="61"/>
      <c r="C116" s="61"/>
      <c r="D116" s="61"/>
      <c r="E116" s="61"/>
    </row>
    <row r="117" spans="1:5">
      <c r="A117" s="61"/>
      <c r="B117" s="61"/>
      <c r="C117" s="61"/>
      <c r="D117" s="61"/>
      <c r="E117" s="61"/>
    </row>
    <row r="118" spans="1:5">
      <c r="A118" s="61"/>
      <c r="B118" s="61"/>
      <c r="C118" s="61"/>
      <c r="D118" s="61"/>
      <c r="E118" s="61"/>
    </row>
    <row r="119" spans="1:5">
      <c r="A119" s="61"/>
      <c r="B119" s="61"/>
      <c r="C119" s="61"/>
      <c r="D119" s="61"/>
      <c r="E119" s="61"/>
    </row>
    <row r="120" spans="1:5">
      <c r="A120" s="61"/>
      <c r="B120" s="61"/>
      <c r="C120" s="61"/>
      <c r="D120" s="61"/>
      <c r="E120" s="61"/>
    </row>
    <row r="121" spans="1:5">
      <c r="A121" s="61"/>
      <c r="B121" s="61"/>
      <c r="C121" s="61"/>
      <c r="D121" s="61"/>
      <c r="E121" s="61"/>
    </row>
    <row r="122" spans="1:5">
      <c r="A122" s="61"/>
      <c r="B122" s="61"/>
      <c r="C122" s="61"/>
      <c r="D122" s="61"/>
      <c r="E122" s="61"/>
    </row>
    <row r="123" spans="1:5">
      <c r="A123" s="61"/>
      <c r="B123" s="61"/>
      <c r="C123" s="61"/>
      <c r="D123" s="61"/>
      <c r="E123" s="61"/>
    </row>
    <row r="124" spans="1:5">
      <c r="A124" s="61"/>
      <c r="B124" s="61"/>
      <c r="C124" s="61"/>
      <c r="D124" s="61"/>
      <c r="E124" s="61"/>
    </row>
    <row r="125" spans="1:5">
      <c r="A125" s="61"/>
      <c r="B125" s="61"/>
      <c r="C125" s="61"/>
      <c r="D125" s="61"/>
      <c r="E125" s="61"/>
    </row>
    <row r="126" spans="1:5">
      <c r="A126" s="61"/>
      <c r="B126" s="61"/>
      <c r="C126" s="61"/>
      <c r="D126" s="61"/>
      <c r="E126" s="61"/>
    </row>
    <row r="127" spans="1:5">
      <c r="A127" s="61"/>
      <c r="B127" s="61"/>
      <c r="C127" s="61"/>
      <c r="D127" s="61"/>
      <c r="E127" s="61"/>
    </row>
    <row r="128" spans="1:5">
      <c r="A128" s="61"/>
      <c r="B128" s="61"/>
      <c r="C128" s="61"/>
      <c r="D128" s="61"/>
      <c r="E128" s="61"/>
    </row>
    <row r="129" spans="1:5">
      <c r="A129" s="61"/>
      <c r="B129" s="61"/>
      <c r="C129" s="61"/>
      <c r="D129" s="61"/>
      <c r="E129" s="61"/>
    </row>
    <row r="130" spans="1:5">
      <c r="A130" s="61"/>
      <c r="B130" s="61"/>
      <c r="C130" s="61"/>
      <c r="D130" s="61"/>
      <c r="E130" s="61"/>
    </row>
    <row r="131" spans="1:5">
      <c r="A131" s="61"/>
      <c r="B131" s="61"/>
      <c r="C131" s="61"/>
      <c r="D131" s="61"/>
      <c r="E131" s="61"/>
    </row>
    <row r="132" spans="1:5">
      <c r="A132" s="61"/>
      <c r="B132" s="61"/>
      <c r="C132" s="61"/>
      <c r="D132" s="61"/>
      <c r="E132" s="61"/>
    </row>
    <row r="133" spans="1:5">
      <c r="A133" s="61"/>
      <c r="B133" s="61"/>
      <c r="C133" s="61"/>
      <c r="D133" s="61"/>
      <c r="E133" s="61"/>
    </row>
    <row r="134" spans="1:5">
      <c r="A134" s="61"/>
      <c r="B134" s="61"/>
      <c r="C134" s="61"/>
      <c r="D134" s="61"/>
      <c r="E134" s="61"/>
    </row>
    <row r="135" spans="1:5">
      <c r="A135" s="61"/>
      <c r="B135" s="61"/>
      <c r="C135" s="61"/>
      <c r="D135" s="61"/>
      <c r="E135" s="61"/>
    </row>
    <row r="136" spans="1:5">
      <c r="A136" s="61"/>
      <c r="B136" s="61"/>
      <c r="C136" s="61"/>
      <c r="D136" s="61"/>
      <c r="E136" s="61"/>
    </row>
    <row r="137" spans="1:5">
      <c r="A137" s="61"/>
      <c r="B137" s="61"/>
      <c r="C137" s="61"/>
      <c r="D137" s="61"/>
      <c r="E137" s="61"/>
    </row>
    <row r="138" spans="1:5">
      <c r="A138" s="61"/>
      <c r="B138" s="61"/>
      <c r="C138" s="61"/>
      <c r="D138" s="61"/>
      <c r="E138" s="61"/>
    </row>
    <row r="139" spans="1:5">
      <c r="A139" s="61"/>
      <c r="B139" s="61"/>
      <c r="C139" s="61"/>
      <c r="D139" s="61"/>
      <c r="E139" s="61"/>
    </row>
    <row r="140" spans="1:5">
      <c r="A140" s="61"/>
      <c r="B140" s="61"/>
      <c r="C140" s="61"/>
      <c r="D140" s="61"/>
      <c r="E140" s="61"/>
    </row>
    <row r="141" spans="1:5">
      <c r="A141" s="61"/>
      <c r="B141" s="61"/>
      <c r="C141" s="61"/>
      <c r="D141" s="61"/>
      <c r="E141" s="61"/>
    </row>
    <row r="142" spans="1:5">
      <c r="A142" s="61"/>
      <c r="B142" s="61"/>
      <c r="C142" s="61"/>
      <c r="D142" s="61"/>
      <c r="E142" s="61"/>
    </row>
    <row r="143" spans="1:5">
      <c r="A143" s="61"/>
      <c r="B143" s="61"/>
      <c r="C143" s="61"/>
      <c r="D143" s="61"/>
      <c r="E143" s="61"/>
    </row>
    <row r="144" spans="1:5">
      <c r="A144" s="61"/>
      <c r="B144" s="61"/>
      <c r="C144" s="61"/>
      <c r="D144" s="61"/>
      <c r="E144" s="61"/>
    </row>
    <row r="145" spans="1:5">
      <c r="A145" s="61"/>
      <c r="B145" s="61"/>
      <c r="C145" s="61"/>
      <c r="D145" s="61"/>
      <c r="E145" s="61"/>
    </row>
    <row r="146" spans="1:5">
      <c r="A146" s="61"/>
      <c r="B146" s="61"/>
      <c r="C146" s="61"/>
      <c r="D146" s="61"/>
      <c r="E146" s="61"/>
    </row>
    <row r="147" spans="1:5">
      <c r="A147" s="61"/>
      <c r="B147" s="61"/>
      <c r="C147" s="61"/>
      <c r="D147" s="61"/>
      <c r="E147" s="61"/>
    </row>
    <row r="148" spans="1:5">
      <c r="A148" s="61"/>
      <c r="B148" s="61"/>
      <c r="C148" s="61"/>
      <c r="D148" s="61"/>
      <c r="E148" s="61"/>
    </row>
    <row r="149" spans="1:5">
      <c r="A149" s="61"/>
      <c r="B149" s="61"/>
      <c r="C149" s="61"/>
      <c r="D149" s="61"/>
      <c r="E149" s="61"/>
    </row>
    <row r="150" spans="1:5">
      <c r="A150" s="61"/>
      <c r="B150" s="61"/>
      <c r="C150" s="61"/>
      <c r="D150" s="61"/>
      <c r="E150" s="61"/>
    </row>
    <row r="151" spans="1:5">
      <c r="A151" s="61"/>
      <c r="B151" s="61"/>
      <c r="C151" s="61"/>
      <c r="D151" s="61"/>
      <c r="E151" s="61"/>
    </row>
    <row r="152" spans="1:5">
      <c r="A152" s="61"/>
      <c r="B152" s="61"/>
      <c r="C152" s="61"/>
      <c r="D152" s="61"/>
      <c r="E152" s="61"/>
    </row>
    <row r="153" spans="1:5">
      <c r="A153" s="61"/>
      <c r="B153" s="61"/>
      <c r="C153" s="61"/>
      <c r="D153" s="61"/>
      <c r="E153" s="61"/>
    </row>
    <row r="154" spans="1:5">
      <c r="A154" s="61"/>
      <c r="B154" s="61"/>
      <c r="C154" s="61"/>
      <c r="D154" s="61"/>
      <c r="E154" s="61"/>
    </row>
    <row r="155" spans="1:5">
      <c r="A155" s="61"/>
      <c r="B155" s="61"/>
      <c r="C155" s="61"/>
      <c r="D155" s="61"/>
      <c r="E155" s="61"/>
    </row>
    <row r="156" spans="1:5">
      <c r="A156" s="61"/>
      <c r="B156" s="61"/>
      <c r="C156" s="61"/>
      <c r="D156" s="61"/>
      <c r="E156" s="61"/>
    </row>
    <row r="157" spans="1:5">
      <c r="A157" s="61"/>
      <c r="B157" s="61"/>
      <c r="C157" s="61"/>
      <c r="D157" s="61"/>
      <c r="E157" s="61"/>
    </row>
    <row r="158" spans="1:5">
      <c r="A158" s="61"/>
      <c r="B158" s="61"/>
      <c r="C158" s="61"/>
      <c r="D158" s="61"/>
      <c r="E158" s="61"/>
    </row>
    <row r="159" spans="1:5">
      <c r="A159" s="61"/>
      <c r="B159" s="61"/>
      <c r="C159" s="61"/>
      <c r="D159" s="61"/>
      <c r="E159" s="61"/>
    </row>
    <row r="160" spans="1:5">
      <c r="A160" s="61"/>
      <c r="B160" s="61"/>
      <c r="C160" s="61"/>
      <c r="D160" s="61"/>
      <c r="E160" s="61"/>
    </row>
    <row r="161" spans="1:5">
      <c r="A161" s="61"/>
      <c r="B161" s="61"/>
      <c r="C161" s="61"/>
      <c r="D161" s="61"/>
      <c r="E161" s="61"/>
    </row>
    <row r="162" spans="1:5">
      <c r="A162" s="61"/>
      <c r="B162" s="61"/>
      <c r="C162" s="61"/>
      <c r="D162" s="61"/>
      <c r="E162" s="61"/>
    </row>
    <row r="163" spans="1:5">
      <c r="A163" s="61"/>
      <c r="B163" s="61"/>
      <c r="C163" s="61"/>
      <c r="D163" s="61"/>
      <c r="E163" s="61"/>
    </row>
    <row r="164" spans="1:5">
      <c r="A164" s="61"/>
      <c r="B164" s="61"/>
      <c r="C164" s="61"/>
      <c r="D164" s="61"/>
      <c r="E164" s="61"/>
    </row>
    <row r="165" spans="1:5">
      <c r="A165" s="61"/>
      <c r="B165" s="61"/>
      <c r="C165" s="61"/>
      <c r="D165" s="61"/>
      <c r="E165" s="61"/>
    </row>
    <row r="166" spans="1:5">
      <c r="A166" s="61"/>
      <c r="B166" s="61"/>
      <c r="C166" s="61"/>
      <c r="D166" s="61"/>
      <c r="E166" s="61"/>
    </row>
    <row r="167" spans="1:5">
      <c r="A167" s="61"/>
      <c r="B167" s="61"/>
      <c r="C167" s="61"/>
      <c r="D167" s="61"/>
      <c r="E167" s="61"/>
    </row>
    <row r="168" spans="1:5">
      <c r="A168" s="61"/>
      <c r="B168" s="61"/>
      <c r="C168" s="61"/>
      <c r="D168" s="61"/>
      <c r="E168" s="61"/>
    </row>
    <row r="169" spans="1:5">
      <c r="A169" s="61"/>
      <c r="B169" s="61"/>
      <c r="C169" s="61"/>
      <c r="D169" s="61"/>
      <c r="E169" s="61"/>
    </row>
    <row r="170" spans="1:5">
      <c r="A170" s="61"/>
      <c r="B170" s="61"/>
      <c r="C170" s="61"/>
      <c r="D170" s="61"/>
      <c r="E170" s="61"/>
    </row>
    <row r="171" spans="1:5">
      <c r="A171" s="61"/>
      <c r="B171" s="61"/>
      <c r="C171" s="61"/>
      <c r="D171" s="61"/>
      <c r="E171" s="61"/>
    </row>
    <row r="172" spans="1:5">
      <c r="A172" s="61"/>
      <c r="B172" s="61"/>
      <c r="C172" s="61"/>
      <c r="D172" s="61"/>
      <c r="E172" s="61"/>
    </row>
    <row r="173" spans="1:5">
      <c r="A173" s="61"/>
      <c r="B173" s="61"/>
      <c r="C173" s="61"/>
      <c r="D173" s="61"/>
      <c r="E173" s="61"/>
    </row>
    <row r="174" spans="1:5">
      <c r="A174" s="61"/>
      <c r="B174" s="61"/>
      <c r="C174" s="61"/>
      <c r="D174" s="61"/>
      <c r="E174" s="61"/>
    </row>
  </sheetData>
  <mergeCells count="2">
    <mergeCell ref="A1:B1"/>
    <mergeCell ref="A2:B2"/>
  </mergeCells>
  <printOptions horizontalCentered="1"/>
  <pageMargins left="0.82677165354330717" right="0.78740157480314965" top="0.70866141732283472" bottom="0.51181102362204722" header="0" footer="0"/>
  <pageSetup paperSize="9" scale="79"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O72"/>
  <sheetViews>
    <sheetView workbookViewId="0">
      <selection activeCell="K6" sqref="K6"/>
    </sheetView>
  </sheetViews>
  <sheetFormatPr defaultRowHeight="15.75"/>
  <cols>
    <col min="1" max="1" width="6.140625" style="107" customWidth="1"/>
    <col min="2" max="2" width="4" style="107" bestFit="1" customWidth="1"/>
    <col min="3" max="3" width="22.85546875" style="107" customWidth="1"/>
    <col min="4" max="8" width="16" style="107" customWidth="1"/>
    <col min="9" max="10" width="10.7109375" style="107" customWidth="1"/>
    <col min="11" max="11" width="8.7109375" style="107" customWidth="1"/>
    <col min="12" max="12" width="9.140625" style="107" customWidth="1"/>
    <col min="13" max="13" width="9.140625" style="107"/>
    <col min="14" max="15" width="11.28515625" style="107" customWidth="1"/>
    <col min="16" max="257" width="9.140625" style="107"/>
    <col min="258" max="258" width="5" style="107" customWidth="1"/>
    <col min="259" max="259" width="20.7109375" style="107" customWidth="1"/>
    <col min="260" max="260" width="10.28515625" style="107" customWidth="1"/>
    <col min="261" max="266" width="10.7109375" style="107" customWidth="1"/>
    <col min="267" max="267" width="8.7109375" style="107" customWidth="1"/>
    <col min="268" max="268" width="9.140625" style="107" customWidth="1"/>
    <col min="269" max="513" width="9.140625" style="107"/>
    <col min="514" max="514" width="5" style="107" customWidth="1"/>
    <col min="515" max="515" width="20.7109375" style="107" customWidth="1"/>
    <col min="516" max="516" width="10.28515625" style="107" customWidth="1"/>
    <col min="517" max="522" width="10.7109375" style="107" customWidth="1"/>
    <col min="523" max="523" width="8.7109375" style="107" customWidth="1"/>
    <col min="524" max="524" width="9.140625" style="107" customWidth="1"/>
    <col min="525" max="769" width="9.140625" style="107"/>
    <col min="770" max="770" width="5" style="107" customWidth="1"/>
    <col min="771" max="771" width="20.7109375" style="107" customWidth="1"/>
    <col min="772" max="772" width="10.28515625" style="107" customWidth="1"/>
    <col min="773" max="778" width="10.7109375" style="107" customWidth="1"/>
    <col min="779" max="779" width="8.7109375" style="107" customWidth="1"/>
    <col min="780" max="780" width="9.140625" style="107" customWidth="1"/>
    <col min="781" max="1025" width="9.140625" style="107"/>
    <col min="1026" max="1026" width="5" style="107" customWidth="1"/>
    <col min="1027" max="1027" width="20.7109375" style="107" customWidth="1"/>
    <col min="1028" max="1028" width="10.28515625" style="107" customWidth="1"/>
    <col min="1029" max="1034" width="10.7109375" style="107" customWidth="1"/>
    <col min="1035" max="1035" width="8.7109375" style="107" customWidth="1"/>
    <col min="1036" max="1036" width="9.140625" style="107" customWidth="1"/>
    <col min="1037" max="1281" width="9.140625" style="107"/>
    <col min="1282" max="1282" width="5" style="107" customWidth="1"/>
    <col min="1283" max="1283" width="20.7109375" style="107" customWidth="1"/>
    <col min="1284" max="1284" width="10.28515625" style="107" customWidth="1"/>
    <col min="1285" max="1290" width="10.7109375" style="107" customWidth="1"/>
    <col min="1291" max="1291" width="8.7109375" style="107" customWidth="1"/>
    <col min="1292" max="1292" width="9.140625" style="107" customWidth="1"/>
    <col min="1293" max="1537" width="9.140625" style="107"/>
    <col min="1538" max="1538" width="5" style="107" customWidth="1"/>
    <col min="1539" max="1539" width="20.7109375" style="107" customWidth="1"/>
    <col min="1540" max="1540" width="10.28515625" style="107" customWidth="1"/>
    <col min="1541" max="1546" width="10.7109375" style="107" customWidth="1"/>
    <col min="1547" max="1547" width="8.7109375" style="107" customWidth="1"/>
    <col min="1548" max="1548" width="9.140625" style="107" customWidth="1"/>
    <col min="1549" max="1793" width="9.140625" style="107"/>
    <col min="1794" max="1794" width="5" style="107" customWidth="1"/>
    <col min="1795" max="1795" width="20.7109375" style="107" customWidth="1"/>
    <col min="1796" max="1796" width="10.28515625" style="107" customWidth="1"/>
    <col min="1797" max="1802" width="10.7109375" style="107" customWidth="1"/>
    <col min="1803" max="1803" width="8.7109375" style="107" customWidth="1"/>
    <col min="1804" max="1804" width="9.140625" style="107" customWidth="1"/>
    <col min="1805" max="2049" width="9.140625" style="107"/>
    <col min="2050" max="2050" width="5" style="107" customWidth="1"/>
    <col min="2051" max="2051" width="20.7109375" style="107" customWidth="1"/>
    <col min="2052" max="2052" width="10.28515625" style="107" customWidth="1"/>
    <col min="2053" max="2058" width="10.7109375" style="107" customWidth="1"/>
    <col min="2059" max="2059" width="8.7109375" style="107" customWidth="1"/>
    <col min="2060" max="2060" width="9.140625" style="107" customWidth="1"/>
    <col min="2061" max="2305" width="9.140625" style="107"/>
    <col min="2306" max="2306" width="5" style="107" customWidth="1"/>
    <col min="2307" max="2307" width="20.7109375" style="107" customWidth="1"/>
    <col min="2308" max="2308" width="10.28515625" style="107" customWidth="1"/>
    <col min="2309" max="2314" width="10.7109375" style="107" customWidth="1"/>
    <col min="2315" max="2315" width="8.7109375" style="107" customWidth="1"/>
    <col min="2316" max="2316" width="9.140625" style="107" customWidth="1"/>
    <col min="2317" max="2561" width="9.140625" style="107"/>
    <col min="2562" max="2562" width="5" style="107" customWidth="1"/>
    <col min="2563" max="2563" width="20.7109375" style="107" customWidth="1"/>
    <col min="2564" max="2564" width="10.28515625" style="107" customWidth="1"/>
    <col min="2565" max="2570" width="10.7109375" style="107" customWidth="1"/>
    <col min="2571" max="2571" width="8.7109375" style="107" customWidth="1"/>
    <col min="2572" max="2572" width="9.140625" style="107" customWidth="1"/>
    <col min="2573" max="2817" width="9.140625" style="107"/>
    <col min="2818" max="2818" width="5" style="107" customWidth="1"/>
    <col min="2819" max="2819" width="20.7109375" style="107" customWidth="1"/>
    <col min="2820" max="2820" width="10.28515625" style="107" customWidth="1"/>
    <col min="2821" max="2826" width="10.7109375" style="107" customWidth="1"/>
    <col min="2827" max="2827" width="8.7109375" style="107" customWidth="1"/>
    <col min="2828" max="2828" width="9.140625" style="107" customWidth="1"/>
    <col min="2829" max="3073" width="9.140625" style="107"/>
    <col min="3074" max="3074" width="5" style="107" customWidth="1"/>
    <col min="3075" max="3075" width="20.7109375" style="107" customWidth="1"/>
    <col min="3076" max="3076" width="10.28515625" style="107" customWidth="1"/>
    <col min="3077" max="3082" width="10.7109375" style="107" customWidth="1"/>
    <col min="3083" max="3083" width="8.7109375" style="107" customWidth="1"/>
    <col min="3084" max="3084" width="9.140625" style="107" customWidth="1"/>
    <col min="3085" max="3329" width="9.140625" style="107"/>
    <col min="3330" max="3330" width="5" style="107" customWidth="1"/>
    <col min="3331" max="3331" width="20.7109375" style="107" customWidth="1"/>
    <col min="3332" max="3332" width="10.28515625" style="107" customWidth="1"/>
    <col min="3333" max="3338" width="10.7109375" style="107" customWidth="1"/>
    <col min="3339" max="3339" width="8.7109375" style="107" customWidth="1"/>
    <col min="3340" max="3340" width="9.140625" style="107" customWidth="1"/>
    <col min="3341" max="3585" width="9.140625" style="107"/>
    <col min="3586" max="3586" width="5" style="107" customWidth="1"/>
    <col min="3587" max="3587" width="20.7109375" style="107" customWidth="1"/>
    <col min="3588" max="3588" width="10.28515625" style="107" customWidth="1"/>
    <col min="3589" max="3594" width="10.7109375" style="107" customWidth="1"/>
    <col min="3595" max="3595" width="8.7109375" style="107" customWidth="1"/>
    <col min="3596" max="3596" width="9.140625" style="107" customWidth="1"/>
    <col min="3597" max="3841" width="9.140625" style="107"/>
    <col min="3842" max="3842" width="5" style="107" customWidth="1"/>
    <col min="3843" max="3843" width="20.7109375" style="107" customWidth="1"/>
    <col min="3844" max="3844" width="10.28515625" style="107" customWidth="1"/>
    <col min="3845" max="3850" width="10.7109375" style="107" customWidth="1"/>
    <col min="3851" max="3851" width="8.7109375" style="107" customWidth="1"/>
    <col min="3852" max="3852" width="9.140625" style="107" customWidth="1"/>
    <col min="3853" max="4097" width="9.140625" style="107"/>
    <col min="4098" max="4098" width="5" style="107" customWidth="1"/>
    <col min="4099" max="4099" width="20.7109375" style="107" customWidth="1"/>
    <col min="4100" max="4100" width="10.28515625" style="107" customWidth="1"/>
    <col min="4101" max="4106" width="10.7109375" style="107" customWidth="1"/>
    <col min="4107" max="4107" width="8.7109375" style="107" customWidth="1"/>
    <col min="4108" max="4108" width="9.140625" style="107" customWidth="1"/>
    <col min="4109" max="4353" width="9.140625" style="107"/>
    <col min="4354" max="4354" width="5" style="107" customWidth="1"/>
    <col min="4355" max="4355" width="20.7109375" style="107" customWidth="1"/>
    <col min="4356" max="4356" width="10.28515625" style="107" customWidth="1"/>
    <col min="4357" max="4362" width="10.7109375" style="107" customWidth="1"/>
    <col min="4363" max="4363" width="8.7109375" style="107" customWidth="1"/>
    <col min="4364" max="4364" width="9.140625" style="107" customWidth="1"/>
    <col min="4365" max="4609" width="9.140625" style="107"/>
    <col min="4610" max="4610" width="5" style="107" customWidth="1"/>
    <col min="4611" max="4611" width="20.7109375" style="107" customWidth="1"/>
    <col min="4612" max="4612" width="10.28515625" style="107" customWidth="1"/>
    <col min="4613" max="4618" width="10.7109375" style="107" customWidth="1"/>
    <col min="4619" max="4619" width="8.7109375" style="107" customWidth="1"/>
    <col min="4620" max="4620" width="9.140625" style="107" customWidth="1"/>
    <col min="4621" max="4865" width="9.140625" style="107"/>
    <col min="4866" max="4866" width="5" style="107" customWidth="1"/>
    <col min="4867" max="4867" width="20.7109375" style="107" customWidth="1"/>
    <col min="4868" max="4868" width="10.28515625" style="107" customWidth="1"/>
    <col min="4869" max="4874" width="10.7109375" style="107" customWidth="1"/>
    <col min="4875" max="4875" width="8.7109375" style="107" customWidth="1"/>
    <col min="4876" max="4876" width="9.140625" style="107" customWidth="1"/>
    <col min="4877" max="5121" width="9.140625" style="107"/>
    <col min="5122" max="5122" width="5" style="107" customWidth="1"/>
    <col min="5123" max="5123" width="20.7109375" style="107" customWidth="1"/>
    <col min="5124" max="5124" width="10.28515625" style="107" customWidth="1"/>
    <col min="5125" max="5130" width="10.7109375" style="107" customWidth="1"/>
    <col min="5131" max="5131" width="8.7109375" style="107" customWidth="1"/>
    <col min="5132" max="5132" width="9.140625" style="107" customWidth="1"/>
    <col min="5133" max="5377" width="9.140625" style="107"/>
    <col min="5378" max="5378" width="5" style="107" customWidth="1"/>
    <col min="5379" max="5379" width="20.7109375" style="107" customWidth="1"/>
    <col min="5380" max="5380" width="10.28515625" style="107" customWidth="1"/>
    <col min="5381" max="5386" width="10.7109375" style="107" customWidth="1"/>
    <col min="5387" max="5387" width="8.7109375" style="107" customWidth="1"/>
    <col min="5388" max="5388" width="9.140625" style="107" customWidth="1"/>
    <col min="5389" max="5633" width="9.140625" style="107"/>
    <col min="5634" max="5634" width="5" style="107" customWidth="1"/>
    <col min="5635" max="5635" width="20.7109375" style="107" customWidth="1"/>
    <col min="5636" max="5636" width="10.28515625" style="107" customWidth="1"/>
    <col min="5637" max="5642" width="10.7109375" style="107" customWidth="1"/>
    <col min="5643" max="5643" width="8.7109375" style="107" customWidth="1"/>
    <col min="5644" max="5644" width="9.140625" style="107" customWidth="1"/>
    <col min="5645" max="5889" width="9.140625" style="107"/>
    <col min="5890" max="5890" width="5" style="107" customWidth="1"/>
    <col min="5891" max="5891" width="20.7109375" style="107" customWidth="1"/>
    <col min="5892" max="5892" width="10.28515625" style="107" customWidth="1"/>
    <col min="5893" max="5898" width="10.7109375" style="107" customWidth="1"/>
    <col min="5899" max="5899" width="8.7109375" style="107" customWidth="1"/>
    <col min="5900" max="5900" width="9.140625" style="107" customWidth="1"/>
    <col min="5901" max="6145" width="9.140625" style="107"/>
    <col min="6146" max="6146" width="5" style="107" customWidth="1"/>
    <col min="6147" max="6147" width="20.7109375" style="107" customWidth="1"/>
    <col min="6148" max="6148" width="10.28515625" style="107" customWidth="1"/>
    <col min="6149" max="6154" width="10.7109375" style="107" customWidth="1"/>
    <col min="6155" max="6155" width="8.7109375" style="107" customWidth="1"/>
    <col min="6156" max="6156" width="9.140625" style="107" customWidth="1"/>
    <col min="6157" max="6401" width="9.140625" style="107"/>
    <col min="6402" max="6402" width="5" style="107" customWidth="1"/>
    <col min="6403" max="6403" width="20.7109375" style="107" customWidth="1"/>
    <col min="6404" max="6404" width="10.28515625" style="107" customWidth="1"/>
    <col min="6405" max="6410" width="10.7109375" style="107" customWidth="1"/>
    <col min="6411" max="6411" width="8.7109375" style="107" customWidth="1"/>
    <col min="6412" max="6412" width="9.140625" style="107" customWidth="1"/>
    <col min="6413" max="6657" width="9.140625" style="107"/>
    <col min="6658" max="6658" width="5" style="107" customWidth="1"/>
    <col min="6659" max="6659" width="20.7109375" style="107" customWidth="1"/>
    <col min="6660" max="6660" width="10.28515625" style="107" customWidth="1"/>
    <col min="6661" max="6666" width="10.7109375" style="107" customWidth="1"/>
    <col min="6667" max="6667" width="8.7109375" style="107" customWidth="1"/>
    <col min="6668" max="6668" width="9.140625" style="107" customWidth="1"/>
    <col min="6669" max="6913" width="9.140625" style="107"/>
    <col min="6914" max="6914" width="5" style="107" customWidth="1"/>
    <col min="6915" max="6915" width="20.7109375" style="107" customWidth="1"/>
    <col min="6916" max="6916" width="10.28515625" style="107" customWidth="1"/>
    <col min="6917" max="6922" width="10.7109375" style="107" customWidth="1"/>
    <col min="6923" max="6923" width="8.7109375" style="107" customWidth="1"/>
    <col min="6924" max="6924" width="9.140625" style="107" customWidth="1"/>
    <col min="6925" max="7169" width="9.140625" style="107"/>
    <col min="7170" max="7170" width="5" style="107" customWidth="1"/>
    <col min="7171" max="7171" width="20.7109375" style="107" customWidth="1"/>
    <col min="7172" max="7172" width="10.28515625" style="107" customWidth="1"/>
    <col min="7173" max="7178" width="10.7109375" style="107" customWidth="1"/>
    <col min="7179" max="7179" width="8.7109375" style="107" customWidth="1"/>
    <col min="7180" max="7180" width="9.140625" style="107" customWidth="1"/>
    <col min="7181" max="7425" width="9.140625" style="107"/>
    <col min="7426" max="7426" width="5" style="107" customWidth="1"/>
    <col min="7427" max="7427" width="20.7109375" style="107" customWidth="1"/>
    <col min="7428" max="7428" width="10.28515625" style="107" customWidth="1"/>
    <col min="7429" max="7434" width="10.7109375" style="107" customWidth="1"/>
    <col min="7435" max="7435" width="8.7109375" style="107" customWidth="1"/>
    <col min="7436" max="7436" width="9.140625" style="107" customWidth="1"/>
    <col min="7437" max="7681" width="9.140625" style="107"/>
    <col min="7682" max="7682" width="5" style="107" customWidth="1"/>
    <col min="7683" max="7683" width="20.7109375" style="107" customWidth="1"/>
    <col min="7684" max="7684" width="10.28515625" style="107" customWidth="1"/>
    <col min="7685" max="7690" width="10.7109375" style="107" customWidth="1"/>
    <col min="7691" max="7691" width="8.7109375" style="107" customWidth="1"/>
    <col min="7692" max="7692" width="9.140625" style="107" customWidth="1"/>
    <col min="7693" max="7937" width="9.140625" style="107"/>
    <col min="7938" max="7938" width="5" style="107" customWidth="1"/>
    <col min="7939" max="7939" width="20.7109375" style="107" customWidth="1"/>
    <col min="7940" max="7940" width="10.28515625" style="107" customWidth="1"/>
    <col min="7941" max="7946" width="10.7109375" style="107" customWidth="1"/>
    <col min="7947" max="7947" width="8.7109375" style="107" customWidth="1"/>
    <col min="7948" max="7948" width="9.140625" style="107" customWidth="1"/>
    <col min="7949" max="8193" width="9.140625" style="107"/>
    <col min="8194" max="8194" width="5" style="107" customWidth="1"/>
    <col min="8195" max="8195" width="20.7109375" style="107" customWidth="1"/>
    <col min="8196" max="8196" width="10.28515625" style="107" customWidth="1"/>
    <col min="8197" max="8202" width="10.7109375" style="107" customWidth="1"/>
    <col min="8203" max="8203" width="8.7109375" style="107" customWidth="1"/>
    <col min="8204" max="8204" width="9.140625" style="107" customWidth="1"/>
    <col min="8205" max="8449" width="9.140625" style="107"/>
    <col min="8450" max="8450" width="5" style="107" customWidth="1"/>
    <col min="8451" max="8451" width="20.7109375" style="107" customWidth="1"/>
    <col min="8452" max="8452" width="10.28515625" style="107" customWidth="1"/>
    <col min="8453" max="8458" width="10.7109375" style="107" customWidth="1"/>
    <col min="8459" max="8459" width="8.7109375" style="107" customWidth="1"/>
    <col min="8460" max="8460" width="9.140625" style="107" customWidth="1"/>
    <col min="8461" max="8705" width="9.140625" style="107"/>
    <col min="8706" max="8706" width="5" style="107" customWidth="1"/>
    <col min="8707" max="8707" width="20.7109375" style="107" customWidth="1"/>
    <col min="8708" max="8708" width="10.28515625" style="107" customWidth="1"/>
    <col min="8709" max="8714" width="10.7109375" style="107" customWidth="1"/>
    <col min="8715" max="8715" width="8.7109375" style="107" customWidth="1"/>
    <col min="8716" max="8716" width="9.140625" style="107" customWidth="1"/>
    <col min="8717" max="8961" width="9.140625" style="107"/>
    <col min="8962" max="8962" width="5" style="107" customWidth="1"/>
    <col min="8963" max="8963" width="20.7109375" style="107" customWidth="1"/>
    <col min="8964" max="8964" width="10.28515625" style="107" customWidth="1"/>
    <col min="8965" max="8970" width="10.7109375" style="107" customWidth="1"/>
    <col min="8971" max="8971" width="8.7109375" style="107" customWidth="1"/>
    <col min="8972" max="8972" width="9.140625" style="107" customWidth="1"/>
    <col min="8973" max="9217" width="9.140625" style="107"/>
    <col min="9218" max="9218" width="5" style="107" customWidth="1"/>
    <col min="9219" max="9219" width="20.7109375" style="107" customWidth="1"/>
    <col min="9220" max="9220" width="10.28515625" style="107" customWidth="1"/>
    <col min="9221" max="9226" width="10.7109375" style="107" customWidth="1"/>
    <col min="9227" max="9227" width="8.7109375" style="107" customWidth="1"/>
    <col min="9228" max="9228" width="9.140625" style="107" customWidth="1"/>
    <col min="9229" max="9473" width="9.140625" style="107"/>
    <col min="9474" max="9474" width="5" style="107" customWidth="1"/>
    <col min="9475" max="9475" width="20.7109375" style="107" customWidth="1"/>
    <col min="9476" max="9476" width="10.28515625" style="107" customWidth="1"/>
    <col min="9477" max="9482" width="10.7109375" style="107" customWidth="1"/>
    <col min="9483" max="9483" width="8.7109375" style="107" customWidth="1"/>
    <col min="9484" max="9484" width="9.140625" style="107" customWidth="1"/>
    <col min="9485" max="9729" width="9.140625" style="107"/>
    <col min="9730" max="9730" width="5" style="107" customWidth="1"/>
    <col min="9731" max="9731" width="20.7109375" style="107" customWidth="1"/>
    <col min="9732" max="9732" width="10.28515625" style="107" customWidth="1"/>
    <col min="9733" max="9738" width="10.7109375" style="107" customWidth="1"/>
    <col min="9739" max="9739" width="8.7109375" style="107" customWidth="1"/>
    <col min="9740" max="9740" width="9.140625" style="107" customWidth="1"/>
    <col min="9741" max="9985" width="9.140625" style="107"/>
    <col min="9986" max="9986" width="5" style="107" customWidth="1"/>
    <col min="9987" max="9987" width="20.7109375" style="107" customWidth="1"/>
    <col min="9988" max="9988" width="10.28515625" style="107" customWidth="1"/>
    <col min="9989" max="9994" width="10.7109375" style="107" customWidth="1"/>
    <col min="9995" max="9995" width="8.7109375" style="107" customWidth="1"/>
    <col min="9996" max="9996" width="9.140625" style="107" customWidth="1"/>
    <col min="9997" max="10241" width="9.140625" style="107"/>
    <col min="10242" max="10242" width="5" style="107" customWidth="1"/>
    <col min="10243" max="10243" width="20.7109375" style="107" customWidth="1"/>
    <col min="10244" max="10244" width="10.28515625" style="107" customWidth="1"/>
    <col min="10245" max="10250" width="10.7109375" style="107" customWidth="1"/>
    <col min="10251" max="10251" width="8.7109375" style="107" customWidth="1"/>
    <col min="10252" max="10252" width="9.140625" style="107" customWidth="1"/>
    <col min="10253" max="10497" width="9.140625" style="107"/>
    <col min="10498" max="10498" width="5" style="107" customWidth="1"/>
    <col min="10499" max="10499" width="20.7109375" style="107" customWidth="1"/>
    <col min="10500" max="10500" width="10.28515625" style="107" customWidth="1"/>
    <col min="10501" max="10506" width="10.7109375" style="107" customWidth="1"/>
    <col min="10507" max="10507" width="8.7109375" style="107" customWidth="1"/>
    <col min="10508" max="10508" width="9.140625" style="107" customWidth="1"/>
    <col min="10509" max="10753" width="9.140625" style="107"/>
    <col min="10754" max="10754" width="5" style="107" customWidth="1"/>
    <col min="10755" max="10755" width="20.7109375" style="107" customWidth="1"/>
    <col min="10756" max="10756" width="10.28515625" style="107" customWidth="1"/>
    <col min="10757" max="10762" width="10.7109375" style="107" customWidth="1"/>
    <col min="10763" max="10763" width="8.7109375" style="107" customWidth="1"/>
    <col min="10764" max="10764" width="9.140625" style="107" customWidth="1"/>
    <col min="10765" max="11009" width="9.140625" style="107"/>
    <col min="11010" max="11010" width="5" style="107" customWidth="1"/>
    <col min="11011" max="11011" width="20.7109375" style="107" customWidth="1"/>
    <col min="11012" max="11012" width="10.28515625" style="107" customWidth="1"/>
    <col min="11013" max="11018" width="10.7109375" style="107" customWidth="1"/>
    <col min="11019" max="11019" width="8.7109375" style="107" customWidth="1"/>
    <col min="11020" max="11020" width="9.140625" style="107" customWidth="1"/>
    <col min="11021" max="11265" width="9.140625" style="107"/>
    <col min="11266" max="11266" width="5" style="107" customWidth="1"/>
    <col min="11267" max="11267" width="20.7109375" style="107" customWidth="1"/>
    <col min="11268" max="11268" width="10.28515625" style="107" customWidth="1"/>
    <col min="11269" max="11274" width="10.7109375" style="107" customWidth="1"/>
    <col min="11275" max="11275" width="8.7109375" style="107" customWidth="1"/>
    <col min="11276" max="11276" width="9.140625" style="107" customWidth="1"/>
    <col min="11277" max="11521" width="9.140625" style="107"/>
    <col min="11522" max="11522" width="5" style="107" customWidth="1"/>
    <col min="11523" max="11523" width="20.7109375" style="107" customWidth="1"/>
    <col min="11524" max="11524" width="10.28515625" style="107" customWidth="1"/>
    <col min="11525" max="11530" width="10.7109375" style="107" customWidth="1"/>
    <col min="11531" max="11531" width="8.7109375" style="107" customWidth="1"/>
    <col min="11532" max="11532" width="9.140625" style="107" customWidth="1"/>
    <col min="11533" max="11777" width="9.140625" style="107"/>
    <col min="11778" max="11778" width="5" style="107" customWidth="1"/>
    <col min="11779" max="11779" width="20.7109375" style="107" customWidth="1"/>
    <col min="11780" max="11780" width="10.28515625" style="107" customWidth="1"/>
    <col min="11781" max="11786" width="10.7109375" style="107" customWidth="1"/>
    <col min="11787" max="11787" width="8.7109375" style="107" customWidth="1"/>
    <col min="11788" max="11788" width="9.140625" style="107" customWidth="1"/>
    <col min="11789" max="12033" width="9.140625" style="107"/>
    <col min="12034" max="12034" width="5" style="107" customWidth="1"/>
    <col min="12035" max="12035" width="20.7109375" style="107" customWidth="1"/>
    <col min="12036" max="12036" width="10.28515625" style="107" customWidth="1"/>
    <col min="12037" max="12042" width="10.7109375" style="107" customWidth="1"/>
    <col min="12043" max="12043" width="8.7109375" style="107" customWidth="1"/>
    <col min="12044" max="12044" width="9.140625" style="107" customWidth="1"/>
    <col min="12045" max="12289" width="9.140625" style="107"/>
    <col min="12290" max="12290" width="5" style="107" customWidth="1"/>
    <col min="12291" max="12291" width="20.7109375" style="107" customWidth="1"/>
    <col min="12292" max="12292" width="10.28515625" style="107" customWidth="1"/>
    <col min="12293" max="12298" width="10.7109375" style="107" customWidth="1"/>
    <col min="12299" max="12299" width="8.7109375" style="107" customWidth="1"/>
    <col min="12300" max="12300" width="9.140625" style="107" customWidth="1"/>
    <col min="12301" max="12545" width="9.140625" style="107"/>
    <col min="12546" max="12546" width="5" style="107" customWidth="1"/>
    <col min="12547" max="12547" width="20.7109375" style="107" customWidth="1"/>
    <col min="12548" max="12548" width="10.28515625" style="107" customWidth="1"/>
    <col min="12549" max="12554" width="10.7109375" style="107" customWidth="1"/>
    <col min="12555" max="12555" width="8.7109375" style="107" customWidth="1"/>
    <col min="12556" max="12556" width="9.140625" style="107" customWidth="1"/>
    <col min="12557" max="12801" width="9.140625" style="107"/>
    <col min="12802" max="12802" width="5" style="107" customWidth="1"/>
    <col min="12803" max="12803" width="20.7109375" style="107" customWidth="1"/>
    <col min="12804" max="12804" width="10.28515625" style="107" customWidth="1"/>
    <col min="12805" max="12810" width="10.7109375" style="107" customWidth="1"/>
    <col min="12811" max="12811" width="8.7109375" style="107" customWidth="1"/>
    <col min="12812" max="12812" width="9.140625" style="107" customWidth="1"/>
    <col min="12813" max="13057" width="9.140625" style="107"/>
    <col min="13058" max="13058" width="5" style="107" customWidth="1"/>
    <col min="13059" max="13059" width="20.7109375" style="107" customWidth="1"/>
    <col min="13060" max="13060" width="10.28515625" style="107" customWidth="1"/>
    <col min="13061" max="13066" width="10.7109375" style="107" customWidth="1"/>
    <col min="13067" max="13067" width="8.7109375" style="107" customWidth="1"/>
    <col min="13068" max="13068" width="9.140625" style="107" customWidth="1"/>
    <col min="13069" max="13313" width="9.140625" style="107"/>
    <col min="13314" max="13314" width="5" style="107" customWidth="1"/>
    <col min="13315" max="13315" width="20.7109375" style="107" customWidth="1"/>
    <col min="13316" max="13316" width="10.28515625" style="107" customWidth="1"/>
    <col min="13317" max="13322" width="10.7109375" style="107" customWidth="1"/>
    <col min="13323" max="13323" width="8.7109375" style="107" customWidth="1"/>
    <col min="13324" max="13324" width="9.140625" style="107" customWidth="1"/>
    <col min="13325" max="13569" width="9.140625" style="107"/>
    <col min="13570" max="13570" width="5" style="107" customWidth="1"/>
    <col min="13571" max="13571" width="20.7109375" style="107" customWidth="1"/>
    <col min="13572" max="13572" width="10.28515625" style="107" customWidth="1"/>
    <col min="13573" max="13578" width="10.7109375" style="107" customWidth="1"/>
    <col min="13579" max="13579" width="8.7109375" style="107" customWidth="1"/>
    <col min="13580" max="13580" width="9.140625" style="107" customWidth="1"/>
    <col min="13581" max="13825" width="9.140625" style="107"/>
    <col min="13826" max="13826" width="5" style="107" customWidth="1"/>
    <col min="13827" max="13827" width="20.7109375" style="107" customWidth="1"/>
    <col min="13828" max="13828" width="10.28515625" style="107" customWidth="1"/>
    <col min="13829" max="13834" width="10.7109375" style="107" customWidth="1"/>
    <col min="13835" max="13835" width="8.7109375" style="107" customWidth="1"/>
    <col min="13836" max="13836" width="9.140625" style="107" customWidth="1"/>
    <col min="13837" max="14081" width="9.140625" style="107"/>
    <col min="14082" max="14082" width="5" style="107" customWidth="1"/>
    <col min="14083" max="14083" width="20.7109375" style="107" customWidth="1"/>
    <col min="14084" max="14084" width="10.28515625" style="107" customWidth="1"/>
    <col min="14085" max="14090" width="10.7109375" style="107" customWidth="1"/>
    <col min="14091" max="14091" width="8.7109375" style="107" customWidth="1"/>
    <col min="14092" max="14092" width="9.140625" style="107" customWidth="1"/>
    <col min="14093" max="14337" width="9.140625" style="107"/>
    <col min="14338" max="14338" width="5" style="107" customWidth="1"/>
    <col min="14339" max="14339" width="20.7109375" style="107" customWidth="1"/>
    <col min="14340" max="14340" width="10.28515625" style="107" customWidth="1"/>
    <col min="14341" max="14346" width="10.7109375" style="107" customWidth="1"/>
    <col min="14347" max="14347" width="8.7109375" style="107" customWidth="1"/>
    <col min="14348" max="14348" width="9.140625" style="107" customWidth="1"/>
    <col min="14349" max="14593" width="9.140625" style="107"/>
    <col min="14594" max="14594" width="5" style="107" customWidth="1"/>
    <col min="14595" max="14595" width="20.7109375" style="107" customWidth="1"/>
    <col min="14596" max="14596" width="10.28515625" style="107" customWidth="1"/>
    <col min="14597" max="14602" width="10.7109375" style="107" customWidth="1"/>
    <col min="14603" max="14603" width="8.7109375" style="107" customWidth="1"/>
    <col min="14604" max="14604" width="9.140625" style="107" customWidth="1"/>
    <col min="14605" max="14849" width="9.140625" style="107"/>
    <col min="14850" max="14850" width="5" style="107" customWidth="1"/>
    <col min="14851" max="14851" width="20.7109375" style="107" customWidth="1"/>
    <col min="14852" max="14852" width="10.28515625" style="107" customWidth="1"/>
    <col min="14853" max="14858" width="10.7109375" style="107" customWidth="1"/>
    <col min="14859" max="14859" width="8.7109375" style="107" customWidth="1"/>
    <col min="14860" max="14860" width="9.140625" style="107" customWidth="1"/>
    <col min="14861" max="15105" width="9.140625" style="107"/>
    <col min="15106" max="15106" width="5" style="107" customWidth="1"/>
    <col min="15107" max="15107" width="20.7109375" style="107" customWidth="1"/>
    <col min="15108" max="15108" width="10.28515625" style="107" customWidth="1"/>
    <col min="15109" max="15114" width="10.7109375" style="107" customWidth="1"/>
    <col min="15115" max="15115" width="8.7109375" style="107" customWidth="1"/>
    <col min="15116" max="15116" width="9.140625" style="107" customWidth="1"/>
    <col min="15117" max="15361" width="9.140625" style="107"/>
    <col min="15362" max="15362" width="5" style="107" customWidth="1"/>
    <col min="15363" max="15363" width="20.7109375" style="107" customWidth="1"/>
    <col min="15364" max="15364" width="10.28515625" style="107" customWidth="1"/>
    <col min="15365" max="15370" width="10.7109375" style="107" customWidth="1"/>
    <col min="15371" max="15371" width="8.7109375" style="107" customWidth="1"/>
    <col min="15372" max="15372" width="9.140625" style="107" customWidth="1"/>
    <col min="15373" max="15617" width="9.140625" style="107"/>
    <col min="15618" max="15618" width="5" style="107" customWidth="1"/>
    <col min="15619" max="15619" width="20.7109375" style="107" customWidth="1"/>
    <col min="15620" max="15620" width="10.28515625" style="107" customWidth="1"/>
    <col min="15621" max="15626" width="10.7109375" style="107" customWidth="1"/>
    <col min="15627" max="15627" width="8.7109375" style="107" customWidth="1"/>
    <col min="15628" max="15628" width="9.140625" style="107" customWidth="1"/>
    <col min="15629" max="15873" width="9.140625" style="107"/>
    <col min="15874" max="15874" width="5" style="107" customWidth="1"/>
    <col min="15875" max="15875" width="20.7109375" style="107" customWidth="1"/>
    <col min="15876" max="15876" width="10.28515625" style="107" customWidth="1"/>
    <col min="15877" max="15882" width="10.7109375" style="107" customWidth="1"/>
    <col min="15883" max="15883" width="8.7109375" style="107" customWidth="1"/>
    <col min="15884" max="15884" width="9.140625" style="107" customWidth="1"/>
    <col min="15885" max="16129" width="9.140625" style="107"/>
    <col min="16130" max="16130" width="5" style="107" customWidth="1"/>
    <col min="16131" max="16131" width="20.7109375" style="107" customWidth="1"/>
    <col min="16132" max="16132" width="10.28515625" style="107" customWidth="1"/>
    <col min="16133" max="16138" width="10.7109375" style="107" customWidth="1"/>
    <col min="16139" max="16139" width="8.7109375" style="107" customWidth="1"/>
    <col min="16140" max="16140" width="9.140625" style="107" customWidth="1"/>
    <col min="16141" max="16384" width="9.140625" style="107"/>
  </cols>
  <sheetData>
    <row r="1" spans="2:15" ht="15" customHeight="1">
      <c r="B1" s="1853" t="s">
        <v>377</v>
      </c>
      <c r="C1" s="1854"/>
      <c r="D1" s="1854"/>
      <c r="E1" s="1854"/>
      <c r="F1" s="1854"/>
      <c r="G1" s="1854"/>
      <c r="H1" s="1854"/>
      <c r="I1" s="1854"/>
      <c r="J1" s="1855"/>
    </row>
    <row r="2" spans="2:15" ht="15" customHeight="1">
      <c r="B2" s="1856" t="s">
        <v>378</v>
      </c>
      <c r="C2" s="1857"/>
      <c r="D2" s="1857"/>
      <c r="E2" s="1857"/>
      <c r="F2" s="1857"/>
      <c r="G2" s="1857"/>
      <c r="H2" s="1857"/>
      <c r="I2" s="1857"/>
      <c r="J2" s="1858"/>
    </row>
    <row r="3" spans="2:15" ht="15" customHeight="1" thickBot="1">
      <c r="B3" s="1859" t="s">
        <v>58</v>
      </c>
      <c r="C3" s="1860"/>
      <c r="D3" s="1860"/>
      <c r="E3" s="1860"/>
      <c r="F3" s="1860"/>
      <c r="G3" s="1860"/>
      <c r="H3" s="1860"/>
      <c r="I3" s="1860"/>
      <c r="J3" s="1861"/>
    </row>
    <row r="4" spans="2:15" ht="23.25" customHeight="1" thickTop="1">
      <c r="B4" s="1862"/>
      <c r="C4" s="1864" t="s">
        <v>637</v>
      </c>
      <c r="D4" s="1866" t="s">
        <v>4</v>
      </c>
      <c r="E4" s="1866"/>
      <c r="F4" s="1867" t="s">
        <v>349</v>
      </c>
      <c r="G4" s="1867"/>
      <c r="H4" s="445" t="s">
        <v>350</v>
      </c>
      <c r="I4" s="1868" t="s">
        <v>122</v>
      </c>
      <c r="J4" s="1869"/>
    </row>
    <row r="5" spans="2:15" ht="15" customHeight="1">
      <c r="B5" s="1863"/>
      <c r="C5" s="1865"/>
      <c r="D5" s="446" t="s">
        <v>42</v>
      </c>
      <c r="E5" s="386" t="s">
        <v>211</v>
      </c>
      <c r="F5" s="446" t="s">
        <v>5</v>
      </c>
      <c r="G5" s="386" t="s">
        <v>211</v>
      </c>
      <c r="H5" s="386" t="s">
        <v>211</v>
      </c>
      <c r="I5" s="447" t="s">
        <v>39</v>
      </c>
      <c r="J5" s="448" t="s">
        <v>121</v>
      </c>
    </row>
    <row r="6" spans="2:15" ht="15" customHeight="1">
      <c r="B6" s="449"/>
      <c r="C6" s="450" t="s">
        <v>379</v>
      </c>
      <c r="D6" s="451">
        <v>35001.088187000001</v>
      </c>
      <c r="E6" s="451">
        <v>17106.900243999997</v>
      </c>
      <c r="F6" s="451">
        <v>37775.877788999998</v>
      </c>
      <c r="G6" s="451">
        <v>18867.735554999999</v>
      </c>
      <c r="H6" s="451">
        <v>19981.413747000002</v>
      </c>
      <c r="I6" s="452">
        <v>10.2931290057507</v>
      </c>
      <c r="J6" s="453">
        <v>5.9025535351266534</v>
      </c>
      <c r="L6" s="454"/>
      <c r="M6" s="454"/>
      <c r="N6" s="454"/>
      <c r="O6" s="454"/>
    </row>
    <row r="7" spans="2:15" ht="15" customHeight="1">
      <c r="B7" s="455">
        <v>1</v>
      </c>
      <c r="C7" s="456" t="s">
        <v>380</v>
      </c>
      <c r="D7" s="457">
        <v>263.15140100000002</v>
      </c>
      <c r="E7" s="458">
        <v>132.55671100000001</v>
      </c>
      <c r="F7" s="458">
        <v>115.72067300000002</v>
      </c>
      <c r="G7" s="458">
        <v>92.443615000000008</v>
      </c>
      <c r="H7" s="458">
        <v>1.0779999999999998</v>
      </c>
      <c r="I7" s="459">
        <v>-30.261082745180673</v>
      </c>
      <c r="J7" s="460">
        <v>-98.833883767959534</v>
      </c>
      <c r="L7" s="454"/>
      <c r="M7" s="454"/>
      <c r="N7" s="454"/>
      <c r="O7" s="454"/>
    </row>
    <row r="8" spans="2:15" ht="15" customHeight="1">
      <c r="B8" s="455">
        <v>2</v>
      </c>
      <c r="C8" s="456" t="s">
        <v>381</v>
      </c>
      <c r="D8" s="457">
        <v>8.6655999999999997E-2</v>
      </c>
      <c r="E8" s="458">
        <v>2.176E-3</v>
      </c>
      <c r="F8" s="458">
        <v>0</v>
      </c>
      <c r="G8" s="458">
        <v>0</v>
      </c>
      <c r="H8" s="458">
        <v>0</v>
      </c>
      <c r="I8" s="459">
        <v>-100</v>
      </c>
      <c r="J8" s="460" t="s">
        <v>161</v>
      </c>
      <c r="L8" s="454"/>
      <c r="M8" s="454"/>
      <c r="N8" s="454"/>
      <c r="O8" s="454"/>
    </row>
    <row r="9" spans="2:15" ht="15" customHeight="1">
      <c r="B9" s="455">
        <v>3</v>
      </c>
      <c r="C9" s="456" t="s">
        <v>382</v>
      </c>
      <c r="D9" s="457">
        <v>266.928629</v>
      </c>
      <c r="E9" s="458">
        <v>123.437887</v>
      </c>
      <c r="F9" s="458">
        <v>325.12774899999999</v>
      </c>
      <c r="G9" s="458">
        <v>174.90777800000001</v>
      </c>
      <c r="H9" s="458">
        <v>188.41657000000001</v>
      </c>
      <c r="I9" s="459">
        <v>41.696996158075848</v>
      </c>
      <c r="J9" s="460">
        <v>7.7233798030411265</v>
      </c>
      <c r="L9" s="454"/>
      <c r="M9" s="454"/>
      <c r="N9" s="454"/>
      <c r="O9" s="454"/>
    </row>
    <row r="10" spans="2:15" ht="15" customHeight="1">
      <c r="B10" s="455">
        <v>4</v>
      </c>
      <c r="C10" s="456" t="s">
        <v>383</v>
      </c>
      <c r="D10" s="457">
        <v>0</v>
      </c>
      <c r="E10" s="458">
        <v>0</v>
      </c>
      <c r="F10" s="458">
        <v>0.58000000000000007</v>
      </c>
      <c r="G10" s="458">
        <v>0.38</v>
      </c>
      <c r="H10" s="458">
        <v>0.15629999999999999</v>
      </c>
      <c r="I10" s="459" t="s">
        <v>161</v>
      </c>
      <c r="J10" s="460">
        <v>-58.868421052631582</v>
      </c>
      <c r="L10" s="454"/>
      <c r="M10" s="454"/>
      <c r="N10" s="454"/>
      <c r="O10" s="454"/>
    </row>
    <row r="11" spans="2:15" ht="15" customHeight="1">
      <c r="B11" s="455">
        <v>5</v>
      </c>
      <c r="C11" s="456" t="s">
        <v>384</v>
      </c>
      <c r="D11" s="457">
        <v>3906.1690399999998</v>
      </c>
      <c r="E11" s="458">
        <v>1749.32152</v>
      </c>
      <c r="F11" s="458">
        <v>4846.2515149999999</v>
      </c>
      <c r="G11" s="458">
        <v>2690.4605679999995</v>
      </c>
      <c r="H11" s="458">
        <v>1534.0141119999998</v>
      </c>
      <c r="I11" s="459">
        <v>53.800232675351708</v>
      </c>
      <c r="J11" s="460">
        <v>-42.983215206891664</v>
      </c>
      <c r="L11" s="454"/>
      <c r="M11" s="454"/>
      <c r="N11" s="454"/>
      <c r="O11" s="454"/>
    </row>
    <row r="12" spans="2:15" ht="15" customHeight="1">
      <c r="B12" s="455">
        <v>6</v>
      </c>
      <c r="C12" s="456" t="s">
        <v>385</v>
      </c>
      <c r="D12" s="457">
        <v>0</v>
      </c>
      <c r="E12" s="458">
        <v>0</v>
      </c>
      <c r="F12" s="458">
        <v>0</v>
      </c>
      <c r="G12" s="458">
        <v>0</v>
      </c>
      <c r="H12" s="458">
        <v>0</v>
      </c>
      <c r="I12" s="459" t="s">
        <v>161</v>
      </c>
      <c r="J12" s="460" t="s">
        <v>161</v>
      </c>
      <c r="L12" s="454"/>
      <c r="M12" s="454"/>
      <c r="N12" s="454"/>
      <c r="O12" s="454"/>
    </row>
    <row r="13" spans="2:15" ht="15" customHeight="1">
      <c r="B13" s="455">
        <v>7</v>
      </c>
      <c r="C13" s="456" t="s">
        <v>386</v>
      </c>
      <c r="D13" s="457">
        <v>555.42791099999999</v>
      </c>
      <c r="E13" s="458">
        <v>309.46135099999998</v>
      </c>
      <c r="F13" s="458">
        <v>467.911</v>
      </c>
      <c r="G13" s="458">
        <v>239.02387999999999</v>
      </c>
      <c r="H13" s="458">
        <v>275.94131499999997</v>
      </c>
      <c r="I13" s="459">
        <v>-22.761314384619226</v>
      </c>
      <c r="J13" s="460">
        <v>15.445082307257323</v>
      </c>
      <c r="L13" s="454"/>
      <c r="M13" s="454"/>
      <c r="N13" s="454"/>
      <c r="O13" s="454"/>
    </row>
    <row r="14" spans="2:15" ht="15" customHeight="1">
      <c r="B14" s="455">
        <v>8</v>
      </c>
      <c r="C14" s="456" t="s">
        <v>387</v>
      </c>
      <c r="D14" s="457">
        <v>10.104771000000001</v>
      </c>
      <c r="E14" s="458">
        <v>5.7295220000000002</v>
      </c>
      <c r="F14" s="458">
        <v>7.4116000000000009</v>
      </c>
      <c r="G14" s="458">
        <v>3.7503500000000001</v>
      </c>
      <c r="H14" s="458">
        <v>1.95062</v>
      </c>
      <c r="I14" s="459">
        <v>-34.543405191567473</v>
      </c>
      <c r="J14" s="460">
        <v>-47.98832109003159</v>
      </c>
      <c r="L14" s="454"/>
      <c r="M14" s="454"/>
      <c r="N14" s="454"/>
      <c r="O14" s="454"/>
    </row>
    <row r="15" spans="2:15" ht="15" customHeight="1">
      <c r="B15" s="455">
        <v>9</v>
      </c>
      <c r="C15" s="456" t="s">
        <v>388</v>
      </c>
      <c r="D15" s="457">
        <v>70.983169999999987</v>
      </c>
      <c r="E15" s="458">
        <v>18.389420000000001</v>
      </c>
      <c r="F15" s="458">
        <v>93.815797000000003</v>
      </c>
      <c r="G15" s="458">
        <v>21.628776000000002</v>
      </c>
      <c r="H15" s="458">
        <v>23.924520000000001</v>
      </c>
      <c r="I15" s="459">
        <v>17.615324463740563</v>
      </c>
      <c r="J15" s="460">
        <v>10.614303833004698</v>
      </c>
      <c r="L15" s="454"/>
      <c r="M15" s="454"/>
      <c r="N15" s="454"/>
      <c r="O15" s="454"/>
    </row>
    <row r="16" spans="2:15" ht="15" customHeight="1">
      <c r="B16" s="455">
        <v>10</v>
      </c>
      <c r="C16" s="456" t="s">
        <v>389</v>
      </c>
      <c r="D16" s="457">
        <v>793.51619199999993</v>
      </c>
      <c r="E16" s="458">
        <v>407.473592</v>
      </c>
      <c r="F16" s="458">
        <v>950.17199399999981</v>
      </c>
      <c r="G16" s="458">
        <v>494.189009</v>
      </c>
      <c r="H16" s="458">
        <v>490.83934900000003</v>
      </c>
      <c r="I16" s="459">
        <v>21.281236061059872</v>
      </c>
      <c r="J16" s="460">
        <v>-0.67780948968858468</v>
      </c>
      <c r="L16" s="454"/>
      <c r="M16" s="454"/>
      <c r="N16" s="454"/>
      <c r="O16" s="454"/>
    </row>
    <row r="17" spans="2:15" ht="15" customHeight="1">
      <c r="B17" s="455">
        <v>11</v>
      </c>
      <c r="C17" s="456" t="s">
        <v>390</v>
      </c>
      <c r="D17" s="457">
        <v>17.069208000000003</v>
      </c>
      <c r="E17" s="458">
        <v>16.897558000000004</v>
      </c>
      <c r="F17" s="458">
        <v>16.181284999999999</v>
      </c>
      <c r="G17" s="458">
        <v>2.2914699999999999</v>
      </c>
      <c r="H17" s="458">
        <v>2.52555</v>
      </c>
      <c r="I17" s="459">
        <v>-86.439046399485662</v>
      </c>
      <c r="J17" s="460">
        <v>10.215276656469442</v>
      </c>
      <c r="L17" s="454"/>
      <c r="M17" s="454"/>
      <c r="N17" s="454"/>
      <c r="O17" s="454"/>
    </row>
    <row r="18" spans="2:15" ht="15" customHeight="1">
      <c r="B18" s="455">
        <v>12</v>
      </c>
      <c r="C18" s="456" t="s">
        <v>391</v>
      </c>
      <c r="D18" s="457">
        <v>1026.0171019999998</v>
      </c>
      <c r="E18" s="458">
        <v>547.10868099999993</v>
      </c>
      <c r="F18" s="458">
        <v>246.36623000000003</v>
      </c>
      <c r="G18" s="458">
        <v>157.15449100000001</v>
      </c>
      <c r="H18" s="458">
        <v>120.77021099999999</v>
      </c>
      <c r="I18" s="459">
        <v>-71.275452856504756</v>
      </c>
      <c r="J18" s="460">
        <v>-23.151918706542091</v>
      </c>
      <c r="L18" s="454"/>
      <c r="M18" s="454"/>
      <c r="N18" s="454"/>
      <c r="O18" s="454"/>
    </row>
    <row r="19" spans="2:15" ht="15" customHeight="1">
      <c r="B19" s="455">
        <v>13</v>
      </c>
      <c r="C19" s="456" t="s">
        <v>392</v>
      </c>
      <c r="D19" s="457">
        <v>0</v>
      </c>
      <c r="E19" s="458">
        <v>0</v>
      </c>
      <c r="F19" s="458">
        <v>0</v>
      </c>
      <c r="G19" s="458">
        <v>0</v>
      </c>
      <c r="H19" s="458">
        <v>0</v>
      </c>
      <c r="I19" s="459" t="s">
        <v>161</v>
      </c>
      <c r="J19" s="460" t="s">
        <v>161</v>
      </c>
      <c r="L19" s="454"/>
      <c r="M19" s="454"/>
      <c r="N19" s="454"/>
      <c r="O19" s="454"/>
    </row>
    <row r="20" spans="2:15" ht="15" customHeight="1">
      <c r="B20" s="455">
        <v>14</v>
      </c>
      <c r="C20" s="456" t="s">
        <v>393</v>
      </c>
      <c r="D20" s="457">
        <v>145.362976</v>
      </c>
      <c r="E20" s="458">
        <v>74.280183999999991</v>
      </c>
      <c r="F20" s="458">
        <v>119.402146</v>
      </c>
      <c r="G20" s="458">
        <v>73.584810000000004</v>
      </c>
      <c r="H20" s="458">
        <v>67.258142000000007</v>
      </c>
      <c r="I20" s="459">
        <v>-0.93615007738804934</v>
      </c>
      <c r="J20" s="460">
        <v>-8.5977907668715829</v>
      </c>
      <c r="L20" s="454"/>
      <c r="M20" s="454"/>
      <c r="N20" s="454"/>
      <c r="O20" s="454"/>
    </row>
    <row r="21" spans="2:15" ht="15" customHeight="1">
      <c r="B21" s="455">
        <v>15</v>
      </c>
      <c r="C21" s="456" t="s">
        <v>394</v>
      </c>
      <c r="D21" s="457">
        <v>232.33454699999999</v>
      </c>
      <c r="E21" s="458">
        <v>137.53001499999999</v>
      </c>
      <c r="F21" s="458">
        <v>701.32284099999993</v>
      </c>
      <c r="G21" s="458">
        <v>352.77977099999998</v>
      </c>
      <c r="H21" s="458">
        <v>318.82129500000002</v>
      </c>
      <c r="I21" s="459">
        <v>156.51111213795764</v>
      </c>
      <c r="J21" s="460">
        <v>-9.6259703054232091</v>
      </c>
      <c r="L21" s="454"/>
      <c r="M21" s="454"/>
      <c r="N21" s="454"/>
      <c r="O21" s="454"/>
    </row>
    <row r="22" spans="2:15" ht="15" customHeight="1">
      <c r="B22" s="455">
        <v>16</v>
      </c>
      <c r="C22" s="456" t="s">
        <v>395</v>
      </c>
      <c r="D22" s="457">
        <v>44.238966999999988</v>
      </c>
      <c r="E22" s="458">
        <v>24.647005999999998</v>
      </c>
      <c r="F22" s="458">
        <v>39.153072999999992</v>
      </c>
      <c r="G22" s="458">
        <v>19.076661000000001</v>
      </c>
      <c r="H22" s="458">
        <v>27.270605999999997</v>
      </c>
      <c r="I22" s="459">
        <v>-22.600493544733169</v>
      </c>
      <c r="J22" s="460">
        <v>42.952721128713222</v>
      </c>
      <c r="L22" s="454"/>
      <c r="M22" s="454"/>
      <c r="N22" s="454"/>
      <c r="O22" s="454"/>
    </row>
    <row r="23" spans="2:15" ht="15" customHeight="1">
      <c r="B23" s="455">
        <v>17</v>
      </c>
      <c r="C23" s="456" t="s">
        <v>396</v>
      </c>
      <c r="D23" s="457">
        <v>603.71924200000012</v>
      </c>
      <c r="E23" s="458">
        <v>209.25433700000002</v>
      </c>
      <c r="F23" s="458">
        <v>728.50178499999993</v>
      </c>
      <c r="G23" s="458">
        <v>193.931578</v>
      </c>
      <c r="H23" s="458">
        <v>392.956301</v>
      </c>
      <c r="I23" s="459">
        <v>-7.3225526503663474</v>
      </c>
      <c r="J23" s="460">
        <v>102.62625873131398</v>
      </c>
      <c r="L23" s="454"/>
      <c r="M23" s="454"/>
      <c r="N23" s="454"/>
      <c r="O23" s="454"/>
    </row>
    <row r="24" spans="2:15" ht="15" customHeight="1">
      <c r="B24" s="455">
        <v>18</v>
      </c>
      <c r="C24" s="456" t="s">
        <v>397</v>
      </c>
      <c r="D24" s="457">
        <v>5057.5497879999994</v>
      </c>
      <c r="E24" s="458">
        <v>2355.5796780000001</v>
      </c>
      <c r="F24" s="458">
        <v>4738.459237</v>
      </c>
      <c r="G24" s="458">
        <v>2040.4784650000001</v>
      </c>
      <c r="H24" s="458">
        <v>2036.7005449999997</v>
      </c>
      <c r="I24" s="459">
        <v>-13.37680130045679</v>
      </c>
      <c r="J24" s="460">
        <v>-0.18514873177063862</v>
      </c>
      <c r="L24" s="454"/>
      <c r="M24" s="454"/>
      <c r="N24" s="454"/>
      <c r="O24" s="454"/>
    </row>
    <row r="25" spans="2:15" ht="15" customHeight="1">
      <c r="B25" s="455">
        <v>19</v>
      </c>
      <c r="C25" s="456" t="s">
        <v>398</v>
      </c>
      <c r="D25" s="457">
        <v>4460.4511640000001</v>
      </c>
      <c r="E25" s="458">
        <v>1904.4826620000003</v>
      </c>
      <c r="F25" s="458">
        <v>4643.5403120000001</v>
      </c>
      <c r="G25" s="458">
        <v>2425.6915739999999</v>
      </c>
      <c r="H25" s="458">
        <v>2537.887283</v>
      </c>
      <c r="I25" s="459">
        <v>27.367480019621169</v>
      </c>
      <c r="J25" s="460">
        <v>4.6253081060502694</v>
      </c>
      <c r="L25" s="454"/>
      <c r="M25" s="454"/>
      <c r="N25" s="454"/>
      <c r="O25" s="454"/>
    </row>
    <row r="26" spans="2:15" ht="15" customHeight="1">
      <c r="B26" s="455"/>
      <c r="C26" s="456" t="s">
        <v>399</v>
      </c>
      <c r="D26" s="457">
        <v>137.96958000000001</v>
      </c>
      <c r="E26" s="458">
        <v>32.376317999999998</v>
      </c>
      <c r="F26" s="458">
        <v>220.055115</v>
      </c>
      <c r="G26" s="458">
        <v>111.266581</v>
      </c>
      <c r="H26" s="458">
        <v>146.40480100000002</v>
      </c>
      <c r="I26" s="459">
        <v>243.66656826140638</v>
      </c>
      <c r="J26" s="460">
        <v>31.58021005426599</v>
      </c>
      <c r="L26" s="454"/>
      <c r="M26" s="454"/>
      <c r="N26" s="454"/>
      <c r="O26" s="454"/>
    </row>
    <row r="27" spans="2:15" ht="15" customHeight="1">
      <c r="B27" s="455"/>
      <c r="C27" s="456" t="s">
        <v>400</v>
      </c>
      <c r="D27" s="457">
        <v>3613.3219340000005</v>
      </c>
      <c r="E27" s="458">
        <v>1602.6382680000002</v>
      </c>
      <c r="F27" s="458">
        <v>4419.3611970000002</v>
      </c>
      <c r="G27" s="458">
        <v>2312.2009930000004</v>
      </c>
      <c r="H27" s="458">
        <v>2391.4824820000003</v>
      </c>
      <c r="I27" s="459">
        <v>44.274665042504779</v>
      </c>
      <c r="J27" s="460">
        <v>3.4288320626112636</v>
      </c>
      <c r="L27" s="454"/>
      <c r="M27" s="454"/>
      <c r="N27" s="454"/>
      <c r="O27" s="454"/>
    </row>
    <row r="28" spans="2:15" ht="15" customHeight="1">
      <c r="B28" s="455"/>
      <c r="C28" s="456" t="s">
        <v>401</v>
      </c>
      <c r="D28" s="457">
        <v>709.15965000000006</v>
      </c>
      <c r="E28" s="458">
        <v>269.468076</v>
      </c>
      <c r="F28" s="458">
        <v>4.1240000000000006</v>
      </c>
      <c r="G28" s="458">
        <v>2.2240000000000002</v>
      </c>
      <c r="H28" s="458">
        <v>0</v>
      </c>
      <c r="I28" s="459">
        <v>-99.174670323470892</v>
      </c>
      <c r="J28" s="460">
        <v>-100</v>
      </c>
      <c r="L28" s="454"/>
      <c r="M28" s="454"/>
      <c r="N28" s="454"/>
      <c r="O28" s="454"/>
    </row>
    <row r="29" spans="2:15" ht="15" customHeight="1">
      <c r="B29" s="455">
        <v>20</v>
      </c>
      <c r="C29" s="456" t="s">
        <v>402</v>
      </c>
      <c r="D29" s="457">
        <v>126.527371</v>
      </c>
      <c r="E29" s="458">
        <v>29.915202000000001</v>
      </c>
      <c r="F29" s="458">
        <v>68.73</v>
      </c>
      <c r="G29" s="458">
        <v>59.230000000000004</v>
      </c>
      <c r="H29" s="458">
        <v>5.066484</v>
      </c>
      <c r="I29" s="459">
        <v>97.992980291425084</v>
      </c>
      <c r="J29" s="460">
        <v>-91.446084754347453</v>
      </c>
      <c r="L29" s="454"/>
      <c r="M29" s="454"/>
      <c r="N29" s="454"/>
      <c r="O29" s="454"/>
    </row>
    <row r="30" spans="2:15" ht="15" customHeight="1">
      <c r="B30" s="455">
        <v>21</v>
      </c>
      <c r="C30" s="456" t="s">
        <v>403</v>
      </c>
      <c r="D30" s="457">
        <v>46.684069000000001</v>
      </c>
      <c r="E30" s="458">
        <v>28.149195000000002</v>
      </c>
      <c r="F30" s="458">
        <v>7.8176379999999988</v>
      </c>
      <c r="G30" s="458">
        <v>7.8176379999999988</v>
      </c>
      <c r="H30" s="458">
        <v>0</v>
      </c>
      <c r="I30" s="459">
        <v>-72.227845236782088</v>
      </c>
      <c r="J30" s="460">
        <v>-100</v>
      </c>
      <c r="L30" s="454"/>
      <c r="M30" s="454"/>
      <c r="N30" s="454"/>
      <c r="O30" s="454"/>
    </row>
    <row r="31" spans="2:15" ht="15" customHeight="1">
      <c r="B31" s="455">
        <v>22</v>
      </c>
      <c r="C31" s="456" t="s">
        <v>404</v>
      </c>
      <c r="D31" s="457">
        <v>31.787309</v>
      </c>
      <c r="E31" s="458">
        <v>15.721746</v>
      </c>
      <c r="F31" s="458">
        <v>53.240433999999993</v>
      </c>
      <c r="G31" s="458">
        <v>25.176900999999997</v>
      </c>
      <c r="H31" s="458">
        <v>22.669581000000001</v>
      </c>
      <c r="I31" s="459">
        <v>60.140616697407523</v>
      </c>
      <c r="J31" s="460">
        <v>-9.9588110546250164</v>
      </c>
      <c r="L31" s="454"/>
      <c r="M31" s="454"/>
      <c r="N31" s="454"/>
      <c r="O31" s="454"/>
    </row>
    <row r="32" spans="2:15" ht="15" customHeight="1">
      <c r="B32" s="455">
        <v>23</v>
      </c>
      <c r="C32" s="456" t="s">
        <v>405</v>
      </c>
      <c r="D32" s="457">
        <v>681.26686199999995</v>
      </c>
      <c r="E32" s="458">
        <v>395.64442299999996</v>
      </c>
      <c r="F32" s="458">
        <v>743.27689400000008</v>
      </c>
      <c r="G32" s="458">
        <v>588.02083600000003</v>
      </c>
      <c r="H32" s="458">
        <v>492.93103300000007</v>
      </c>
      <c r="I32" s="459">
        <v>48.623562425395306</v>
      </c>
      <c r="J32" s="460">
        <v>-16.171162172899585</v>
      </c>
      <c r="L32" s="454"/>
      <c r="M32" s="454"/>
      <c r="N32" s="454"/>
      <c r="O32" s="454"/>
    </row>
    <row r="33" spans="2:15" ht="15" customHeight="1">
      <c r="B33" s="455">
        <v>24</v>
      </c>
      <c r="C33" s="456" t="s">
        <v>406</v>
      </c>
      <c r="D33" s="457">
        <v>28.227240999999999</v>
      </c>
      <c r="E33" s="458">
        <v>25.681239999999999</v>
      </c>
      <c r="F33" s="458">
        <v>31.617248000000004</v>
      </c>
      <c r="G33" s="458">
        <v>7.7228479999999999</v>
      </c>
      <c r="H33" s="458">
        <v>14.12576</v>
      </c>
      <c r="I33" s="459">
        <v>-69.928056433412095</v>
      </c>
      <c r="J33" s="460">
        <v>82.908688608140437</v>
      </c>
      <c r="L33" s="454"/>
      <c r="M33" s="454"/>
      <c r="N33" s="454"/>
      <c r="O33" s="454"/>
    </row>
    <row r="34" spans="2:15" ht="15" customHeight="1">
      <c r="B34" s="455">
        <v>25</v>
      </c>
      <c r="C34" s="456" t="s">
        <v>407</v>
      </c>
      <c r="D34" s="457">
        <v>655.60279099999991</v>
      </c>
      <c r="E34" s="458">
        <v>321.16703899999999</v>
      </c>
      <c r="F34" s="458">
        <v>537.17245700000001</v>
      </c>
      <c r="G34" s="458">
        <v>235.18611300000001</v>
      </c>
      <c r="H34" s="458">
        <v>373.26228300000002</v>
      </c>
      <c r="I34" s="459">
        <v>-26.771404147733847</v>
      </c>
      <c r="J34" s="460">
        <v>58.709320987842517</v>
      </c>
      <c r="L34" s="454"/>
      <c r="M34" s="454"/>
      <c r="N34" s="454"/>
      <c r="O34" s="454"/>
    </row>
    <row r="35" spans="2:15" ht="15" customHeight="1">
      <c r="B35" s="455">
        <v>26</v>
      </c>
      <c r="C35" s="456" t="s">
        <v>408</v>
      </c>
      <c r="D35" s="457">
        <v>1460.0580629999999</v>
      </c>
      <c r="E35" s="458">
        <v>606.211592</v>
      </c>
      <c r="F35" s="458">
        <v>1480.750002</v>
      </c>
      <c r="G35" s="458">
        <v>735.79064199999993</v>
      </c>
      <c r="H35" s="458">
        <v>842.43068900000003</v>
      </c>
      <c r="I35" s="459">
        <v>21.375218110312872</v>
      </c>
      <c r="J35" s="460">
        <v>14.493259483449663</v>
      </c>
      <c r="L35" s="454"/>
      <c r="M35" s="454"/>
      <c r="N35" s="454"/>
      <c r="O35" s="454"/>
    </row>
    <row r="36" spans="2:15" ht="15" customHeight="1">
      <c r="B36" s="455">
        <v>27</v>
      </c>
      <c r="C36" s="456" t="s">
        <v>409</v>
      </c>
      <c r="D36" s="457">
        <v>8.6440080000000012</v>
      </c>
      <c r="E36" s="458">
        <v>0.77831899999999998</v>
      </c>
      <c r="F36" s="458">
        <v>1.9122399999999999</v>
      </c>
      <c r="G36" s="458">
        <v>1.1619999999999999</v>
      </c>
      <c r="H36" s="458">
        <v>24.259789000000001</v>
      </c>
      <c r="I36" s="459">
        <v>49.296111234596594</v>
      </c>
      <c r="J36" s="460" t="s">
        <v>161</v>
      </c>
      <c r="L36" s="454"/>
      <c r="M36" s="454"/>
      <c r="N36" s="454"/>
      <c r="O36" s="454"/>
    </row>
    <row r="37" spans="2:15" ht="15" customHeight="1">
      <c r="B37" s="455">
        <v>28</v>
      </c>
      <c r="C37" s="456" t="s">
        <v>410</v>
      </c>
      <c r="D37" s="457">
        <v>18.208264</v>
      </c>
      <c r="E37" s="458">
        <v>6.6865369999999995</v>
      </c>
      <c r="F37" s="458">
        <v>13.430862999999997</v>
      </c>
      <c r="G37" s="458">
        <v>13.430862999999997</v>
      </c>
      <c r="H37" s="458">
        <v>0</v>
      </c>
      <c r="I37" s="459">
        <v>100.86425903273994</v>
      </c>
      <c r="J37" s="460">
        <v>-100</v>
      </c>
      <c r="L37" s="454"/>
      <c r="M37" s="454"/>
      <c r="N37" s="454"/>
      <c r="O37" s="454"/>
    </row>
    <row r="38" spans="2:15" ht="15" customHeight="1">
      <c r="B38" s="455">
        <v>29</v>
      </c>
      <c r="C38" s="456" t="s">
        <v>411</v>
      </c>
      <c r="D38" s="457">
        <v>72.135625000000005</v>
      </c>
      <c r="E38" s="458">
        <v>39.540495999999997</v>
      </c>
      <c r="F38" s="458">
        <v>80.244634000000005</v>
      </c>
      <c r="G38" s="458">
        <v>39.595604000000002</v>
      </c>
      <c r="H38" s="458">
        <v>73.765709999999999</v>
      </c>
      <c r="I38" s="459">
        <v>0.13937103874468448</v>
      </c>
      <c r="J38" s="460">
        <v>86.297726383969291</v>
      </c>
      <c r="L38" s="454"/>
      <c r="M38" s="454"/>
      <c r="N38" s="454"/>
      <c r="O38" s="454"/>
    </row>
    <row r="39" spans="2:15" ht="15" customHeight="1">
      <c r="B39" s="455">
        <v>30</v>
      </c>
      <c r="C39" s="456" t="s">
        <v>412</v>
      </c>
      <c r="D39" s="457">
        <v>169.94425200000003</v>
      </c>
      <c r="E39" s="458">
        <v>100.112189</v>
      </c>
      <c r="F39" s="458">
        <v>22.104836000000002</v>
      </c>
      <c r="G39" s="458">
        <v>19.315936000000001</v>
      </c>
      <c r="H39" s="458">
        <v>2.0099399999999998</v>
      </c>
      <c r="I39" s="459">
        <v>-80.705710070928518</v>
      </c>
      <c r="J39" s="460">
        <v>-89.594395011455831</v>
      </c>
      <c r="L39" s="454"/>
      <c r="M39" s="454"/>
      <c r="N39" s="454"/>
      <c r="O39" s="454"/>
    </row>
    <row r="40" spans="2:15" ht="15" customHeight="1">
      <c r="B40" s="455">
        <v>31</v>
      </c>
      <c r="C40" s="456" t="s">
        <v>413</v>
      </c>
      <c r="D40" s="457">
        <v>2816.5104899999997</v>
      </c>
      <c r="E40" s="458">
        <v>1335.25983</v>
      </c>
      <c r="F40" s="458">
        <v>3665.1432309999996</v>
      </c>
      <c r="G40" s="458">
        <v>1455.7740550000001</v>
      </c>
      <c r="H40" s="458">
        <v>2861.5628280000001</v>
      </c>
      <c r="I40" s="459">
        <v>9.0255261404816025</v>
      </c>
      <c r="J40" s="460">
        <v>96.566412086523968</v>
      </c>
      <c r="L40" s="454"/>
      <c r="M40" s="454"/>
      <c r="N40" s="454"/>
      <c r="O40" s="454"/>
    </row>
    <row r="41" spans="2:15" ht="15" customHeight="1">
      <c r="B41" s="455">
        <v>32</v>
      </c>
      <c r="C41" s="456" t="s">
        <v>414</v>
      </c>
      <c r="D41" s="457">
        <v>0.44400000000000001</v>
      </c>
      <c r="E41" s="458">
        <v>0.44400000000000001</v>
      </c>
      <c r="F41" s="458">
        <v>0.05</v>
      </c>
      <c r="G41" s="458">
        <v>0</v>
      </c>
      <c r="H41" s="458">
        <v>0.17300000000000001</v>
      </c>
      <c r="I41" s="459">
        <v>-100</v>
      </c>
      <c r="J41" s="460" t="s">
        <v>161</v>
      </c>
      <c r="L41" s="454"/>
      <c r="M41" s="454"/>
      <c r="N41" s="454"/>
      <c r="O41" s="454"/>
    </row>
    <row r="42" spans="2:15" ht="15" customHeight="1">
      <c r="B42" s="455">
        <v>33</v>
      </c>
      <c r="C42" s="456" t="s">
        <v>415</v>
      </c>
      <c r="D42" s="457">
        <v>39.538391000000004</v>
      </c>
      <c r="E42" s="458">
        <v>39.538391000000004</v>
      </c>
      <c r="F42" s="458">
        <v>0</v>
      </c>
      <c r="G42" s="458">
        <v>0</v>
      </c>
      <c r="H42" s="458">
        <v>0</v>
      </c>
      <c r="I42" s="459">
        <v>-100</v>
      </c>
      <c r="J42" s="460" t="s">
        <v>161</v>
      </c>
      <c r="L42" s="454"/>
      <c r="M42" s="454"/>
      <c r="N42" s="454"/>
      <c r="O42" s="454"/>
    </row>
    <row r="43" spans="2:15" ht="15" customHeight="1">
      <c r="B43" s="455">
        <v>34</v>
      </c>
      <c r="C43" s="456" t="s">
        <v>416</v>
      </c>
      <c r="D43" s="457">
        <v>201.14030999999997</v>
      </c>
      <c r="E43" s="458">
        <v>138.30635899999999</v>
      </c>
      <c r="F43" s="458">
        <v>147.530168</v>
      </c>
      <c r="G43" s="458">
        <v>90.943331999999998</v>
      </c>
      <c r="H43" s="458">
        <v>116.81613900000001</v>
      </c>
      <c r="I43" s="459">
        <v>-34.245010383072838</v>
      </c>
      <c r="J43" s="460">
        <v>28.449372187067013</v>
      </c>
      <c r="L43" s="454"/>
      <c r="M43" s="454"/>
      <c r="N43" s="454"/>
      <c r="O43" s="454"/>
    </row>
    <row r="44" spans="2:15" ht="15" customHeight="1">
      <c r="B44" s="455">
        <v>35</v>
      </c>
      <c r="C44" s="456" t="s">
        <v>417</v>
      </c>
      <c r="D44" s="457">
        <v>24.193461000000003</v>
      </c>
      <c r="E44" s="458">
        <v>18.323682000000002</v>
      </c>
      <c r="F44" s="458">
        <v>11.515940000000001</v>
      </c>
      <c r="G44" s="458">
        <v>8.6159400000000002</v>
      </c>
      <c r="H44" s="458">
        <v>0</v>
      </c>
      <c r="I44" s="459">
        <v>-52.979210182756944</v>
      </c>
      <c r="J44" s="460">
        <v>-100</v>
      </c>
      <c r="L44" s="454"/>
      <c r="M44" s="454"/>
      <c r="N44" s="454"/>
      <c r="O44" s="454"/>
    </row>
    <row r="45" spans="2:15" ht="15" customHeight="1">
      <c r="B45" s="455">
        <v>36</v>
      </c>
      <c r="C45" s="456" t="s">
        <v>418</v>
      </c>
      <c r="D45" s="457">
        <v>1671.1807509999999</v>
      </c>
      <c r="E45" s="458">
        <v>791.13182100000006</v>
      </c>
      <c r="F45" s="458">
        <v>1581.0461009999999</v>
      </c>
      <c r="G45" s="458">
        <v>736.56444799999997</v>
      </c>
      <c r="H45" s="458">
        <v>592.85637399999996</v>
      </c>
      <c r="I45" s="459">
        <v>-6.8973806326013118</v>
      </c>
      <c r="J45" s="460">
        <v>-19.510590606186852</v>
      </c>
      <c r="L45" s="454"/>
      <c r="M45" s="454"/>
      <c r="N45" s="454"/>
      <c r="O45" s="454"/>
    </row>
    <row r="46" spans="2:15" ht="15" customHeight="1">
      <c r="B46" s="455">
        <v>37</v>
      </c>
      <c r="C46" s="456" t="s">
        <v>419</v>
      </c>
      <c r="D46" s="457">
        <v>0</v>
      </c>
      <c r="E46" s="458">
        <v>0</v>
      </c>
      <c r="F46" s="458">
        <v>0</v>
      </c>
      <c r="G46" s="458">
        <v>0</v>
      </c>
      <c r="H46" s="458">
        <v>0</v>
      </c>
      <c r="I46" s="459" t="s">
        <v>161</v>
      </c>
      <c r="J46" s="460" t="s">
        <v>161</v>
      </c>
      <c r="L46" s="454"/>
      <c r="M46" s="454"/>
      <c r="N46" s="454"/>
      <c r="O46" s="454"/>
    </row>
    <row r="47" spans="2:15" ht="15" customHeight="1">
      <c r="B47" s="455">
        <v>38</v>
      </c>
      <c r="C47" s="456" t="s">
        <v>420</v>
      </c>
      <c r="D47" s="457">
        <v>1233.8956750000002</v>
      </c>
      <c r="E47" s="458">
        <v>901.88277900000003</v>
      </c>
      <c r="F47" s="458">
        <v>1247.6394010000001</v>
      </c>
      <c r="G47" s="458">
        <v>773.14854600000001</v>
      </c>
      <c r="H47" s="458">
        <v>674.00409300000001</v>
      </c>
      <c r="I47" s="459">
        <v>-14.273942911155203</v>
      </c>
      <c r="J47" s="460">
        <v>-12.823467561691572</v>
      </c>
      <c r="L47" s="454"/>
      <c r="M47" s="454"/>
      <c r="N47" s="454"/>
      <c r="O47" s="454"/>
    </row>
    <row r="48" spans="2:15" ht="15" customHeight="1">
      <c r="B48" s="455">
        <v>39</v>
      </c>
      <c r="C48" s="456" t="s">
        <v>421</v>
      </c>
      <c r="D48" s="457">
        <v>249.71356299999997</v>
      </c>
      <c r="E48" s="458">
        <v>103.07840399999999</v>
      </c>
      <c r="F48" s="458">
        <v>274.50222300000001</v>
      </c>
      <c r="G48" s="458">
        <v>133.234993</v>
      </c>
      <c r="H48" s="458">
        <v>82.751491999999999</v>
      </c>
      <c r="I48" s="459">
        <v>29.255971988080063</v>
      </c>
      <c r="J48" s="460">
        <v>-37.890572036131687</v>
      </c>
      <c r="L48" s="454"/>
      <c r="M48" s="454"/>
      <c r="N48" s="454"/>
      <c r="O48" s="454"/>
    </row>
    <row r="49" spans="2:15" ht="15" customHeight="1">
      <c r="B49" s="455">
        <v>40</v>
      </c>
      <c r="C49" s="456" t="s">
        <v>422</v>
      </c>
      <c r="D49" s="457">
        <v>1.8559109999999999</v>
      </c>
      <c r="E49" s="458">
        <v>1.031914</v>
      </c>
      <c r="F49" s="458">
        <v>0.96677900000000005</v>
      </c>
      <c r="G49" s="458">
        <v>0.29330500000000004</v>
      </c>
      <c r="H49" s="458">
        <v>0.60260199999999997</v>
      </c>
      <c r="I49" s="459">
        <v>-71.576604251904712</v>
      </c>
      <c r="J49" s="460">
        <v>105.45234482876182</v>
      </c>
      <c r="L49" s="454"/>
      <c r="M49" s="454"/>
      <c r="N49" s="454"/>
      <c r="O49" s="454"/>
    </row>
    <row r="50" spans="2:15" ht="15" customHeight="1">
      <c r="B50" s="455">
        <v>41</v>
      </c>
      <c r="C50" s="456" t="s">
        <v>423</v>
      </c>
      <c r="D50" s="457">
        <v>0</v>
      </c>
      <c r="E50" s="458">
        <v>0</v>
      </c>
      <c r="F50" s="458">
        <v>0</v>
      </c>
      <c r="G50" s="458">
        <v>0</v>
      </c>
      <c r="H50" s="458">
        <v>0</v>
      </c>
      <c r="I50" s="459" t="s">
        <v>161</v>
      </c>
      <c r="J50" s="460" t="s">
        <v>161</v>
      </c>
      <c r="L50" s="454"/>
      <c r="M50" s="454"/>
      <c r="N50" s="454"/>
      <c r="O50" s="454"/>
    </row>
    <row r="51" spans="2:15" ht="15" customHeight="1">
      <c r="B51" s="455">
        <v>42</v>
      </c>
      <c r="C51" s="456" t="s">
        <v>424</v>
      </c>
      <c r="D51" s="457">
        <v>285.20934799999998</v>
      </c>
      <c r="E51" s="458">
        <v>122.645498</v>
      </c>
      <c r="F51" s="458">
        <v>320.99762099999998</v>
      </c>
      <c r="G51" s="458">
        <v>125.970032</v>
      </c>
      <c r="H51" s="458">
        <v>93.159943999999996</v>
      </c>
      <c r="I51" s="459">
        <v>2.7106857195850864</v>
      </c>
      <c r="J51" s="460">
        <v>-26.045947182104399</v>
      </c>
      <c r="L51" s="454"/>
      <c r="M51" s="454"/>
      <c r="N51" s="454"/>
      <c r="O51" s="454"/>
    </row>
    <row r="52" spans="2:15" ht="15" customHeight="1">
      <c r="B52" s="455">
        <v>43</v>
      </c>
      <c r="C52" s="456" t="s">
        <v>425</v>
      </c>
      <c r="D52" s="457">
        <v>3241.003424</v>
      </c>
      <c r="E52" s="458">
        <v>1585.9744119999998</v>
      </c>
      <c r="F52" s="458">
        <v>3204.0066549999997</v>
      </c>
      <c r="G52" s="458">
        <v>1554.8387999999998</v>
      </c>
      <c r="H52" s="458">
        <v>1721.5534360000001</v>
      </c>
      <c r="I52" s="459">
        <v>-1.9631850151186399</v>
      </c>
      <c r="J52" s="460">
        <v>10.722309991235136</v>
      </c>
      <c r="L52" s="454"/>
      <c r="M52" s="454"/>
      <c r="N52" s="454"/>
      <c r="O52" s="454"/>
    </row>
    <row r="53" spans="2:15" ht="15" customHeight="1">
      <c r="B53" s="455">
        <v>44</v>
      </c>
      <c r="C53" s="456" t="s">
        <v>426</v>
      </c>
      <c r="D53" s="457">
        <v>33.818124999999995</v>
      </c>
      <c r="E53" s="458">
        <v>2.165524</v>
      </c>
      <c r="F53" s="458">
        <v>636.12288799999999</v>
      </c>
      <c r="G53" s="458">
        <v>315.94863900000001</v>
      </c>
      <c r="H53" s="458">
        <v>289.37073899999996</v>
      </c>
      <c r="I53" s="459" t="s">
        <v>161</v>
      </c>
      <c r="J53" s="460">
        <v>-8.4120951063821678</v>
      </c>
      <c r="L53" s="454"/>
      <c r="M53" s="454"/>
      <c r="N53" s="454"/>
      <c r="O53" s="454"/>
    </row>
    <row r="54" spans="2:15" ht="15" customHeight="1">
      <c r="B54" s="455">
        <v>45</v>
      </c>
      <c r="C54" s="456" t="s">
        <v>427</v>
      </c>
      <c r="D54" s="457">
        <v>648.53572499999996</v>
      </c>
      <c r="E54" s="458">
        <v>281.36609399999998</v>
      </c>
      <c r="F54" s="458">
        <v>762.70283500000005</v>
      </c>
      <c r="G54" s="458">
        <v>373.19475799999998</v>
      </c>
      <c r="H54" s="458">
        <v>408.56416800000005</v>
      </c>
      <c r="I54" s="459">
        <v>32.636719902718625</v>
      </c>
      <c r="J54" s="460">
        <v>9.4774669905733475</v>
      </c>
      <c r="L54" s="454"/>
      <c r="M54" s="454"/>
      <c r="N54" s="454"/>
      <c r="O54" s="454"/>
    </row>
    <row r="55" spans="2:15" ht="15" customHeight="1">
      <c r="B55" s="455">
        <v>46</v>
      </c>
      <c r="C55" s="456" t="s">
        <v>428</v>
      </c>
      <c r="D55" s="457">
        <v>7.7350289999999999</v>
      </c>
      <c r="E55" s="458">
        <v>5.3686980000000002</v>
      </c>
      <c r="F55" s="458">
        <v>2.1643119999999998</v>
      </c>
      <c r="G55" s="458">
        <v>0.18931200000000001</v>
      </c>
      <c r="H55" s="458">
        <v>0</v>
      </c>
      <c r="I55" s="459">
        <v>-96.473781911368448</v>
      </c>
      <c r="J55" s="460">
        <v>-100</v>
      </c>
      <c r="L55" s="454"/>
      <c r="M55" s="454"/>
      <c r="N55" s="454"/>
      <c r="O55" s="454"/>
    </row>
    <row r="56" spans="2:15" ht="15" customHeight="1">
      <c r="B56" s="455">
        <v>47</v>
      </c>
      <c r="C56" s="456" t="s">
        <v>229</v>
      </c>
      <c r="D56" s="457">
        <v>91.460879999999989</v>
      </c>
      <c r="E56" s="458">
        <v>69.168194999999997</v>
      </c>
      <c r="F56" s="458">
        <v>96.884144000000006</v>
      </c>
      <c r="G56" s="458">
        <v>59.721423999999999</v>
      </c>
      <c r="H56" s="458">
        <v>108.18040000000001</v>
      </c>
      <c r="I56" s="459">
        <v>-13.657680383303344</v>
      </c>
      <c r="J56" s="460">
        <v>81.141695482679722</v>
      </c>
      <c r="L56" s="454"/>
      <c r="M56" s="454"/>
      <c r="N56" s="454"/>
      <c r="O56" s="454"/>
    </row>
    <row r="57" spans="2:15" ht="15" customHeight="1">
      <c r="B57" s="455">
        <v>48</v>
      </c>
      <c r="C57" s="456" t="s">
        <v>429</v>
      </c>
      <c r="D57" s="457">
        <v>1672.9022700000003</v>
      </c>
      <c r="E57" s="458">
        <v>841.433043</v>
      </c>
      <c r="F57" s="458">
        <v>1964.2357650000001</v>
      </c>
      <c r="G57" s="458">
        <v>889.52137600000003</v>
      </c>
      <c r="H57" s="458">
        <v>1036.774611</v>
      </c>
      <c r="I57" s="459">
        <v>5.7150516490948036</v>
      </c>
      <c r="J57" s="460">
        <v>16.554209822609138</v>
      </c>
      <c r="L57" s="454"/>
      <c r="M57" s="454"/>
      <c r="N57" s="454"/>
      <c r="O57" s="454"/>
    </row>
    <row r="58" spans="2:15" ht="15" customHeight="1">
      <c r="B58" s="455">
        <v>49</v>
      </c>
      <c r="C58" s="456" t="s">
        <v>430</v>
      </c>
      <c r="D58" s="457">
        <v>2029.7542149999999</v>
      </c>
      <c r="E58" s="458">
        <v>1284.0213219999998</v>
      </c>
      <c r="F58" s="458">
        <v>2780.1552430000002</v>
      </c>
      <c r="G58" s="458">
        <v>1635.5544180000002</v>
      </c>
      <c r="H58" s="458">
        <v>2124.0119330000002</v>
      </c>
      <c r="I58" s="459">
        <v>27.377512349440593</v>
      </c>
      <c r="J58" s="460">
        <v>29.864950357157738</v>
      </c>
      <c r="L58" s="454"/>
      <c r="M58" s="454"/>
      <c r="N58" s="454"/>
      <c r="O58" s="454"/>
    </row>
    <row r="59" spans="2:15" ht="15" customHeight="1">
      <c r="B59" s="461"/>
      <c r="C59" s="450" t="s">
        <v>431</v>
      </c>
      <c r="D59" s="451">
        <v>6448.1246140000003</v>
      </c>
      <c r="E59" s="451">
        <v>3286.1565409999985</v>
      </c>
      <c r="F59" s="451">
        <v>8828.9624780000013</v>
      </c>
      <c r="G59" s="451">
        <v>4399.2523739999997</v>
      </c>
      <c r="H59" s="451">
        <v>7557.5162720000008</v>
      </c>
      <c r="I59" s="452">
        <v>33.872270511534396</v>
      </c>
      <c r="J59" s="462">
        <v>71.790923309279577</v>
      </c>
      <c r="L59" s="454"/>
      <c r="M59" s="454"/>
      <c r="N59" s="454"/>
      <c r="O59" s="454"/>
    </row>
    <row r="60" spans="2:15" ht="15" customHeight="1" thickBot="1">
      <c r="B60" s="463"/>
      <c r="C60" s="464" t="s">
        <v>432</v>
      </c>
      <c r="D60" s="465">
        <v>41449.212801000001</v>
      </c>
      <c r="E60" s="466">
        <v>20393.056784999993</v>
      </c>
      <c r="F60" s="466">
        <v>46604.840267</v>
      </c>
      <c r="G60" s="466">
        <v>23266.987928999999</v>
      </c>
      <c r="H60" s="466">
        <v>27538.930019000003</v>
      </c>
      <c r="I60" s="467">
        <v>14.09269426501038</v>
      </c>
      <c r="J60" s="468">
        <v>18.360529102589382</v>
      </c>
      <c r="L60" s="454"/>
      <c r="M60" s="454"/>
      <c r="N60" s="454"/>
      <c r="O60" s="454"/>
    </row>
    <row r="61" spans="2:15" ht="16.5" thickTop="1">
      <c r="B61" s="469" t="s">
        <v>433</v>
      </c>
      <c r="C61" s="469"/>
      <c r="D61" s="469"/>
      <c r="E61" s="469"/>
      <c r="F61" s="469"/>
      <c r="G61" s="469"/>
      <c r="H61" s="469"/>
      <c r="I61" s="469"/>
      <c r="J61" s="469"/>
      <c r="L61" s="454"/>
      <c r="M61" s="454"/>
    </row>
    <row r="62" spans="2:15" ht="15" customHeight="1">
      <c r="B62" s="107" t="s">
        <v>434</v>
      </c>
      <c r="L62" s="454"/>
      <c r="M62" s="454"/>
    </row>
    <row r="63" spans="2:15" ht="15" customHeight="1">
      <c r="B63" s="109"/>
      <c r="C63" s="109"/>
      <c r="D63" s="109"/>
      <c r="E63" s="109"/>
      <c r="F63" s="109"/>
      <c r="G63" s="109"/>
      <c r="H63" s="109"/>
      <c r="I63" s="109"/>
      <c r="J63" s="109"/>
      <c r="L63" s="454"/>
      <c r="M63" s="454"/>
    </row>
    <row r="64" spans="2:15">
      <c r="L64" s="454"/>
      <c r="M64" s="454"/>
    </row>
    <row r="65" spans="12:13">
      <c r="L65" s="454"/>
      <c r="M65" s="454"/>
    </row>
    <row r="66" spans="12:13">
      <c r="L66" s="454"/>
      <c r="M66" s="454"/>
    </row>
    <row r="67" spans="12:13">
      <c r="L67" s="454"/>
      <c r="M67" s="454"/>
    </row>
    <row r="68" spans="12:13">
      <c r="L68" s="454"/>
      <c r="M68" s="454"/>
    </row>
    <row r="69" spans="12:13">
      <c r="L69" s="454"/>
      <c r="M69" s="454"/>
    </row>
    <row r="70" spans="12:13">
      <c r="L70" s="454"/>
      <c r="M70" s="454"/>
    </row>
    <row r="71" spans="12:13">
      <c r="L71" s="454"/>
      <c r="M71" s="454"/>
    </row>
    <row r="72" spans="12:13">
      <c r="L72" s="454"/>
      <c r="M72" s="454"/>
    </row>
  </sheetData>
  <mergeCells count="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76"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O72"/>
  <sheetViews>
    <sheetView workbookViewId="0">
      <selection activeCell="L5" sqref="L5"/>
    </sheetView>
  </sheetViews>
  <sheetFormatPr defaultRowHeight="15.75"/>
  <cols>
    <col min="1" max="1" width="7" style="107" customWidth="1"/>
    <col min="2" max="2" width="5" style="107" customWidth="1"/>
    <col min="3" max="3" width="38.85546875" style="107" customWidth="1"/>
    <col min="4" max="8" width="14.140625" style="107" customWidth="1"/>
    <col min="9" max="10" width="11.140625" style="107" customWidth="1"/>
    <col min="11" max="11" width="9.140625" style="107"/>
    <col min="12" max="12" width="17.140625" style="107" customWidth="1"/>
    <col min="13" max="257" width="9.140625" style="107"/>
    <col min="258" max="258" width="5" style="107" customWidth="1"/>
    <col min="259" max="259" width="31.28515625" style="107" bestFit="1" customWidth="1"/>
    <col min="260" max="260" width="9.140625" style="107" customWidth="1"/>
    <col min="261" max="262" width="10.42578125" style="107" customWidth="1"/>
    <col min="263" max="263" width="11.42578125" style="107" customWidth="1"/>
    <col min="264" max="264" width="11.140625" style="107" customWidth="1"/>
    <col min="265" max="265" width="9.7109375" style="107" customWidth="1"/>
    <col min="266" max="266" width="9.5703125" style="107" customWidth="1"/>
    <col min="267" max="267" width="9.140625" style="107"/>
    <col min="268" max="268" width="7.28515625" style="107" customWidth="1"/>
    <col min="269" max="513" width="9.140625" style="107"/>
    <col min="514" max="514" width="5" style="107" customWidth="1"/>
    <col min="515" max="515" width="31.28515625" style="107" bestFit="1" customWidth="1"/>
    <col min="516" max="516" width="9.140625" style="107" customWidth="1"/>
    <col min="517" max="518" width="10.42578125" style="107" customWidth="1"/>
    <col min="519" max="519" width="11.42578125" style="107" customWidth="1"/>
    <col min="520" max="520" width="11.140625" style="107" customWidth="1"/>
    <col min="521" max="521" width="9.7109375" style="107" customWidth="1"/>
    <col min="522" max="522" width="9.5703125" style="107" customWidth="1"/>
    <col min="523" max="523" width="9.140625" style="107"/>
    <col min="524" max="524" width="7.28515625" style="107" customWidth="1"/>
    <col min="525" max="769" width="9.140625" style="107"/>
    <col min="770" max="770" width="5" style="107" customWidth="1"/>
    <col min="771" max="771" width="31.28515625" style="107" bestFit="1" customWidth="1"/>
    <col min="772" max="772" width="9.140625" style="107" customWidth="1"/>
    <col min="773" max="774" width="10.42578125" style="107" customWidth="1"/>
    <col min="775" max="775" width="11.42578125" style="107" customWidth="1"/>
    <col min="776" max="776" width="11.140625" style="107" customWidth="1"/>
    <col min="777" max="777" width="9.7109375" style="107" customWidth="1"/>
    <col min="778" max="778" width="9.5703125" style="107" customWidth="1"/>
    <col min="779" max="779" width="9.140625" style="107"/>
    <col min="780" max="780" width="7.28515625" style="107" customWidth="1"/>
    <col min="781" max="1025" width="9.140625" style="107"/>
    <col min="1026" max="1026" width="5" style="107" customWidth="1"/>
    <col min="1027" max="1027" width="31.28515625" style="107" bestFit="1" customWidth="1"/>
    <col min="1028" max="1028" width="9.140625" style="107" customWidth="1"/>
    <col min="1029" max="1030" width="10.42578125" style="107" customWidth="1"/>
    <col min="1031" max="1031" width="11.42578125" style="107" customWidth="1"/>
    <col min="1032" max="1032" width="11.140625" style="107" customWidth="1"/>
    <col min="1033" max="1033" width="9.7109375" style="107" customWidth="1"/>
    <col min="1034" max="1034" width="9.5703125" style="107" customWidth="1"/>
    <col min="1035" max="1035" width="9.140625" style="107"/>
    <col min="1036" max="1036" width="7.28515625" style="107" customWidth="1"/>
    <col min="1037" max="1281" width="9.140625" style="107"/>
    <col min="1282" max="1282" width="5" style="107" customWidth="1"/>
    <col min="1283" max="1283" width="31.28515625" style="107" bestFit="1" customWidth="1"/>
    <col min="1284" max="1284" width="9.140625" style="107" customWidth="1"/>
    <col min="1285" max="1286" width="10.42578125" style="107" customWidth="1"/>
    <col min="1287" max="1287" width="11.42578125" style="107" customWidth="1"/>
    <col min="1288" max="1288" width="11.140625" style="107" customWidth="1"/>
    <col min="1289" max="1289" width="9.7109375" style="107" customWidth="1"/>
    <col min="1290" max="1290" width="9.5703125" style="107" customWidth="1"/>
    <col min="1291" max="1291" width="9.140625" style="107"/>
    <col min="1292" max="1292" width="7.28515625" style="107" customWidth="1"/>
    <col min="1293" max="1537" width="9.140625" style="107"/>
    <col min="1538" max="1538" width="5" style="107" customWidth="1"/>
    <col min="1539" max="1539" width="31.28515625" style="107" bestFit="1" customWidth="1"/>
    <col min="1540" max="1540" width="9.140625" style="107" customWidth="1"/>
    <col min="1541" max="1542" width="10.42578125" style="107" customWidth="1"/>
    <col min="1543" max="1543" width="11.42578125" style="107" customWidth="1"/>
    <col min="1544" max="1544" width="11.140625" style="107" customWidth="1"/>
    <col min="1545" max="1545" width="9.7109375" style="107" customWidth="1"/>
    <col min="1546" max="1546" width="9.5703125" style="107" customWidth="1"/>
    <col min="1547" max="1547" width="9.140625" style="107"/>
    <col min="1548" max="1548" width="7.28515625" style="107" customWidth="1"/>
    <col min="1549" max="1793" width="9.140625" style="107"/>
    <col min="1794" max="1794" width="5" style="107" customWidth="1"/>
    <col min="1795" max="1795" width="31.28515625" style="107" bestFit="1" customWidth="1"/>
    <col min="1796" max="1796" width="9.140625" style="107" customWidth="1"/>
    <col min="1797" max="1798" width="10.42578125" style="107" customWidth="1"/>
    <col min="1799" max="1799" width="11.42578125" style="107" customWidth="1"/>
    <col min="1800" max="1800" width="11.140625" style="107" customWidth="1"/>
    <col min="1801" max="1801" width="9.7109375" style="107" customWidth="1"/>
    <col min="1802" max="1802" width="9.5703125" style="107" customWidth="1"/>
    <col min="1803" max="1803" width="9.140625" style="107"/>
    <col min="1804" max="1804" width="7.28515625" style="107" customWidth="1"/>
    <col min="1805" max="2049" width="9.140625" style="107"/>
    <col min="2050" max="2050" width="5" style="107" customWidth="1"/>
    <col min="2051" max="2051" width="31.28515625" style="107" bestFit="1" customWidth="1"/>
    <col min="2052" max="2052" width="9.140625" style="107" customWidth="1"/>
    <col min="2053" max="2054" width="10.42578125" style="107" customWidth="1"/>
    <col min="2055" max="2055" width="11.42578125" style="107" customWidth="1"/>
    <col min="2056" max="2056" width="11.140625" style="107" customWidth="1"/>
    <col min="2057" max="2057" width="9.7109375" style="107" customWidth="1"/>
    <col min="2058" max="2058" width="9.5703125" style="107" customWidth="1"/>
    <col min="2059" max="2059" width="9.140625" style="107"/>
    <col min="2060" max="2060" width="7.28515625" style="107" customWidth="1"/>
    <col min="2061" max="2305" width="9.140625" style="107"/>
    <col min="2306" max="2306" width="5" style="107" customWidth="1"/>
    <col min="2307" max="2307" width="31.28515625" style="107" bestFit="1" customWidth="1"/>
    <col min="2308" max="2308" width="9.140625" style="107" customWidth="1"/>
    <col min="2309" max="2310" width="10.42578125" style="107" customWidth="1"/>
    <col min="2311" max="2311" width="11.42578125" style="107" customWidth="1"/>
    <col min="2312" max="2312" width="11.140625" style="107" customWidth="1"/>
    <col min="2313" max="2313" width="9.7109375" style="107" customWidth="1"/>
    <col min="2314" max="2314" width="9.5703125" style="107" customWidth="1"/>
    <col min="2315" max="2315" width="9.140625" style="107"/>
    <col min="2316" max="2316" width="7.28515625" style="107" customWidth="1"/>
    <col min="2317" max="2561" width="9.140625" style="107"/>
    <col min="2562" max="2562" width="5" style="107" customWidth="1"/>
    <col min="2563" max="2563" width="31.28515625" style="107" bestFit="1" customWidth="1"/>
    <col min="2564" max="2564" width="9.140625" style="107" customWidth="1"/>
    <col min="2565" max="2566" width="10.42578125" style="107" customWidth="1"/>
    <col min="2567" max="2567" width="11.42578125" style="107" customWidth="1"/>
    <col min="2568" max="2568" width="11.140625" style="107" customWidth="1"/>
    <col min="2569" max="2569" width="9.7109375" style="107" customWidth="1"/>
    <col min="2570" max="2570" width="9.5703125" style="107" customWidth="1"/>
    <col min="2571" max="2571" width="9.140625" style="107"/>
    <col min="2572" max="2572" width="7.28515625" style="107" customWidth="1"/>
    <col min="2573" max="2817" width="9.140625" style="107"/>
    <col min="2818" max="2818" width="5" style="107" customWidth="1"/>
    <col min="2819" max="2819" width="31.28515625" style="107" bestFit="1" customWidth="1"/>
    <col min="2820" max="2820" width="9.140625" style="107" customWidth="1"/>
    <col min="2821" max="2822" width="10.42578125" style="107" customWidth="1"/>
    <col min="2823" max="2823" width="11.42578125" style="107" customWidth="1"/>
    <col min="2824" max="2824" width="11.140625" style="107" customWidth="1"/>
    <col min="2825" max="2825" width="9.7109375" style="107" customWidth="1"/>
    <col min="2826" max="2826" width="9.5703125" style="107" customWidth="1"/>
    <col min="2827" max="2827" width="9.140625" style="107"/>
    <col min="2828" max="2828" width="7.28515625" style="107" customWidth="1"/>
    <col min="2829" max="3073" width="9.140625" style="107"/>
    <col min="3074" max="3074" width="5" style="107" customWidth="1"/>
    <col min="3075" max="3075" width="31.28515625" style="107" bestFit="1" customWidth="1"/>
    <col min="3076" max="3076" width="9.140625" style="107" customWidth="1"/>
    <col min="3077" max="3078" width="10.42578125" style="107" customWidth="1"/>
    <col min="3079" max="3079" width="11.42578125" style="107" customWidth="1"/>
    <col min="3080" max="3080" width="11.140625" style="107" customWidth="1"/>
    <col min="3081" max="3081" width="9.7109375" style="107" customWidth="1"/>
    <col min="3082" max="3082" width="9.5703125" style="107" customWidth="1"/>
    <col min="3083" max="3083" width="9.140625" style="107"/>
    <col min="3084" max="3084" width="7.28515625" style="107" customWidth="1"/>
    <col min="3085" max="3329" width="9.140625" style="107"/>
    <col min="3330" max="3330" width="5" style="107" customWidth="1"/>
    <col min="3331" max="3331" width="31.28515625" style="107" bestFit="1" customWidth="1"/>
    <col min="3332" max="3332" width="9.140625" style="107" customWidth="1"/>
    <col min="3333" max="3334" width="10.42578125" style="107" customWidth="1"/>
    <col min="3335" max="3335" width="11.42578125" style="107" customWidth="1"/>
    <col min="3336" max="3336" width="11.140625" style="107" customWidth="1"/>
    <col min="3337" max="3337" width="9.7109375" style="107" customWidth="1"/>
    <col min="3338" max="3338" width="9.5703125" style="107" customWidth="1"/>
    <col min="3339" max="3339" width="9.140625" style="107"/>
    <col min="3340" max="3340" width="7.28515625" style="107" customWidth="1"/>
    <col min="3341" max="3585" width="9.140625" style="107"/>
    <col min="3586" max="3586" width="5" style="107" customWidth="1"/>
    <col min="3587" max="3587" width="31.28515625" style="107" bestFit="1" customWidth="1"/>
    <col min="3588" max="3588" width="9.140625" style="107" customWidth="1"/>
    <col min="3589" max="3590" width="10.42578125" style="107" customWidth="1"/>
    <col min="3591" max="3591" width="11.42578125" style="107" customWidth="1"/>
    <col min="3592" max="3592" width="11.140625" style="107" customWidth="1"/>
    <col min="3593" max="3593" width="9.7109375" style="107" customWidth="1"/>
    <col min="3594" max="3594" width="9.5703125" style="107" customWidth="1"/>
    <col min="3595" max="3595" width="9.140625" style="107"/>
    <col min="3596" max="3596" width="7.28515625" style="107" customWidth="1"/>
    <col min="3597" max="3841" width="9.140625" style="107"/>
    <col min="3842" max="3842" width="5" style="107" customWidth="1"/>
    <col min="3843" max="3843" width="31.28515625" style="107" bestFit="1" customWidth="1"/>
    <col min="3844" max="3844" width="9.140625" style="107" customWidth="1"/>
    <col min="3845" max="3846" width="10.42578125" style="107" customWidth="1"/>
    <col min="3847" max="3847" width="11.42578125" style="107" customWidth="1"/>
    <col min="3848" max="3848" width="11.140625" style="107" customWidth="1"/>
    <col min="3849" max="3849" width="9.7109375" style="107" customWidth="1"/>
    <col min="3850" max="3850" width="9.5703125" style="107" customWidth="1"/>
    <col min="3851" max="3851" width="9.140625" style="107"/>
    <col min="3852" max="3852" width="7.28515625" style="107" customWidth="1"/>
    <col min="3853" max="4097" width="9.140625" style="107"/>
    <col min="4098" max="4098" width="5" style="107" customWidth="1"/>
    <col min="4099" max="4099" width="31.28515625" style="107" bestFit="1" customWidth="1"/>
    <col min="4100" max="4100" width="9.140625" style="107" customWidth="1"/>
    <col min="4101" max="4102" width="10.42578125" style="107" customWidth="1"/>
    <col min="4103" max="4103" width="11.42578125" style="107" customWidth="1"/>
    <col min="4104" max="4104" width="11.140625" style="107" customWidth="1"/>
    <col min="4105" max="4105" width="9.7109375" style="107" customWidth="1"/>
    <col min="4106" max="4106" width="9.5703125" style="107" customWidth="1"/>
    <col min="4107" max="4107" width="9.140625" style="107"/>
    <col min="4108" max="4108" width="7.28515625" style="107" customWidth="1"/>
    <col min="4109" max="4353" width="9.140625" style="107"/>
    <col min="4354" max="4354" width="5" style="107" customWidth="1"/>
    <col min="4355" max="4355" width="31.28515625" style="107" bestFit="1" customWidth="1"/>
    <col min="4356" max="4356" width="9.140625" style="107" customWidth="1"/>
    <col min="4357" max="4358" width="10.42578125" style="107" customWidth="1"/>
    <col min="4359" max="4359" width="11.42578125" style="107" customWidth="1"/>
    <col min="4360" max="4360" width="11.140625" style="107" customWidth="1"/>
    <col min="4361" max="4361" width="9.7109375" style="107" customWidth="1"/>
    <col min="4362" max="4362" width="9.5703125" style="107" customWidth="1"/>
    <col min="4363" max="4363" width="9.140625" style="107"/>
    <col min="4364" max="4364" width="7.28515625" style="107" customWidth="1"/>
    <col min="4365" max="4609" width="9.140625" style="107"/>
    <col min="4610" max="4610" width="5" style="107" customWidth="1"/>
    <col min="4611" max="4611" width="31.28515625" style="107" bestFit="1" customWidth="1"/>
    <col min="4612" max="4612" width="9.140625" style="107" customWidth="1"/>
    <col min="4613" max="4614" width="10.42578125" style="107" customWidth="1"/>
    <col min="4615" max="4615" width="11.42578125" style="107" customWidth="1"/>
    <col min="4616" max="4616" width="11.140625" style="107" customWidth="1"/>
    <col min="4617" max="4617" width="9.7109375" style="107" customWidth="1"/>
    <col min="4618" max="4618" width="9.5703125" style="107" customWidth="1"/>
    <col min="4619" max="4619" width="9.140625" style="107"/>
    <col min="4620" max="4620" width="7.28515625" style="107" customWidth="1"/>
    <col min="4621" max="4865" width="9.140625" style="107"/>
    <col min="4866" max="4866" width="5" style="107" customWidth="1"/>
    <col min="4867" max="4867" width="31.28515625" style="107" bestFit="1" customWidth="1"/>
    <col min="4868" max="4868" width="9.140625" style="107" customWidth="1"/>
    <col min="4869" max="4870" width="10.42578125" style="107" customWidth="1"/>
    <col min="4871" max="4871" width="11.42578125" style="107" customWidth="1"/>
    <col min="4872" max="4872" width="11.140625" style="107" customWidth="1"/>
    <col min="4873" max="4873" width="9.7109375" style="107" customWidth="1"/>
    <col min="4874" max="4874" width="9.5703125" style="107" customWidth="1"/>
    <col min="4875" max="4875" width="9.140625" style="107"/>
    <col min="4876" max="4876" width="7.28515625" style="107" customWidth="1"/>
    <col min="4877" max="5121" width="9.140625" style="107"/>
    <col min="5122" max="5122" width="5" style="107" customWidth="1"/>
    <col min="5123" max="5123" width="31.28515625" style="107" bestFit="1" customWidth="1"/>
    <col min="5124" max="5124" width="9.140625" style="107" customWidth="1"/>
    <col min="5125" max="5126" width="10.42578125" style="107" customWidth="1"/>
    <col min="5127" max="5127" width="11.42578125" style="107" customWidth="1"/>
    <col min="5128" max="5128" width="11.140625" style="107" customWidth="1"/>
    <col min="5129" max="5129" width="9.7109375" style="107" customWidth="1"/>
    <col min="5130" max="5130" width="9.5703125" style="107" customWidth="1"/>
    <col min="5131" max="5131" width="9.140625" style="107"/>
    <col min="5132" max="5132" width="7.28515625" style="107" customWidth="1"/>
    <col min="5133" max="5377" width="9.140625" style="107"/>
    <col min="5378" max="5378" width="5" style="107" customWidth="1"/>
    <col min="5379" max="5379" width="31.28515625" style="107" bestFit="1" customWidth="1"/>
    <col min="5380" max="5380" width="9.140625" style="107" customWidth="1"/>
    <col min="5381" max="5382" width="10.42578125" style="107" customWidth="1"/>
    <col min="5383" max="5383" width="11.42578125" style="107" customWidth="1"/>
    <col min="5384" max="5384" width="11.140625" style="107" customWidth="1"/>
    <col min="5385" max="5385" width="9.7109375" style="107" customWidth="1"/>
    <col min="5386" max="5386" width="9.5703125" style="107" customWidth="1"/>
    <col min="5387" max="5387" width="9.140625" style="107"/>
    <col min="5388" max="5388" width="7.28515625" style="107" customWidth="1"/>
    <col min="5389" max="5633" width="9.140625" style="107"/>
    <col min="5634" max="5634" width="5" style="107" customWidth="1"/>
    <col min="5635" max="5635" width="31.28515625" style="107" bestFit="1" customWidth="1"/>
    <col min="5636" max="5636" width="9.140625" style="107" customWidth="1"/>
    <col min="5637" max="5638" width="10.42578125" style="107" customWidth="1"/>
    <col min="5639" max="5639" width="11.42578125" style="107" customWidth="1"/>
    <col min="5640" max="5640" width="11.140625" style="107" customWidth="1"/>
    <col min="5641" max="5641" width="9.7109375" style="107" customWidth="1"/>
    <col min="5642" max="5642" width="9.5703125" style="107" customWidth="1"/>
    <col min="5643" max="5643" width="9.140625" style="107"/>
    <col min="5644" max="5644" width="7.28515625" style="107" customWidth="1"/>
    <col min="5645" max="5889" width="9.140625" style="107"/>
    <col min="5890" max="5890" width="5" style="107" customWidth="1"/>
    <col min="5891" max="5891" width="31.28515625" style="107" bestFit="1" customWidth="1"/>
    <col min="5892" max="5892" width="9.140625" style="107" customWidth="1"/>
    <col min="5893" max="5894" width="10.42578125" style="107" customWidth="1"/>
    <col min="5895" max="5895" width="11.42578125" style="107" customWidth="1"/>
    <col min="5896" max="5896" width="11.140625" style="107" customWidth="1"/>
    <col min="5897" max="5897" width="9.7109375" style="107" customWidth="1"/>
    <col min="5898" max="5898" width="9.5703125" style="107" customWidth="1"/>
    <col min="5899" max="5899" width="9.140625" style="107"/>
    <col min="5900" max="5900" width="7.28515625" style="107" customWidth="1"/>
    <col min="5901" max="6145" width="9.140625" style="107"/>
    <col min="6146" max="6146" width="5" style="107" customWidth="1"/>
    <col min="6147" max="6147" width="31.28515625" style="107" bestFit="1" customWidth="1"/>
    <col min="6148" max="6148" width="9.140625" style="107" customWidth="1"/>
    <col min="6149" max="6150" width="10.42578125" style="107" customWidth="1"/>
    <col min="6151" max="6151" width="11.42578125" style="107" customWidth="1"/>
    <col min="6152" max="6152" width="11.140625" style="107" customWidth="1"/>
    <col min="6153" max="6153" width="9.7109375" style="107" customWidth="1"/>
    <col min="6154" max="6154" width="9.5703125" style="107" customWidth="1"/>
    <col min="6155" max="6155" width="9.140625" style="107"/>
    <col min="6156" max="6156" width="7.28515625" style="107" customWidth="1"/>
    <col min="6157" max="6401" width="9.140625" style="107"/>
    <col min="6402" max="6402" width="5" style="107" customWidth="1"/>
    <col min="6403" max="6403" width="31.28515625" style="107" bestFit="1" customWidth="1"/>
    <col min="6404" max="6404" width="9.140625" style="107" customWidth="1"/>
    <col min="6405" max="6406" width="10.42578125" style="107" customWidth="1"/>
    <col min="6407" max="6407" width="11.42578125" style="107" customWidth="1"/>
    <col min="6408" max="6408" width="11.140625" style="107" customWidth="1"/>
    <col min="6409" max="6409" width="9.7109375" style="107" customWidth="1"/>
    <col min="6410" max="6410" width="9.5703125" style="107" customWidth="1"/>
    <col min="6411" max="6411" width="9.140625" style="107"/>
    <col min="6412" max="6412" width="7.28515625" style="107" customWidth="1"/>
    <col min="6413" max="6657" width="9.140625" style="107"/>
    <col min="6658" max="6658" width="5" style="107" customWidth="1"/>
    <col min="6659" max="6659" width="31.28515625" style="107" bestFit="1" customWidth="1"/>
    <col min="6660" max="6660" width="9.140625" style="107" customWidth="1"/>
    <col min="6661" max="6662" width="10.42578125" style="107" customWidth="1"/>
    <col min="6663" max="6663" width="11.42578125" style="107" customWidth="1"/>
    <col min="6664" max="6664" width="11.140625" style="107" customWidth="1"/>
    <col min="6665" max="6665" width="9.7109375" style="107" customWidth="1"/>
    <col min="6666" max="6666" width="9.5703125" style="107" customWidth="1"/>
    <col min="6667" max="6667" width="9.140625" style="107"/>
    <col min="6668" max="6668" width="7.28515625" style="107" customWidth="1"/>
    <col min="6669" max="6913" width="9.140625" style="107"/>
    <col min="6914" max="6914" width="5" style="107" customWidth="1"/>
    <col min="6915" max="6915" width="31.28515625" style="107" bestFit="1" customWidth="1"/>
    <col min="6916" max="6916" width="9.140625" style="107" customWidth="1"/>
    <col min="6917" max="6918" width="10.42578125" style="107" customWidth="1"/>
    <col min="6919" max="6919" width="11.42578125" style="107" customWidth="1"/>
    <col min="6920" max="6920" width="11.140625" style="107" customWidth="1"/>
    <col min="6921" max="6921" width="9.7109375" style="107" customWidth="1"/>
    <col min="6922" max="6922" width="9.5703125" style="107" customWidth="1"/>
    <col min="6923" max="6923" width="9.140625" style="107"/>
    <col min="6924" max="6924" width="7.28515625" style="107" customWidth="1"/>
    <col min="6925" max="7169" width="9.140625" style="107"/>
    <col min="7170" max="7170" width="5" style="107" customWidth="1"/>
    <col min="7171" max="7171" width="31.28515625" style="107" bestFit="1" customWidth="1"/>
    <col min="7172" max="7172" width="9.140625" style="107" customWidth="1"/>
    <col min="7173" max="7174" width="10.42578125" style="107" customWidth="1"/>
    <col min="7175" max="7175" width="11.42578125" style="107" customWidth="1"/>
    <col min="7176" max="7176" width="11.140625" style="107" customWidth="1"/>
    <col min="7177" max="7177" width="9.7109375" style="107" customWidth="1"/>
    <col min="7178" max="7178" width="9.5703125" style="107" customWidth="1"/>
    <col min="7179" max="7179" width="9.140625" style="107"/>
    <col min="7180" max="7180" width="7.28515625" style="107" customWidth="1"/>
    <col min="7181" max="7425" width="9.140625" style="107"/>
    <col min="7426" max="7426" width="5" style="107" customWidth="1"/>
    <col min="7427" max="7427" width="31.28515625" style="107" bestFit="1" customWidth="1"/>
    <col min="7428" max="7428" width="9.140625" style="107" customWidth="1"/>
    <col min="7429" max="7430" width="10.42578125" style="107" customWidth="1"/>
    <col min="7431" max="7431" width="11.42578125" style="107" customWidth="1"/>
    <col min="7432" max="7432" width="11.140625" style="107" customWidth="1"/>
    <col min="7433" max="7433" width="9.7109375" style="107" customWidth="1"/>
    <col min="7434" max="7434" width="9.5703125" style="107" customWidth="1"/>
    <col min="7435" max="7435" width="9.140625" style="107"/>
    <col min="7436" max="7436" width="7.28515625" style="107" customWidth="1"/>
    <col min="7437" max="7681" width="9.140625" style="107"/>
    <col min="7682" max="7682" width="5" style="107" customWidth="1"/>
    <col min="7683" max="7683" width="31.28515625" style="107" bestFit="1" customWidth="1"/>
    <col min="7684" max="7684" width="9.140625" style="107" customWidth="1"/>
    <col min="7685" max="7686" width="10.42578125" style="107" customWidth="1"/>
    <col min="7687" max="7687" width="11.42578125" style="107" customWidth="1"/>
    <col min="7688" max="7688" width="11.140625" style="107" customWidth="1"/>
    <col min="7689" max="7689" width="9.7109375" style="107" customWidth="1"/>
    <col min="7690" max="7690" width="9.5703125" style="107" customWidth="1"/>
    <col min="7691" max="7691" width="9.140625" style="107"/>
    <col min="7692" max="7692" width="7.28515625" style="107" customWidth="1"/>
    <col min="7693" max="7937" width="9.140625" style="107"/>
    <col min="7938" max="7938" width="5" style="107" customWidth="1"/>
    <col min="7939" max="7939" width="31.28515625" style="107" bestFit="1" customWidth="1"/>
    <col min="7940" max="7940" width="9.140625" style="107" customWidth="1"/>
    <col min="7941" max="7942" width="10.42578125" style="107" customWidth="1"/>
    <col min="7943" max="7943" width="11.42578125" style="107" customWidth="1"/>
    <col min="7944" max="7944" width="11.140625" style="107" customWidth="1"/>
    <col min="7945" max="7945" width="9.7109375" style="107" customWidth="1"/>
    <col min="7946" max="7946" width="9.5703125" style="107" customWidth="1"/>
    <col min="7947" max="7947" width="9.140625" style="107"/>
    <col min="7948" max="7948" width="7.28515625" style="107" customWidth="1"/>
    <col min="7949" max="8193" width="9.140625" style="107"/>
    <col min="8194" max="8194" width="5" style="107" customWidth="1"/>
    <col min="8195" max="8195" width="31.28515625" style="107" bestFit="1" customWidth="1"/>
    <col min="8196" max="8196" width="9.140625" style="107" customWidth="1"/>
    <col min="8197" max="8198" width="10.42578125" style="107" customWidth="1"/>
    <col min="8199" max="8199" width="11.42578125" style="107" customWidth="1"/>
    <col min="8200" max="8200" width="11.140625" style="107" customWidth="1"/>
    <col min="8201" max="8201" width="9.7109375" style="107" customWidth="1"/>
    <col min="8202" max="8202" width="9.5703125" style="107" customWidth="1"/>
    <col min="8203" max="8203" width="9.140625" style="107"/>
    <col min="8204" max="8204" width="7.28515625" style="107" customWidth="1"/>
    <col min="8205" max="8449" width="9.140625" style="107"/>
    <col min="8450" max="8450" width="5" style="107" customWidth="1"/>
    <col min="8451" max="8451" width="31.28515625" style="107" bestFit="1" customWidth="1"/>
    <col min="8452" max="8452" width="9.140625" style="107" customWidth="1"/>
    <col min="8453" max="8454" width="10.42578125" style="107" customWidth="1"/>
    <col min="8455" max="8455" width="11.42578125" style="107" customWidth="1"/>
    <col min="8456" max="8456" width="11.140625" style="107" customWidth="1"/>
    <col min="8457" max="8457" width="9.7109375" style="107" customWidth="1"/>
    <col min="8458" max="8458" width="9.5703125" style="107" customWidth="1"/>
    <col min="8459" max="8459" width="9.140625" style="107"/>
    <col min="8460" max="8460" width="7.28515625" style="107" customWidth="1"/>
    <col min="8461" max="8705" width="9.140625" style="107"/>
    <col min="8706" max="8706" width="5" style="107" customWidth="1"/>
    <col min="8707" max="8707" width="31.28515625" style="107" bestFit="1" customWidth="1"/>
    <col min="8708" max="8708" width="9.140625" style="107" customWidth="1"/>
    <col min="8709" max="8710" width="10.42578125" style="107" customWidth="1"/>
    <col min="8711" max="8711" width="11.42578125" style="107" customWidth="1"/>
    <col min="8712" max="8712" width="11.140625" style="107" customWidth="1"/>
    <col min="8713" max="8713" width="9.7109375" style="107" customWidth="1"/>
    <col min="8714" max="8714" width="9.5703125" style="107" customWidth="1"/>
    <col min="8715" max="8715" width="9.140625" style="107"/>
    <col min="8716" max="8716" width="7.28515625" style="107" customWidth="1"/>
    <col min="8717" max="8961" width="9.140625" style="107"/>
    <col min="8962" max="8962" width="5" style="107" customWidth="1"/>
    <col min="8963" max="8963" width="31.28515625" style="107" bestFit="1" customWidth="1"/>
    <col min="8964" max="8964" width="9.140625" style="107" customWidth="1"/>
    <col min="8965" max="8966" width="10.42578125" style="107" customWidth="1"/>
    <col min="8967" max="8967" width="11.42578125" style="107" customWidth="1"/>
    <col min="8968" max="8968" width="11.140625" style="107" customWidth="1"/>
    <col min="8969" max="8969" width="9.7109375" style="107" customWidth="1"/>
    <col min="8970" max="8970" width="9.5703125" style="107" customWidth="1"/>
    <col min="8971" max="8971" width="9.140625" style="107"/>
    <col min="8972" max="8972" width="7.28515625" style="107" customWidth="1"/>
    <col min="8973" max="9217" width="9.140625" style="107"/>
    <col min="9218" max="9218" width="5" style="107" customWidth="1"/>
    <col min="9219" max="9219" width="31.28515625" style="107" bestFit="1" customWidth="1"/>
    <col min="9220" max="9220" width="9.140625" style="107" customWidth="1"/>
    <col min="9221" max="9222" width="10.42578125" style="107" customWidth="1"/>
    <col min="9223" max="9223" width="11.42578125" style="107" customWidth="1"/>
    <col min="9224" max="9224" width="11.140625" style="107" customWidth="1"/>
    <col min="9225" max="9225" width="9.7109375" style="107" customWidth="1"/>
    <col min="9226" max="9226" width="9.5703125" style="107" customWidth="1"/>
    <col min="9227" max="9227" width="9.140625" style="107"/>
    <col min="9228" max="9228" width="7.28515625" style="107" customWidth="1"/>
    <col min="9229" max="9473" width="9.140625" style="107"/>
    <col min="9474" max="9474" width="5" style="107" customWidth="1"/>
    <col min="9475" max="9475" width="31.28515625" style="107" bestFit="1" customWidth="1"/>
    <col min="9476" max="9476" width="9.140625" style="107" customWidth="1"/>
    <col min="9477" max="9478" width="10.42578125" style="107" customWidth="1"/>
    <col min="9479" max="9479" width="11.42578125" style="107" customWidth="1"/>
    <col min="9480" max="9480" width="11.140625" style="107" customWidth="1"/>
    <col min="9481" max="9481" width="9.7109375" style="107" customWidth="1"/>
    <col min="9482" max="9482" width="9.5703125" style="107" customWidth="1"/>
    <col min="9483" max="9483" width="9.140625" style="107"/>
    <col min="9484" max="9484" width="7.28515625" style="107" customWidth="1"/>
    <col min="9485" max="9729" width="9.140625" style="107"/>
    <col min="9730" max="9730" width="5" style="107" customWidth="1"/>
    <col min="9731" max="9731" width="31.28515625" style="107" bestFit="1" customWidth="1"/>
    <col min="9732" max="9732" width="9.140625" style="107" customWidth="1"/>
    <col min="9733" max="9734" width="10.42578125" style="107" customWidth="1"/>
    <col min="9735" max="9735" width="11.42578125" style="107" customWidth="1"/>
    <col min="9736" max="9736" width="11.140625" style="107" customWidth="1"/>
    <col min="9737" max="9737" width="9.7109375" style="107" customWidth="1"/>
    <col min="9738" max="9738" width="9.5703125" style="107" customWidth="1"/>
    <col min="9739" max="9739" width="9.140625" style="107"/>
    <col min="9740" max="9740" width="7.28515625" style="107" customWidth="1"/>
    <col min="9741" max="9985" width="9.140625" style="107"/>
    <col min="9986" max="9986" width="5" style="107" customWidth="1"/>
    <col min="9987" max="9987" width="31.28515625" style="107" bestFit="1" customWidth="1"/>
    <col min="9988" max="9988" width="9.140625" style="107" customWidth="1"/>
    <col min="9989" max="9990" width="10.42578125" style="107" customWidth="1"/>
    <col min="9991" max="9991" width="11.42578125" style="107" customWidth="1"/>
    <col min="9992" max="9992" width="11.140625" style="107" customWidth="1"/>
    <col min="9993" max="9993" width="9.7109375" style="107" customWidth="1"/>
    <col min="9994" max="9994" width="9.5703125" style="107" customWidth="1"/>
    <col min="9995" max="9995" width="9.140625" style="107"/>
    <col min="9996" max="9996" width="7.28515625" style="107" customWidth="1"/>
    <col min="9997" max="10241" width="9.140625" style="107"/>
    <col min="10242" max="10242" width="5" style="107" customWidth="1"/>
    <col min="10243" max="10243" width="31.28515625" style="107" bestFit="1" customWidth="1"/>
    <col min="10244" max="10244" width="9.140625" style="107" customWidth="1"/>
    <col min="10245" max="10246" width="10.42578125" style="107" customWidth="1"/>
    <col min="10247" max="10247" width="11.42578125" style="107" customWidth="1"/>
    <col min="10248" max="10248" width="11.140625" style="107" customWidth="1"/>
    <col min="10249" max="10249" width="9.7109375" style="107" customWidth="1"/>
    <col min="10250" max="10250" width="9.5703125" style="107" customWidth="1"/>
    <col min="10251" max="10251" width="9.140625" style="107"/>
    <col min="10252" max="10252" width="7.28515625" style="107" customWidth="1"/>
    <col min="10253" max="10497" width="9.140625" style="107"/>
    <col min="10498" max="10498" width="5" style="107" customWidth="1"/>
    <col min="10499" max="10499" width="31.28515625" style="107" bestFit="1" customWidth="1"/>
    <col min="10500" max="10500" width="9.140625" style="107" customWidth="1"/>
    <col min="10501" max="10502" width="10.42578125" style="107" customWidth="1"/>
    <col min="10503" max="10503" width="11.42578125" style="107" customWidth="1"/>
    <col min="10504" max="10504" width="11.140625" style="107" customWidth="1"/>
    <col min="10505" max="10505" width="9.7109375" style="107" customWidth="1"/>
    <col min="10506" max="10506" width="9.5703125" style="107" customWidth="1"/>
    <col min="10507" max="10507" width="9.140625" style="107"/>
    <col min="10508" max="10508" width="7.28515625" style="107" customWidth="1"/>
    <col min="10509" max="10753" width="9.140625" style="107"/>
    <col min="10754" max="10754" width="5" style="107" customWidth="1"/>
    <col min="10755" max="10755" width="31.28515625" style="107" bestFit="1" customWidth="1"/>
    <col min="10756" max="10756" width="9.140625" style="107" customWidth="1"/>
    <col min="10757" max="10758" width="10.42578125" style="107" customWidth="1"/>
    <col min="10759" max="10759" width="11.42578125" style="107" customWidth="1"/>
    <col min="10760" max="10760" width="11.140625" style="107" customWidth="1"/>
    <col min="10761" max="10761" width="9.7109375" style="107" customWidth="1"/>
    <col min="10762" max="10762" width="9.5703125" style="107" customWidth="1"/>
    <col min="10763" max="10763" width="9.140625" style="107"/>
    <col min="10764" max="10764" width="7.28515625" style="107" customWidth="1"/>
    <col min="10765" max="11009" width="9.140625" style="107"/>
    <col min="11010" max="11010" width="5" style="107" customWidth="1"/>
    <col min="11011" max="11011" width="31.28515625" style="107" bestFit="1" customWidth="1"/>
    <col min="11012" max="11012" width="9.140625" style="107" customWidth="1"/>
    <col min="11013" max="11014" width="10.42578125" style="107" customWidth="1"/>
    <col min="11015" max="11015" width="11.42578125" style="107" customWidth="1"/>
    <col min="11016" max="11016" width="11.140625" style="107" customWidth="1"/>
    <col min="11017" max="11017" width="9.7109375" style="107" customWidth="1"/>
    <col min="11018" max="11018" width="9.5703125" style="107" customWidth="1"/>
    <col min="11019" max="11019" width="9.140625" style="107"/>
    <col min="11020" max="11020" width="7.28515625" style="107" customWidth="1"/>
    <col min="11021" max="11265" width="9.140625" style="107"/>
    <col min="11266" max="11266" width="5" style="107" customWidth="1"/>
    <col min="11267" max="11267" width="31.28515625" style="107" bestFit="1" customWidth="1"/>
    <col min="11268" max="11268" width="9.140625" style="107" customWidth="1"/>
    <col min="11269" max="11270" width="10.42578125" style="107" customWidth="1"/>
    <col min="11271" max="11271" width="11.42578125" style="107" customWidth="1"/>
    <col min="11272" max="11272" width="11.140625" style="107" customWidth="1"/>
    <col min="11273" max="11273" width="9.7109375" style="107" customWidth="1"/>
    <col min="11274" max="11274" width="9.5703125" style="107" customWidth="1"/>
    <col min="11275" max="11275" width="9.140625" style="107"/>
    <col min="11276" max="11276" width="7.28515625" style="107" customWidth="1"/>
    <col min="11277" max="11521" width="9.140625" style="107"/>
    <col min="11522" max="11522" width="5" style="107" customWidth="1"/>
    <col min="11523" max="11523" width="31.28515625" style="107" bestFit="1" customWidth="1"/>
    <col min="11524" max="11524" width="9.140625" style="107" customWidth="1"/>
    <col min="11525" max="11526" width="10.42578125" style="107" customWidth="1"/>
    <col min="11527" max="11527" width="11.42578125" style="107" customWidth="1"/>
    <col min="11528" max="11528" width="11.140625" style="107" customWidth="1"/>
    <col min="11529" max="11529" width="9.7109375" style="107" customWidth="1"/>
    <col min="11530" max="11530" width="9.5703125" style="107" customWidth="1"/>
    <col min="11531" max="11531" width="9.140625" style="107"/>
    <col min="11532" max="11532" width="7.28515625" style="107" customWidth="1"/>
    <col min="11533" max="11777" width="9.140625" style="107"/>
    <col min="11778" max="11778" width="5" style="107" customWidth="1"/>
    <col min="11779" max="11779" width="31.28515625" style="107" bestFit="1" customWidth="1"/>
    <col min="11780" max="11780" width="9.140625" style="107" customWidth="1"/>
    <col min="11781" max="11782" width="10.42578125" style="107" customWidth="1"/>
    <col min="11783" max="11783" width="11.42578125" style="107" customWidth="1"/>
    <col min="11784" max="11784" width="11.140625" style="107" customWidth="1"/>
    <col min="11785" max="11785" width="9.7109375" style="107" customWidth="1"/>
    <col min="11786" max="11786" width="9.5703125" style="107" customWidth="1"/>
    <col min="11787" max="11787" width="9.140625" style="107"/>
    <col min="11788" max="11788" width="7.28515625" style="107" customWidth="1"/>
    <col min="11789" max="12033" width="9.140625" style="107"/>
    <col min="12034" max="12034" width="5" style="107" customWidth="1"/>
    <col min="12035" max="12035" width="31.28515625" style="107" bestFit="1" customWidth="1"/>
    <col min="12036" max="12036" width="9.140625" style="107" customWidth="1"/>
    <col min="12037" max="12038" width="10.42578125" style="107" customWidth="1"/>
    <col min="12039" max="12039" width="11.42578125" style="107" customWidth="1"/>
    <col min="12040" max="12040" width="11.140625" style="107" customWidth="1"/>
    <col min="12041" max="12041" width="9.7109375" style="107" customWidth="1"/>
    <col min="12042" max="12042" width="9.5703125" style="107" customWidth="1"/>
    <col min="12043" max="12043" width="9.140625" style="107"/>
    <col min="12044" max="12044" width="7.28515625" style="107" customWidth="1"/>
    <col min="12045" max="12289" width="9.140625" style="107"/>
    <col min="12290" max="12290" width="5" style="107" customWidth="1"/>
    <col min="12291" max="12291" width="31.28515625" style="107" bestFit="1" customWidth="1"/>
    <col min="12292" max="12292" width="9.140625" style="107" customWidth="1"/>
    <col min="12293" max="12294" width="10.42578125" style="107" customWidth="1"/>
    <col min="12295" max="12295" width="11.42578125" style="107" customWidth="1"/>
    <col min="12296" max="12296" width="11.140625" style="107" customWidth="1"/>
    <col min="12297" max="12297" width="9.7109375" style="107" customWidth="1"/>
    <col min="12298" max="12298" width="9.5703125" style="107" customWidth="1"/>
    <col min="12299" max="12299" width="9.140625" style="107"/>
    <col min="12300" max="12300" width="7.28515625" style="107" customWidth="1"/>
    <col min="12301" max="12545" width="9.140625" style="107"/>
    <col min="12546" max="12546" width="5" style="107" customWidth="1"/>
    <col min="12547" max="12547" width="31.28515625" style="107" bestFit="1" customWidth="1"/>
    <col min="12548" max="12548" width="9.140625" style="107" customWidth="1"/>
    <col min="12549" max="12550" width="10.42578125" style="107" customWidth="1"/>
    <col min="12551" max="12551" width="11.42578125" style="107" customWidth="1"/>
    <col min="12552" max="12552" width="11.140625" style="107" customWidth="1"/>
    <col min="12553" max="12553" width="9.7109375" style="107" customWidth="1"/>
    <col min="12554" max="12554" width="9.5703125" style="107" customWidth="1"/>
    <col min="12555" max="12555" width="9.140625" style="107"/>
    <col min="12556" max="12556" width="7.28515625" style="107" customWidth="1"/>
    <col min="12557" max="12801" width="9.140625" style="107"/>
    <col min="12802" max="12802" width="5" style="107" customWidth="1"/>
    <col min="12803" max="12803" width="31.28515625" style="107" bestFit="1" customWidth="1"/>
    <col min="12804" max="12804" width="9.140625" style="107" customWidth="1"/>
    <col min="12805" max="12806" width="10.42578125" style="107" customWidth="1"/>
    <col min="12807" max="12807" width="11.42578125" style="107" customWidth="1"/>
    <col min="12808" max="12808" width="11.140625" style="107" customWidth="1"/>
    <col min="12809" max="12809" width="9.7109375" style="107" customWidth="1"/>
    <col min="12810" max="12810" width="9.5703125" style="107" customWidth="1"/>
    <col min="12811" max="12811" width="9.140625" style="107"/>
    <col min="12812" max="12812" width="7.28515625" style="107" customWidth="1"/>
    <col min="12813" max="13057" width="9.140625" style="107"/>
    <col min="13058" max="13058" width="5" style="107" customWidth="1"/>
    <col min="13059" max="13059" width="31.28515625" style="107" bestFit="1" customWidth="1"/>
    <col min="13060" max="13060" width="9.140625" style="107" customWidth="1"/>
    <col min="13061" max="13062" width="10.42578125" style="107" customWidth="1"/>
    <col min="13063" max="13063" width="11.42578125" style="107" customWidth="1"/>
    <col min="13064" max="13064" width="11.140625" style="107" customWidth="1"/>
    <col min="13065" max="13065" width="9.7109375" style="107" customWidth="1"/>
    <col min="13066" max="13066" width="9.5703125" style="107" customWidth="1"/>
    <col min="13067" max="13067" width="9.140625" style="107"/>
    <col min="13068" max="13068" width="7.28515625" style="107" customWidth="1"/>
    <col min="13069" max="13313" width="9.140625" style="107"/>
    <col min="13314" max="13314" width="5" style="107" customWidth="1"/>
    <col min="13315" max="13315" width="31.28515625" style="107" bestFit="1" customWidth="1"/>
    <col min="13316" max="13316" width="9.140625" style="107" customWidth="1"/>
    <col min="13317" max="13318" width="10.42578125" style="107" customWidth="1"/>
    <col min="13319" max="13319" width="11.42578125" style="107" customWidth="1"/>
    <col min="13320" max="13320" width="11.140625" style="107" customWidth="1"/>
    <col min="13321" max="13321" width="9.7109375" style="107" customWidth="1"/>
    <col min="13322" max="13322" width="9.5703125" style="107" customWidth="1"/>
    <col min="13323" max="13323" width="9.140625" style="107"/>
    <col min="13324" max="13324" width="7.28515625" style="107" customWidth="1"/>
    <col min="13325" max="13569" width="9.140625" style="107"/>
    <col min="13570" max="13570" width="5" style="107" customWidth="1"/>
    <col min="13571" max="13571" width="31.28515625" style="107" bestFit="1" customWidth="1"/>
    <col min="13572" max="13572" width="9.140625" style="107" customWidth="1"/>
    <col min="13573" max="13574" width="10.42578125" style="107" customWidth="1"/>
    <col min="13575" max="13575" width="11.42578125" style="107" customWidth="1"/>
    <col min="13576" max="13576" width="11.140625" style="107" customWidth="1"/>
    <col min="13577" max="13577" width="9.7109375" style="107" customWidth="1"/>
    <col min="13578" max="13578" width="9.5703125" style="107" customWidth="1"/>
    <col min="13579" max="13579" width="9.140625" style="107"/>
    <col min="13580" max="13580" width="7.28515625" style="107" customWidth="1"/>
    <col min="13581" max="13825" width="9.140625" style="107"/>
    <col min="13826" max="13826" width="5" style="107" customWidth="1"/>
    <col min="13827" max="13827" width="31.28515625" style="107" bestFit="1" customWidth="1"/>
    <col min="13828" max="13828" width="9.140625" style="107" customWidth="1"/>
    <col min="13829" max="13830" width="10.42578125" style="107" customWidth="1"/>
    <col min="13831" max="13831" width="11.42578125" style="107" customWidth="1"/>
    <col min="13832" max="13832" width="11.140625" style="107" customWidth="1"/>
    <col min="13833" max="13833" width="9.7109375" style="107" customWidth="1"/>
    <col min="13834" max="13834" width="9.5703125" style="107" customWidth="1"/>
    <col min="13835" max="13835" width="9.140625" style="107"/>
    <col min="13836" max="13836" width="7.28515625" style="107" customWidth="1"/>
    <col min="13837" max="14081" width="9.140625" style="107"/>
    <col min="14082" max="14082" width="5" style="107" customWidth="1"/>
    <col min="14083" max="14083" width="31.28515625" style="107" bestFit="1" customWidth="1"/>
    <col min="14084" max="14084" width="9.140625" style="107" customWidth="1"/>
    <col min="14085" max="14086" width="10.42578125" style="107" customWidth="1"/>
    <col min="14087" max="14087" width="11.42578125" style="107" customWidth="1"/>
    <col min="14088" max="14088" width="11.140625" style="107" customWidth="1"/>
    <col min="14089" max="14089" width="9.7109375" style="107" customWidth="1"/>
    <col min="14090" max="14090" width="9.5703125" style="107" customWidth="1"/>
    <col min="14091" max="14091" width="9.140625" style="107"/>
    <col min="14092" max="14092" width="7.28515625" style="107" customWidth="1"/>
    <col min="14093" max="14337" width="9.140625" style="107"/>
    <col min="14338" max="14338" width="5" style="107" customWidth="1"/>
    <col min="14339" max="14339" width="31.28515625" style="107" bestFit="1" customWidth="1"/>
    <col min="14340" max="14340" width="9.140625" style="107" customWidth="1"/>
    <col min="14341" max="14342" width="10.42578125" style="107" customWidth="1"/>
    <col min="14343" max="14343" width="11.42578125" style="107" customWidth="1"/>
    <col min="14344" max="14344" width="11.140625" style="107" customWidth="1"/>
    <col min="14345" max="14345" width="9.7109375" style="107" customWidth="1"/>
    <col min="14346" max="14346" width="9.5703125" style="107" customWidth="1"/>
    <col min="14347" max="14347" width="9.140625" style="107"/>
    <col min="14348" max="14348" width="7.28515625" style="107" customWidth="1"/>
    <col min="14349" max="14593" width="9.140625" style="107"/>
    <col min="14594" max="14594" width="5" style="107" customWidth="1"/>
    <col min="14595" max="14595" width="31.28515625" style="107" bestFit="1" customWidth="1"/>
    <col min="14596" max="14596" width="9.140625" style="107" customWidth="1"/>
    <col min="14597" max="14598" width="10.42578125" style="107" customWidth="1"/>
    <col min="14599" max="14599" width="11.42578125" style="107" customWidth="1"/>
    <col min="14600" max="14600" width="11.140625" style="107" customWidth="1"/>
    <col min="14601" max="14601" width="9.7109375" style="107" customWidth="1"/>
    <col min="14602" max="14602" width="9.5703125" style="107" customWidth="1"/>
    <col min="14603" max="14603" width="9.140625" style="107"/>
    <col min="14604" max="14604" width="7.28515625" style="107" customWidth="1"/>
    <col min="14605" max="14849" width="9.140625" style="107"/>
    <col min="14850" max="14850" width="5" style="107" customWidth="1"/>
    <col min="14851" max="14851" width="31.28515625" style="107" bestFit="1" customWidth="1"/>
    <col min="14852" max="14852" width="9.140625" style="107" customWidth="1"/>
    <col min="14853" max="14854" width="10.42578125" style="107" customWidth="1"/>
    <col min="14855" max="14855" width="11.42578125" style="107" customWidth="1"/>
    <col min="14856" max="14856" width="11.140625" style="107" customWidth="1"/>
    <col min="14857" max="14857" width="9.7109375" style="107" customWidth="1"/>
    <col min="14858" max="14858" width="9.5703125" style="107" customWidth="1"/>
    <col min="14859" max="14859" width="9.140625" style="107"/>
    <col min="14860" max="14860" width="7.28515625" style="107" customWidth="1"/>
    <col min="14861" max="15105" width="9.140625" style="107"/>
    <col min="15106" max="15106" width="5" style="107" customWidth="1"/>
    <col min="15107" max="15107" width="31.28515625" style="107" bestFit="1" customWidth="1"/>
    <col min="15108" max="15108" width="9.140625" style="107" customWidth="1"/>
    <col min="15109" max="15110" width="10.42578125" style="107" customWidth="1"/>
    <col min="15111" max="15111" width="11.42578125" style="107" customWidth="1"/>
    <col min="15112" max="15112" width="11.140625" style="107" customWidth="1"/>
    <col min="15113" max="15113" width="9.7109375" style="107" customWidth="1"/>
    <col min="15114" max="15114" width="9.5703125" style="107" customWidth="1"/>
    <col min="15115" max="15115" width="9.140625" style="107"/>
    <col min="15116" max="15116" width="7.28515625" style="107" customWidth="1"/>
    <col min="15117" max="15361" width="9.140625" style="107"/>
    <col min="15362" max="15362" width="5" style="107" customWidth="1"/>
    <col min="15363" max="15363" width="31.28515625" style="107" bestFit="1" customWidth="1"/>
    <col min="15364" max="15364" width="9.140625" style="107" customWidth="1"/>
    <col min="15365" max="15366" width="10.42578125" style="107" customWidth="1"/>
    <col min="15367" max="15367" width="11.42578125" style="107" customWidth="1"/>
    <col min="15368" max="15368" width="11.140625" style="107" customWidth="1"/>
    <col min="15369" max="15369" width="9.7109375" style="107" customWidth="1"/>
    <col min="15370" max="15370" width="9.5703125" style="107" customWidth="1"/>
    <col min="15371" max="15371" width="9.140625" style="107"/>
    <col min="15372" max="15372" width="7.28515625" style="107" customWidth="1"/>
    <col min="15373" max="15617" width="9.140625" style="107"/>
    <col min="15618" max="15618" width="5" style="107" customWidth="1"/>
    <col min="15619" max="15619" width="31.28515625" style="107" bestFit="1" customWidth="1"/>
    <col min="15620" max="15620" width="9.140625" style="107" customWidth="1"/>
    <col min="15621" max="15622" width="10.42578125" style="107" customWidth="1"/>
    <col min="15623" max="15623" width="11.42578125" style="107" customWidth="1"/>
    <col min="15624" max="15624" width="11.140625" style="107" customWidth="1"/>
    <col min="15625" max="15625" width="9.7109375" style="107" customWidth="1"/>
    <col min="15626" max="15626" width="9.5703125" style="107" customWidth="1"/>
    <col min="15627" max="15627" width="9.140625" style="107"/>
    <col min="15628" max="15628" width="7.28515625" style="107" customWidth="1"/>
    <col min="15629" max="15873" width="9.140625" style="107"/>
    <col min="15874" max="15874" width="5" style="107" customWidth="1"/>
    <col min="15875" max="15875" width="31.28515625" style="107" bestFit="1" customWidth="1"/>
    <col min="15876" max="15876" width="9.140625" style="107" customWidth="1"/>
    <col min="15877" max="15878" width="10.42578125" style="107" customWidth="1"/>
    <col min="15879" max="15879" width="11.42578125" style="107" customWidth="1"/>
    <col min="15880" max="15880" width="11.140625" style="107" customWidth="1"/>
    <col min="15881" max="15881" width="9.7109375" style="107" customWidth="1"/>
    <col min="15882" max="15882" width="9.5703125" style="107" customWidth="1"/>
    <col min="15883" max="15883" width="9.140625" style="107"/>
    <col min="15884" max="15884" width="7.28515625" style="107" customWidth="1"/>
    <col min="15885" max="16129" width="9.140625" style="107"/>
    <col min="16130" max="16130" width="5" style="107" customWidth="1"/>
    <col min="16131" max="16131" width="31.28515625" style="107" bestFit="1" customWidth="1"/>
    <col min="16132" max="16132" width="9.140625" style="107" customWidth="1"/>
    <col min="16133" max="16134" width="10.42578125" style="107" customWidth="1"/>
    <col min="16135" max="16135" width="11.42578125" style="107" customWidth="1"/>
    <col min="16136" max="16136" width="11.140625" style="107" customWidth="1"/>
    <col min="16137" max="16137" width="9.7109375" style="107" customWidth="1"/>
    <col min="16138" max="16138" width="9.5703125" style="107" customWidth="1"/>
    <col min="16139" max="16139" width="9.140625" style="107"/>
    <col min="16140" max="16140" width="7.28515625" style="107" customWidth="1"/>
    <col min="16141" max="16384" width="9.140625" style="107"/>
  </cols>
  <sheetData>
    <row r="1" spans="2:15" ht="18.75" customHeight="1">
      <c r="B1" s="1853" t="s">
        <v>435</v>
      </c>
      <c r="C1" s="1854"/>
      <c r="D1" s="1854"/>
      <c r="E1" s="1854"/>
      <c r="F1" s="1854"/>
      <c r="G1" s="1854"/>
      <c r="H1" s="1854"/>
      <c r="I1" s="1855"/>
      <c r="J1" s="1855"/>
    </row>
    <row r="2" spans="2:15" ht="18.75" customHeight="1">
      <c r="B2" s="1871" t="s">
        <v>436</v>
      </c>
      <c r="C2" s="1872"/>
      <c r="D2" s="1872"/>
      <c r="E2" s="1872"/>
      <c r="F2" s="1872"/>
      <c r="G2" s="1872"/>
      <c r="H2" s="1872"/>
      <c r="I2" s="1873"/>
      <c r="J2" s="1873"/>
    </row>
    <row r="3" spans="2:15" ht="18.75" customHeight="1" thickBot="1">
      <c r="B3" s="1874" t="s">
        <v>58</v>
      </c>
      <c r="C3" s="1875"/>
      <c r="D3" s="1875"/>
      <c r="E3" s="1875"/>
      <c r="F3" s="1875"/>
      <c r="G3" s="1875"/>
      <c r="H3" s="1875"/>
      <c r="I3" s="1876"/>
      <c r="J3" s="1876"/>
    </row>
    <row r="4" spans="2:15" ht="34.5" customHeight="1" thickTop="1">
      <c r="B4" s="1877"/>
      <c r="C4" s="1879" t="s">
        <v>637</v>
      </c>
      <c r="D4" s="1881" t="s">
        <v>4</v>
      </c>
      <c r="E4" s="1881"/>
      <c r="F4" s="1882" t="s">
        <v>349</v>
      </c>
      <c r="G4" s="1882"/>
      <c r="H4" s="470" t="s">
        <v>350</v>
      </c>
      <c r="I4" s="1883" t="s">
        <v>122</v>
      </c>
      <c r="J4" s="1884"/>
    </row>
    <row r="5" spans="2:15" ht="34.5" customHeight="1">
      <c r="B5" s="1878"/>
      <c r="C5" s="1880"/>
      <c r="D5" s="471" t="s">
        <v>5</v>
      </c>
      <c r="E5" s="472" t="str">
        <f>'X-India'!E5</f>
        <v>Six Months</v>
      </c>
      <c r="F5" s="471" t="s">
        <v>5</v>
      </c>
      <c r="G5" s="472" t="str">
        <f>'X-India'!G5</f>
        <v>Six Months</v>
      </c>
      <c r="H5" s="472" t="str">
        <f>'X-India'!H5</f>
        <v>Six Months</v>
      </c>
      <c r="I5" s="473" t="s">
        <v>39</v>
      </c>
      <c r="J5" s="474" t="s">
        <v>121</v>
      </c>
    </row>
    <row r="6" spans="2:15" ht="34.5" customHeight="1">
      <c r="B6" s="475"/>
      <c r="C6" s="451" t="s">
        <v>437</v>
      </c>
      <c r="D6" s="451">
        <v>956.21103600000004</v>
      </c>
      <c r="E6" s="452">
        <v>514.06375400000002</v>
      </c>
      <c r="F6" s="451">
        <v>1165.3829559999999</v>
      </c>
      <c r="G6" s="451">
        <v>565.20760700000005</v>
      </c>
      <c r="H6" s="451">
        <v>564.03181300000006</v>
      </c>
      <c r="I6" s="452">
        <v>9.948931937340987</v>
      </c>
      <c r="J6" s="453">
        <v>-0.20802869342840324</v>
      </c>
      <c r="K6" s="153"/>
      <c r="L6" s="476"/>
      <c r="M6" s="476"/>
      <c r="N6" s="476"/>
      <c r="O6" s="476"/>
    </row>
    <row r="7" spans="2:15" ht="34.5" customHeight="1">
      <c r="B7" s="477">
        <v>1</v>
      </c>
      <c r="C7" s="457" t="s">
        <v>438</v>
      </c>
      <c r="D7" s="457">
        <v>9.7527260000000009</v>
      </c>
      <c r="E7" s="459">
        <v>4.8648579999999999</v>
      </c>
      <c r="F7" s="458">
        <v>12.566773</v>
      </c>
      <c r="G7" s="458">
        <v>6.5405210000000009</v>
      </c>
      <c r="H7" s="458">
        <v>2.0693070000000002</v>
      </c>
      <c r="I7" s="459">
        <v>34.444232493528091</v>
      </c>
      <c r="J7" s="460">
        <v>-68.361740601398566</v>
      </c>
      <c r="L7" s="476"/>
      <c r="M7" s="476"/>
      <c r="N7" s="476"/>
      <c r="O7" s="476"/>
    </row>
    <row r="8" spans="2:15" ht="34.5" customHeight="1">
      <c r="B8" s="477">
        <v>2</v>
      </c>
      <c r="C8" s="457" t="s">
        <v>439</v>
      </c>
      <c r="D8" s="457">
        <v>0</v>
      </c>
      <c r="E8" s="459">
        <v>0</v>
      </c>
      <c r="F8" s="458">
        <v>0</v>
      </c>
      <c r="G8" s="458">
        <v>0</v>
      </c>
      <c r="H8" s="458">
        <v>0</v>
      </c>
      <c r="I8" s="459" t="s">
        <v>161</v>
      </c>
      <c r="J8" s="460" t="s">
        <v>161</v>
      </c>
      <c r="L8" s="476"/>
      <c r="M8" s="476"/>
      <c r="N8" s="476"/>
      <c r="O8" s="476"/>
    </row>
    <row r="9" spans="2:15" ht="34.5" customHeight="1">
      <c r="B9" s="477">
        <v>3</v>
      </c>
      <c r="C9" s="457" t="s">
        <v>440</v>
      </c>
      <c r="D9" s="457">
        <v>373.04454800000008</v>
      </c>
      <c r="E9" s="459">
        <v>202.60961500000002</v>
      </c>
      <c r="F9" s="458">
        <v>319.31931900000001</v>
      </c>
      <c r="G9" s="458">
        <v>154.365769</v>
      </c>
      <c r="H9" s="458">
        <v>177.64793400000002</v>
      </c>
      <c r="I9" s="459">
        <v>-23.811232255685397</v>
      </c>
      <c r="J9" s="460">
        <v>15.082466242888358</v>
      </c>
      <c r="L9" s="476"/>
      <c r="M9" s="476"/>
      <c r="N9" s="476"/>
      <c r="O9" s="476"/>
    </row>
    <row r="10" spans="2:15" ht="34.5" customHeight="1">
      <c r="B10" s="477">
        <v>4</v>
      </c>
      <c r="C10" s="457" t="s">
        <v>396</v>
      </c>
      <c r="D10" s="457">
        <v>0</v>
      </c>
      <c r="E10" s="459">
        <v>0</v>
      </c>
      <c r="F10" s="458">
        <v>0</v>
      </c>
      <c r="G10" s="458">
        <v>0</v>
      </c>
      <c r="H10" s="458">
        <v>0</v>
      </c>
      <c r="I10" s="459" t="s">
        <v>161</v>
      </c>
      <c r="J10" s="460" t="s">
        <v>161</v>
      </c>
      <c r="L10" s="476"/>
      <c r="M10" s="476"/>
      <c r="N10" s="476"/>
      <c r="O10" s="476"/>
    </row>
    <row r="11" spans="2:15" ht="34.5" customHeight="1">
      <c r="B11" s="477">
        <v>5</v>
      </c>
      <c r="C11" s="457" t="s">
        <v>441</v>
      </c>
      <c r="D11" s="457">
        <v>0</v>
      </c>
      <c r="E11" s="459">
        <v>0</v>
      </c>
      <c r="F11" s="458">
        <v>0</v>
      </c>
      <c r="G11" s="458">
        <v>0</v>
      </c>
      <c r="H11" s="458">
        <v>0</v>
      </c>
      <c r="I11" s="459" t="s">
        <v>161</v>
      </c>
      <c r="J11" s="460" t="s">
        <v>161</v>
      </c>
      <c r="L11" s="476"/>
      <c r="M11" s="476"/>
      <c r="N11" s="476"/>
      <c r="O11" s="476"/>
    </row>
    <row r="12" spans="2:15" ht="34.5" customHeight="1">
      <c r="B12" s="477">
        <v>6</v>
      </c>
      <c r="C12" s="457" t="s">
        <v>442</v>
      </c>
      <c r="D12" s="457">
        <v>0</v>
      </c>
      <c r="E12" s="459">
        <v>0</v>
      </c>
      <c r="F12" s="458">
        <v>0</v>
      </c>
      <c r="G12" s="458">
        <v>0</v>
      </c>
      <c r="H12" s="458">
        <v>0</v>
      </c>
      <c r="I12" s="459" t="s">
        <v>161</v>
      </c>
      <c r="J12" s="460" t="s">
        <v>161</v>
      </c>
      <c r="L12" s="476"/>
      <c r="M12" s="476"/>
      <c r="N12" s="476"/>
      <c r="O12" s="476"/>
    </row>
    <row r="13" spans="2:15" ht="34.5" customHeight="1">
      <c r="B13" s="477">
        <v>7</v>
      </c>
      <c r="C13" s="457" t="s">
        <v>443</v>
      </c>
      <c r="D13" s="457">
        <v>0</v>
      </c>
      <c r="E13" s="459">
        <v>0</v>
      </c>
      <c r="F13" s="458">
        <v>6.0000000000000001E-3</v>
      </c>
      <c r="G13" s="458">
        <v>6.0000000000000001E-3</v>
      </c>
      <c r="H13" s="458">
        <v>0</v>
      </c>
      <c r="I13" s="459" t="s">
        <v>161</v>
      </c>
      <c r="J13" s="460">
        <v>-100</v>
      </c>
      <c r="L13" s="476"/>
      <c r="M13" s="476"/>
      <c r="N13" s="476"/>
      <c r="O13" s="476"/>
    </row>
    <row r="14" spans="2:15" ht="34.5" customHeight="1">
      <c r="B14" s="477">
        <v>8</v>
      </c>
      <c r="C14" s="457" t="s">
        <v>407</v>
      </c>
      <c r="D14" s="457">
        <v>27.733126999999996</v>
      </c>
      <c r="E14" s="459">
        <v>8.529382</v>
      </c>
      <c r="F14" s="458">
        <v>87.793451000000005</v>
      </c>
      <c r="G14" s="458">
        <v>26.333599</v>
      </c>
      <c r="H14" s="458">
        <v>33.612304000000002</v>
      </c>
      <c r="I14" s="459">
        <v>208.73982429207649</v>
      </c>
      <c r="J14" s="460">
        <v>27.640373045856762</v>
      </c>
      <c r="L14" s="476"/>
      <c r="M14" s="476"/>
      <c r="N14" s="476"/>
      <c r="O14" s="476"/>
    </row>
    <row r="15" spans="2:15" ht="34.5" customHeight="1">
      <c r="B15" s="477">
        <v>9</v>
      </c>
      <c r="C15" s="457" t="s">
        <v>444</v>
      </c>
      <c r="D15" s="457">
        <v>85.599079000000003</v>
      </c>
      <c r="E15" s="459">
        <v>26.222676</v>
      </c>
      <c r="F15" s="458">
        <v>144.14566000000002</v>
      </c>
      <c r="G15" s="458">
        <v>55.180296000000006</v>
      </c>
      <c r="H15" s="458">
        <v>77.768433000000002</v>
      </c>
      <c r="I15" s="459">
        <v>110.42969069975928</v>
      </c>
      <c r="J15" s="460">
        <v>40.935150112279189</v>
      </c>
      <c r="L15" s="476"/>
      <c r="M15" s="476"/>
      <c r="N15" s="476"/>
      <c r="O15" s="476"/>
    </row>
    <row r="16" spans="2:15" ht="34.5" customHeight="1">
      <c r="B16" s="477">
        <v>10</v>
      </c>
      <c r="C16" s="457" t="s">
        <v>411</v>
      </c>
      <c r="D16" s="457">
        <v>25.523225000000004</v>
      </c>
      <c r="E16" s="459">
        <v>20.826982000000001</v>
      </c>
      <c r="F16" s="458">
        <v>77.717825999999988</v>
      </c>
      <c r="G16" s="458">
        <v>38.431311000000001</v>
      </c>
      <c r="H16" s="458">
        <v>37.069046000000007</v>
      </c>
      <c r="I16" s="459">
        <v>84.526548301621432</v>
      </c>
      <c r="J16" s="460">
        <v>-3.5446748095582592</v>
      </c>
      <c r="L16" s="476"/>
      <c r="M16" s="476"/>
      <c r="N16" s="476"/>
      <c r="O16" s="476"/>
    </row>
    <row r="17" spans="2:15" ht="34.5" customHeight="1">
      <c r="B17" s="477">
        <v>11</v>
      </c>
      <c r="C17" s="457" t="s">
        <v>445</v>
      </c>
      <c r="D17" s="457">
        <v>58.668230999999999</v>
      </c>
      <c r="E17" s="459">
        <v>31.522303000000001</v>
      </c>
      <c r="F17" s="458">
        <v>107.649185</v>
      </c>
      <c r="G17" s="458">
        <v>50.6937</v>
      </c>
      <c r="H17" s="458">
        <v>59.031114999999993</v>
      </c>
      <c r="I17" s="459">
        <v>60.818516337464303</v>
      </c>
      <c r="J17" s="460">
        <v>16.446649189149724</v>
      </c>
      <c r="L17" s="476"/>
      <c r="M17" s="476"/>
      <c r="N17" s="476"/>
      <c r="O17" s="476"/>
    </row>
    <row r="18" spans="2:15" ht="34.5" customHeight="1">
      <c r="B18" s="477">
        <v>12</v>
      </c>
      <c r="C18" s="457" t="s">
        <v>446</v>
      </c>
      <c r="D18" s="457">
        <v>0.84474099999999996</v>
      </c>
      <c r="E18" s="459">
        <v>0.83458899999999991</v>
      </c>
      <c r="F18" s="458">
        <v>9.7340999999999997E-2</v>
      </c>
      <c r="G18" s="458">
        <v>7.2540999999999994E-2</v>
      </c>
      <c r="H18" s="458">
        <v>0.56833899999999993</v>
      </c>
      <c r="I18" s="459">
        <v>-91.308176839138781</v>
      </c>
      <c r="J18" s="460">
        <v>683.47279469541354</v>
      </c>
      <c r="L18" s="476"/>
      <c r="M18" s="476"/>
      <c r="N18" s="476"/>
      <c r="O18" s="476"/>
    </row>
    <row r="19" spans="2:15" ht="34.5" customHeight="1">
      <c r="B19" s="477">
        <v>13</v>
      </c>
      <c r="C19" s="457" t="s">
        <v>447</v>
      </c>
      <c r="D19" s="457">
        <v>0</v>
      </c>
      <c r="E19" s="459">
        <v>0</v>
      </c>
      <c r="F19" s="458">
        <v>0</v>
      </c>
      <c r="G19" s="458">
        <v>0</v>
      </c>
      <c r="H19" s="458">
        <v>0</v>
      </c>
      <c r="I19" s="459" t="s">
        <v>161</v>
      </c>
      <c r="J19" s="460" t="s">
        <v>161</v>
      </c>
      <c r="L19" s="476"/>
      <c r="M19" s="476"/>
      <c r="N19" s="476"/>
      <c r="O19" s="476"/>
    </row>
    <row r="20" spans="2:15" ht="34.5" customHeight="1">
      <c r="B20" s="477">
        <v>14</v>
      </c>
      <c r="C20" s="457" t="s">
        <v>448</v>
      </c>
      <c r="D20" s="457">
        <v>3.20722</v>
      </c>
      <c r="E20" s="459">
        <v>1.4949840000000001</v>
      </c>
      <c r="F20" s="458">
        <v>1.4568639999999999</v>
      </c>
      <c r="G20" s="458">
        <v>0.80849399999999993</v>
      </c>
      <c r="H20" s="458">
        <v>0.38785199999999997</v>
      </c>
      <c r="I20" s="459">
        <v>-45.919554991892895</v>
      </c>
      <c r="J20" s="460">
        <v>-52.027844362481353</v>
      </c>
      <c r="L20" s="476"/>
      <c r="M20" s="476"/>
      <c r="N20" s="476"/>
      <c r="O20" s="476"/>
    </row>
    <row r="21" spans="2:15" ht="34.5" customHeight="1">
      <c r="B21" s="477">
        <v>15</v>
      </c>
      <c r="C21" s="457" t="s">
        <v>449</v>
      </c>
      <c r="D21" s="457">
        <v>138.20945399999999</v>
      </c>
      <c r="E21" s="459">
        <v>99.084193999999997</v>
      </c>
      <c r="F21" s="458">
        <v>101.364215</v>
      </c>
      <c r="G21" s="458">
        <v>69.992339999999999</v>
      </c>
      <c r="H21" s="458">
        <v>47.216349000000001</v>
      </c>
      <c r="I21" s="459">
        <v>-29.360741431675777</v>
      </c>
      <c r="J21" s="460">
        <v>-32.540690881316436</v>
      </c>
      <c r="L21" s="476"/>
      <c r="M21" s="476"/>
      <c r="N21" s="476"/>
      <c r="O21" s="476"/>
    </row>
    <row r="22" spans="2:15" ht="34.5" customHeight="1">
      <c r="B22" s="477">
        <v>16</v>
      </c>
      <c r="C22" s="457" t="s">
        <v>450</v>
      </c>
      <c r="D22" s="457">
        <v>8.6722369999999991</v>
      </c>
      <c r="E22" s="459">
        <v>5.0278960000000001</v>
      </c>
      <c r="F22" s="458">
        <v>28.877958000000003</v>
      </c>
      <c r="G22" s="458">
        <v>21.907069000000003</v>
      </c>
      <c r="H22" s="458">
        <v>7.6451729999999998</v>
      </c>
      <c r="I22" s="459">
        <v>335.7104641782567</v>
      </c>
      <c r="J22" s="460">
        <v>-65.101798875970132</v>
      </c>
      <c r="L22" s="476"/>
      <c r="M22" s="476"/>
      <c r="N22" s="476"/>
      <c r="O22" s="476"/>
    </row>
    <row r="23" spans="2:15" ht="34.5" customHeight="1">
      <c r="B23" s="477">
        <v>17</v>
      </c>
      <c r="C23" s="457" t="s">
        <v>451</v>
      </c>
      <c r="D23" s="457">
        <v>0</v>
      </c>
      <c r="E23" s="459">
        <v>0</v>
      </c>
      <c r="F23" s="458">
        <v>0</v>
      </c>
      <c r="G23" s="458">
        <v>0</v>
      </c>
      <c r="H23" s="458">
        <v>0</v>
      </c>
      <c r="I23" s="459" t="s">
        <v>161</v>
      </c>
      <c r="J23" s="460" t="s">
        <v>161</v>
      </c>
      <c r="L23" s="476"/>
      <c r="M23" s="476"/>
      <c r="N23" s="476"/>
      <c r="O23" s="476"/>
    </row>
    <row r="24" spans="2:15" ht="34.5" customHeight="1">
      <c r="B24" s="477">
        <v>18</v>
      </c>
      <c r="C24" s="457" t="s">
        <v>452</v>
      </c>
      <c r="D24" s="457">
        <v>5.9986400000000009</v>
      </c>
      <c r="E24" s="459">
        <v>2.2674799999999999</v>
      </c>
      <c r="F24" s="458">
        <v>25.094232999999999</v>
      </c>
      <c r="G24" s="458">
        <v>8.784673999999999</v>
      </c>
      <c r="H24" s="458">
        <v>4.3191879999999996</v>
      </c>
      <c r="I24" s="459">
        <v>287.42013159983765</v>
      </c>
      <c r="J24" s="460">
        <v>-50.832688839676919</v>
      </c>
      <c r="L24" s="476"/>
      <c r="M24" s="476"/>
      <c r="N24" s="476"/>
      <c r="O24" s="476"/>
    </row>
    <row r="25" spans="2:15" ht="34.5" customHeight="1">
      <c r="B25" s="477">
        <v>19</v>
      </c>
      <c r="C25" s="457" t="s">
        <v>453</v>
      </c>
      <c r="D25" s="457">
        <v>218.957808</v>
      </c>
      <c r="E25" s="459">
        <v>110.778795</v>
      </c>
      <c r="F25" s="458">
        <v>259.29413099999999</v>
      </c>
      <c r="G25" s="458">
        <v>132.09129300000001</v>
      </c>
      <c r="H25" s="458">
        <v>116.69677300000001</v>
      </c>
      <c r="I25" s="459">
        <v>19.238788434194461</v>
      </c>
      <c r="J25" s="460">
        <v>-11.654454771670672</v>
      </c>
      <c r="L25" s="476"/>
      <c r="M25" s="476"/>
      <c r="N25" s="476"/>
      <c r="O25" s="476"/>
    </row>
    <row r="26" spans="2:15" ht="34.5" customHeight="1">
      <c r="B26" s="478"/>
      <c r="C26" s="451" t="s">
        <v>454</v>
      </c>
      <c r="D26" s="451">
        <v>745.28405999999995</v>
      </c>
      <c r="E26" s="452">
        <v>411.71209400000009</v>
      </c>
      <c r="F26" s="479">
        <v>1714.0827904699997</v>
      </c>
      <c r="G26" s="479">
        <v>1010.4835969999999</v>
      </c>
      <c r="H26" s="479">
        <v>546.74411599999996</v>
      </c>
      <c r="I26" s="452">
        <v>145.43451886064821</v>
      </c>
      <c r="J26" s="462">
        <v>-45.892826204877025</v>
      </c>
      <c r="L26" s="476"/>
      <c r="M26" s="476"/>
      <c r="N26" s="476"/>
      <c r="O26" s="476"/>
    </row>
    <row r="27" spans="2:15" ht="34.5" customHeight="1" thickBot="1">
      <c r="B27" s="480"/>
      <c r="C27" s="481" t="s">
        <v>455</v>
      </c>
      <c r="D27" s="481">
        <v>1701.4950960000001</v>
      </c>
      <c r="E27" s="467">
        <v>925.77584800000011</v>
      </c>
      <c r="F27" s="466">
        <v>2879.4657464699994</v>
      </c>
      <c r="G27" s="466">
        <v>1575.691204</v>
      </c>
      <c r="H27" s="466">
        <v>1110.7759289999999</v>
      </c>
      <c r="I27" s="467">
        <v>70.202237118633462</v>
      </c>
      <c r="J27" s="468">
        <v>-29.505481392533056</v>
      </c>
      <c r="L27" s="476"/>
      <c r="M27" s="476"/>
      <c r="N27" s="476"/>
      <c r="O27" s="476"/>
    </row>
    <row r="28" spans="2:15" ht="34.5" customHeight="1" thickTop="1">
      <c r="B28" s="1870" t="s">
        <v>434</v>
      </c>
      <c r="C28" s="1870"/>
      <c r="D28" s="1870"/>
      <c r="E28" s="1870"/>
      <c r="F28" s="1870"/>
      <c r="G28" s="482"/>
      <c r="H28" s="482"/>
      <c r="I28" s="482"/>
      <c r="L28" s="476"/>
      <c r="M28" s="476"/>
    </row>
    <row r="29" spans="2:15" ht="15" customHeight="1">
      <c r="B29" s="109"/>
      <c r="C29" s="153"/>
      <c r="D29" s="109"/>
      <c r="E29" s="109"/>
      <c r="F29" s="109"/>
      <c r="G29" s="109"/>
      <c r="H29" s="109"/>
      <c r="I29" s="109"/>
      <c r="J29" s="109"/>
      <c r="L29" s="476"/>
      <c r="M29" s="476"/>
    </row>
    <row r="30" spans="2:15">
      <c r="E30" s="153"/>
      <c r="F30" s="153"/>
      <c r="G30" s="153"/>
      <c r="H30" s="153"/>
      <c r="I30" s="153"/>
      <c r="L30" s="476"/>
      <c r="M30" s="476"/>
    </row>
    <row r="31" spans="2:15">
      <c r="L31" s="476"/>
      <c r="M31" s="476"/>
    </row>
    <row r="32" spans="2:15">
      <c r="L32" s="476"/>
      <c r="M32" s="476"/>
    </row>
    <row r="33" spans="12:13">
      <c r="L33" s="476"/>
      <c r="M33" s="476"/>
    </row>
    <row r="34" spans="12:13">
      <c r="L34" s="476"/>
      <c r="M34" s="476"/>
    </row>
    <row r="35" spans="12:13">
      <c r="L35" s="476"/>
      <c r="M35" s="476"/>
    </row>
    <row r="36" spans="12:13">
      <c r="L36" s="476"/>
      <c r="M36" s="476"/>
    </row>
    <row r="37" spans="12:13">
      <c r="L37" s="476"/>
      <c r="M37" s="476"/>
    </row>
    <row r="38" spans="12:13">
      <c r="L38" s="476"/>
      <c r="M38" s="476"/>
    </row>
    <row r="39" spans="12:13">
      <c r="L39" s="476"/>
      <c r="M39" s="476"/>
    </row>
    <row r="40" spans="12:13">
      <c r="L40" s="476"/>
      <c r="M40" s="476"/>
    </row>
    <row r="41" spans="12:13">
      <c r="L41" s="476"/>
      <c r="M41" s="476"/>
    </row>
    <row r="42" spans="12:13">
      <c r="L42" s="476"/>
      <c r="M42" s="476"/>
    </row>
    <row r="43" spans="12:13">
      <c r="L43" s="476"/>
      <c r="M43" s="476"/>
    </row>
    <row r="44" spans="12:13">
      <c r="L44" s="476"/>
      <c r="M44" s="476"/>
    </row>
    <row r="45" spans="12:13">
      <c r="L45" s="476"/>
      <c r="M45" s="476"/>
    </row>
    <row r="46" spans="12:13">
      <c r="L46" s="476"/>
      <c r="M46" s="476"/>
    </row>
    <row r="47" spans="12:13">
      <c r="L47" s="476"/>
      <c r="M47" s="476"/>
    </row>
    <row r="48" spans="12:13">
      <c r="L48" s="476"/>
      <c r="M48" s="476"/>
    </row>
    <row r="49" spans="12:13">
      <c r="L49" s="476"/>
      <c r="M49" s="476"/>
    </row>
    <row r="50" spans="12:13">
      <c r="L50" s="476"/>
      <c r="M50" s="476"/>
    </row>
    <row r="51" spans="12:13">
      <c r="L51" s="476"/>
      <c r="M51" s="476"/>
    </row>
    <row r="52" spans="12:13">
      <c r="L52" s="476"/>
      <c r="M52" s="476"/>
    </row>
    <row r="53" spans="12:13">
      <c r="L53" s="476"/>
      <c r="M53" s="476"/>
    </row>
    <row r="54" spans="12:13">
      <c r="L54" s="476"/>
      <c r="M54" s="476"/>
    </row>
    <row r="55" spans="12:13">
      <c r="L55" s="476"/>
      <c r="M55" s="476"/>
    </row>
    <row r="56" spans="12:13">
      <c r="L56" s="476"/>
      <c r="M56" s="476"/>
    </row>
    <row r="57" spans="12:13">
      <c r="L57" s="476"/>
      <c r="M57" s="476"/>
    </row>
    <row r="58" spans="12:13">
      <c r="L58" s="476"/>
      <c r="M58" s="476"/>
    </row>
    <row r="59" spans="12:13">
      <c r="L59" s="476"/>
      <c r="M59" s="476"/>
    </row>
    <row r="60" spans="12:13">
      <c r="L60" s="476"/>
      <c r="M60" s="476"/>
    </row>
    <row r="61" spans="12:13">
      <c r="L61" s="476"/>
      <c r="M61" s="476"/>
    </row>
    <row r="62" spans="12:13">
      <c r="L62" s="476"/>
      <c r="M62" s="476"/>
    </row>
    <row r="63" spans="12:13">
      <c r="L63" s="476"/>
      <c r="M63" s="476"/>
    </row>
    <row r="64" spans="12:13">
      <c r="L64" s="476"/>
      <c r="M64" s="476"/>
    </row>
    <row r="65" spans="12:13">
      <c r="L65" s="476"/>
      <c r="M65" s="476"/>
    </row>
    <row r="66" spans="12:13">
      <c r="L66" s="476"/>
      <c r="M66" s="476"/>
    </row>
    <row r="67" spans="12:13">
      <c r="L67" s="476"/>
      <c r="M67" s="476"/>
    </row>
    <row r="68" spans="12:13">
      <c r="L68" s="476"/>
      <c r="M68" s="476"/>
    </row>
    <row r="69" spans="12:13">
      <c r="L69" s="476"/>
      <c r="M69" s="476"/>
    </row>
    <row r="70" spans="12:13">
      <c r="L70" s="476"/>
      <c r="M70" s="476"/>
    </row>
    <row r="71" spans="12:13">
      <c r="L71" s="476"/>
      <c r="M71" s="476"/>
    </row>
    <row r="72" spans="12:13">
      <c r="L72" s="476"/>
      <c r="M72" s="476"/>
    </row>
  </sheetData>
  <mergeCells count="9">
    <mergeCell ref="B28:F2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31496062992125984" footer="0.31496062992125984"/>
  <pageSetup scale="71"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O72"/>
  <sheetViews>
    <sheetView workbookViewId="0">
      <selection activeCell="M5" sqref="M5"/>
    </sheetView>
  </sheetViews>
  <sheetFormatPr defaultRowHeight="15.75"/>
  <cols>
    <col min="1" max="1" width="5.5703125" style="107" customWidth="1"/>
    <col min="2" max="2" width="6.140625" style="107" customWidth="1"/>
    <col min="3" max="3" width="31.85546875" style="107" bestFit="1" customWidth="1"/>
    <col min="4" max="4" width="14.7109375" style="107" customWidth="1"/>
    <col min="5" max="5" width="15.42578125" style="107" bestFit="1" customWidth="1"/>
    <col min="6" max="6" width="14.7109375" style="107" customWidth="1"/>
    <col min="7" max="8" width="15.42578125" style="107" bestFit="1" customWidth="1"/>
    <col min="9" max="10" width="10" style="107" customWidth="1"/>
    <col min="11" max="256" width="9.140625" style="107"/>
    <col min="257" max="257" width="4" style="107" customWidth="1"/>
    <col min="258" max="258" width="6" style="107" customWidth="1"/>
    <col min="259" max="259" width="26.28515625" style="107" customWidth="1"/>
    <col min="260" max="260" width="8.42578125" style="107" customWidth="1"/>
    <col min="261" max="266" width="10.7109375" style="107" customWidth="1"/>
    <col min="267" max="512" width="9.140625" style="107"/>
    <col min="513" max="513" width="4" style="107" customWidth="1"/>
    <col min="514" max="514" width="6" style="107" customWidth="1"/>
    <col min="515" max="515" width="26.28515625" style="107" customWidth="1"/>
    <col min="516" max="516" width="8.42578125" style="107" customWidth="1"/>
    <col min="517" max="522" width="10.7109375" style="107" customWidth="1"/>
    <col min="523" max="768" width="9.140625" style="107"/>
    <col min="769" max="769" width="4" style="107" customWidth="1"/>
    <col min="770" max="770" width="6" style="107" customWidth="1"/>
    <col min="771" max="771" width="26.28515625" style="107" customWidth="1"/>
    <col min="772" max="772" width="8.42578125" style="107" customWidth="1"/>
    <col min="773" max="778" width="10.7109375" style="107" customWidth="1"/>
    <col min="779" max="1024" width="9.140625" style="107"/>
    <col min="1025" max="1025" width="4" style="107" customWidth="1"/>
    <col min="1026" max="1026" width="6" style="107" customWidth="1"/>
    <col min="1027" max="1027" width="26.28515625" style="107" customWidth="1"/>
    <col min="1028" max="1028" width="8.42578125" style="107" customWidth="1"/>
    <col min="1029" max="1034" width="10.7109375" style="107" customWidth="1"/>
    <col min="1035" max="1280" width="9.140625" style="107"/>
    <col min="1281" max="1281" width="4" style="107" customWidth="1"/>
    <col min="1282" max="1282" width="6" style="107" customWidth="1"/>
    <col min="1283" max="1283" width="26.28515625" style="107" customWidth="1"/>
    <col min="1284" max="1284" width="8.42578125" style="107" customWidth="1"/>
    <col min="1285" max="1290" width="10.7109375" style="107" customWidth="1"/>
    <col min="1291" max="1536" width="9.140625" style="107"/>
    <col min="1537" max="1537" width="4" style="107" customWidth="1"/>
    <col min="1538" max="1538" width="6" style="107" customWidth="1"/>
    <col min="1539" max="1539" width="26.28515625" style="107" customWidth="1"/>
    <col min="1540" max="1540" width="8.42578125" style="107" customWidth="1"/>
    <col min="1541" max="1546" width="10.7109375" style="107" customWidth="1"/>
    <col min="1547" max="1792" width="9.140625" style="107"/>
    <col min="1793" max="1793" width="4" style="107" customWidth="1"/>
    <col min="1794" max="1794" width="6" style="107" customWidth="1"/>
    <col min="1795" max="1795" width="26.28515625" style="107" customWidth="1"/>
    <col min="1796" max="1796" width="8.42578125" style="107" customWidth="1"/>
    <col min="1797" max="1802" width="10.7109375" style="107" customWidth="1"/>
    <col min="1803" max="2048" width="9.140625" style="107"/>
    <col min="2049" max="2049" width="4" style="107" customWidth="1"/>
    <col min="2050" max="2050" width="6" style="107" customWidth="1"/>
    <col min="2051" max="2051" width="26.28515625" style="107" customWidth="1"/>
    <col min="2052" max="2052" width="8.42578125" style="107" customWidth="1"/>
    <col min="2053" max="2058" width="10.7109375" style="107" customWidth="1"/>
    <col min="2059" max="2304" width="9.140625" style="107"/>
    <col min="2305" max="2305" width="4" style="107" customWidth="1"/>
    <col min="2306" max="2306" width="6" style="107" customWidth="1"/>
    <col min="2307" max="2307" width="26.28515625" style="107" customWidth="1"/>
    <col min="2308" max="2308" width="8.42578125" style="107" customWidth="1"/>
    <col min="2309" max="2314" width="10.7109375" style="107" customWidth="1"/>
    <col min="2315" max="2560" width="9.140625" style="107"/>
    <col min="2561" max="2561" width="4" style="107" customWidth="1"/>
    <col min="2562" max="2562" width="6" style="107" customWidth="1"/>
    <col min="2563" max="2563" width="26.28515625" style="107" customWidth="1"/>
    <col min="2564" max="2564" width="8.42578125" style="107" customWidth="1"/>
    <col min="2565" max="2570" width="10.7109375" style="107" customWidth="1"/>
    <col min="2571" max="2816" width="9.140625" style="107"/>
    <col min="2817" max="2817" width="4" style="107" customWidth="1"/>
    <col min="2818" max="2818" width="6" style="107" customWidth="1"/>
    <col min="2819" max="2819" width="26.28515625" style="107" customWidth="1"/>
    <col min="2820" max="2820" width="8.42578125" style="107" customWidth="1"/>
    <col min="2821" max="2826" width="10.7109375" style="107" customWidth="1"/>
    <col min="2827" max="3072" width="9.140625" style="107"/>
    <col min="3073" max="3073" width="4" style="107" customWidth="1"/>
    <col min="3074" max="3074" width="6" style="107" customWidth="1"/>
    <col min="3075" max="3075" width="26.28515625" style="107" customWidth="1"/>
    <col min="3076" max="3076" width="8.42578125" style="107" customWidth="1"/>
    <col min="3077" max="3082" width="10.7109375" style="107" customWidth="1"/>
    <col min="3083" max="3328" width="9.140625" style="107"/>
    <col min="3329" max="3329" width="4" style="107" customWidth="1"/>
    <col min="3330" max="3330" width="6" style="107" customWidth="1"/>
    <col min="3331" max="3331" width="26.28515625" style="107" customWidth="1"/>
    <col min="3332" max="3332" width="8.42578125" style="107" customWidth="1"/>
    <col min="3333" max="3338" width="10.7109375" style="107" customWidth="1"/>
    <col min="3339" max="3584" width="9.140625" style="107"/>
    <col min="3585" max="3585" width="4" style="107" customWidth="1"/>
    <col min="3586" max="3586" width="6" style="107" customWidth="1"/>
    <col min="3587" max="3587" width="26.28515625" style="107" customWidth="1"/>
    <col min="3588" max="3588" width="8.42578125" style="107" customWidth="1"/>
    <col min="3589" max="3594" width="10.7109375" style="107" customWidth="1"/>
    <col min="3595" max="3840" width="9.140625" style="107"/>
    <col min="3841" max="3841" width="4" style="107" customWidth="1"/>
    <col min="3842" max="3842" width="6" style="107" customWidth="1"/>
    <col min="3843" max="3843" width="26.28515625" style="107" customWidth="1"/>
    <col min="3844" max="3844" width="8.42578125" style="107" customWidth="1"/>
    <col min="3845" max="3850" width="10.7109375" style="107" customWidth="1"/>
    <col min="3851" max="4096" width="9.140625" style="107"/>
    <col min="4097" max="4097" width="4" style="107" customWidth="1"/>
    <col min="4098" max="4098" width="6" style="107" customWidth="1"/>
    <col min="4099" max="4099" width="26.28515625" style="107" customWidth="1"/>
    <col min="4100" max="4100" width="8.42578125" style="107" customWidth="1"/>
    <col min="4101" max="4106" width="10.7109375" style="107" customWidth="1"/>
    <col min="4107" max="4352" width="9.140625" style="107"/>
    <col min="4353" max="4353" width="4" style="107" customWidth="1"/>
    <col min="4354" max="4354" width="6" style="107" customWidth="1"/>
    <col min="4355" max="4355" width="26.28515625" style="107" customWidth="1"/>
    <col min="4356" max="4356" width="8.42578125" style="107" customWidth="1"/>
    <col min="4357" max="4362" width="10.7109375" style="107" customWidth="1"/>
    <col min="4363" max="4608" width="9.140625" style="107"/>
    <col min="4609" max="4609" width="4" style="107" customWidth="1"/>
    <col min="4610" max="4610" width="6" style="107" customWidth="1"/>
    <col min="4611" max="4611" width="26.28515625" style="107" customWidth="1"/>
    <col min="4612" max="4612" width="8.42578125" style="107" customWidth="1"/>
    <col min="4613" max="4618" width="10.7109375" style="107" customWidth="1"/>
    <col min="4619" max="4864" width="9.140625" style="107"/>
    <col min="4865" max="4865" width="4" style="107" customWidth="1"/>
    <col min="4866" max="4866" width="6" style="107" customWidth="1"/>
    <col min="4867" max="4867" width="26.28515625" style="107" customWidth="1"/>
    <col min="4868" max="4868" width="8.42578125" style="107" customWidth="1"/>
    <col min="4869" max="4874" width="10.7109375" style="107" customWidth="1"/>
    <col min="4875" max="5120" width="9.140625" style="107"/>
    <col min="5121" max="5121" width="4" style="107" customWidth="1"/>
    <col min="5122" max="5122" width="6" style="107" customWidth="1"/>
    <col min="5123" max="5123" width="26.28515625" style="107" customWidth="1"/>
    <col min="5124" max="5124" width="8.42578125" style="107" customWidth="1"/>
    <col min="5125" max="5130" width="10.7109375" style="107" customWidth="1"/>
    <col min="5131" max="5376" width="9.140625" style="107"/>
    <col min="5377" max="5377" width="4" style="107" customWidth="1"/>
    <col min="5378" max="5378" width="6" style="107" customWidth="1"/>
    <col min="5379" max="5379" width="26.28515625" style="107" customWidth="1"/>
    <col min="5380" max="5380" width="8.42578125" style="107" customWidth="1"/>
    <col min="5381" max="5386" width="10.7109375" style="107" customWidth="1"/>
    <col min="5387" max="5632" width="9.140625" style="107"/>
    <col min="5633" max="5633" width="4" style="107" customWidth="1"/>
    <col min="5634" max="5634" width="6" style="107" customWidth="1"/>
    <col min="5635" max="5635" width="26.28515625" style="107" customWidth="1"/>
    <col min="5636" max="5636" width="8.42578125" style="107" customWidth="1"/>
    <col min="5637" max="5642" width="10.7109375" style="107" customWidth="1"/>
    <col min="5643" max="5888" width="9.140625" style="107"/>
    <col min="5889" max="5889" width="4" style="107" customWidth="1"/>
    <col min="5890" max="5890" width="6" style="107" customWidth="1"/>
    <col min="5891" max="5891" width="26.28515625" style="107" customWidth="1"/>
    <col min="5892" max="5892" width="8.42578125" style="107" customWidth="1"/>
    <col min="5893" max="5898" width="10.7109375" style="107" customWidth="1"/>
    <col min="5899" max="6144" width="9.140625" style="107"/>
    <col min="6145" max="6145" width="4" style="107" customWidth="1"/>
    <col min="6146" max="6146" width="6" style="107" customWidth="1"/>
    <col min="6147" max="6147" width="26.28515625" style="107" customWidth="1"/>
    <col min="6148" max="6148" width="8.42578125" style="107" customWidth="1"/>
    <col min="6149" max="6154" width="10.7109375" style="107" customWidth="1"/>
    <col min="6155" max="6400" width="9.140625" style="107"/>
    <col min="6401" max="6401" width="4" style="107" customWidth="1"/>
    <col min="6402" max="6402" width="6" style="107" customWidth="1"/>
    <col min="6403" max="6403" width="26.28515625" style="107" customWidth="1"/>
    <col min="6404" max="6404" width="8.42578125" style="107" customWidth="1"/>
    <col min="6405" max="6410" width="10.7109375" style="107" customWidth="1"/>
    <col min="6411" max="6656" width="9.140625" style="107"/>
    <col min="6657" max="6657" width="4" style="107" customWidth="1"/>
    <col min="6658" max="6658" width="6" style="107" customWidth="1"/>
    <col min="6659" max="6659" width="26.28515625" style="107" customWidth="1"/>
    <col min="6660" max="6660" width="8.42578125" style="107" customWidth="1"/>
    <col min="6661" max="6666" width="10.7109375" style="107" customWidth="1"/>
    <col min="6667" max="6912" width="9.140625" style="107"/>
    <col min="6913" max="6913" width="4" style="107" customWidth="1"/>
    <col min="6914" max="6914" width="6" style="107" customWidth="1"/>
    <col min="6915" max="6915" width="26.28515625" style="107" customWidth="1"/>
    <col min="6916" max="6916" width="8.42578125" style="107" customWidth="1"/>
    <col min="6917" max="6922" width="10.7109375" style="107" customWidth="1"/>
    <col min="6923" max="7168" width="9.140625" style="107"/>
    <col min="7169" max="7169" width="4" style="107" customWidth="1"/>
    <col min="7170" max="7170" width="6" style="107" customWidth="1"/>
    <col min="7171" max="7171" width="26.28515625" style="107" customWidth="1"/>
    <col min="7172" max="7172" width="8.42578125" style="107" customWidth="1"/>
    <col min="7173" max="7178" width="10.7109375" style="107" customWidth="1"/>
    <col min="7179" max="7424" width="9.140625" style="107"/>
    <col min="7425" max="7425" width="4" style="107" customWidth="1"/>
    <col min="7426" max="7426" width="6" style="107" customWidth="1"/>
    <col min="7427" max="7427" width="26.28515625" style="107" customWidth="1"/>
    <col min="7428" max="7428" width="8.42578125" style="107" customWidth="1"/>
    <col min="7429" max="7434" width="10.7109375" style="107" customWidth="1"/>
    <col min="7435" max="7680" width="9.140625" style="107"/>
    <col min="7681" max="7681" width="4" style="107" customWidth="1"/>
    <col min="7682" max="7682" width="6" style="107" customWidth="1"/>
    <col min="7683" max="7683" width="26.28515625" style="107" customWidth="1"/>
    <col min="7684" max="7684" width="8.42578125" style="107" customWidth="1"/>
    <col min="7685" max="7690" width="10.7109375" style="107" customWidth="1"/>
    <col min="7691" max="7936" width="9.140625" style="107"/>
    <col min="7937" max="7937" width="4" style="107" customWidth="1"/>
    <col min="7938" max="7938" width="6" style="107" customWidth="1"/>
    <col min="7939" max="7939" width="26.28515625" style="107" customWidth="1"/>
    <col min="7940" max="7940" width="8.42578125" style="107" customWidth="1"/>
    <col min="7941" max="7946" width="10.7109375" style="107" customWidth="1"/>
    <col min="7947" max="8192" width="9.140625" style="107"/>
    <col min="8193" max="8193" width="4" style="107" customWidth="1"/>
    <col min="8194" max="8194" width="6" style="107" customWidth="1"/>
    <col min="8195" max="8195" width="26.28515625" style="107" customWidth="1"/>
    <col min="8196" max="8196" width="8.42578125" style="107" customWidth="1"/>
    <col min="8197" max="8202" width="10.7109375" style="107" customWidth="1"/>
    <col min="8203" max="8448" width="9.140625" style="107"/>
    <col min="8449" max="8449" width="4" style="107" customWidth="1"/>
    <col min="8450" max="8450" width="6" style="107" customWidth="1"/>
    <col min="8451" max="8451" width="26.28515625" style="107" customWidth="1"/>
    <col min="8452" max="8452" width="8.42578125" style="107" customWidth="1"/>
    <col min="8453" max="8458" width="10.7109375" style="107" customWidth="1"/>
    <col min="8459" max="8704" width="9.140625" style="107"/>
    <col min="8705" max="8705" width="4" style="107" customWidth="1"/>
    <col min="8706" max="8706" width="6" style="107" customWidth="1"/>
    <col min="8707" max="8707" width="26.28515625" style="107" customWidth="1"/>
    <col min="8708" max="8708" width="8.42578125" style="107" customWidth="1"/>
    <col min="8709" max="8714" width="10.7109375" style="107" customWidth="1"/>
    <col min="8715" max="8960" width="9.140625" style="107"/>
    <col min="8961" max="8961" width="4" style="107" customWidth="1"/>
    <col min="8962" max="8962" width="6" style="107" customWidth="1"/>
    <col min="8963" max="8963" width="26.28515625" style="107" customWidth="1"/>
    <col min="8964" max="8964" width="8.42578125" style="107" customWidth="1"/>
    <col min="8965" max="8970" width="10.7109375" style="107" customWidth="1"/>
    <col min="8971" max="9216" width="9.140625" style="107"/>
    <col min="9217" max="9217" width="4" style="107" customWidth="1"/>
    <col min="9218" max="9218" width="6" style="107" customWidth="1"/>
    <col min="9219" max="9219" width="26.28515625" style="107" customWidth="1"/>
    <col min="9220" max="9220" width="8.42578125" style="107" customWidth="1"/>
    <col min="9221" max="9226" width="10.7109375" style="107" customWidth="1"/>
    <col min="9227" max="9472" width="9.140625" style="107"/>
    <col min="9473" max="9473" width="4" style="107" customWidth="1"/>
    <col min="9474" max="9474" width="6" style="107" customWidth="1"/>
    <col min="9475" max="9475" width="26.28515625" style="107" customWidth="1"/>
    <col min="9476" max="9476" width="8.42578125" style="107" customWidth="1"/>
    <col min="9477" max="9482" width="10.7109375" style="107" customWidth="1"/>
    <col min="9483" max="9728" width="9.140625" style="107"/>
    <col min="9729" max="9729" width="4" style="107" customWidth="1"/>
    <col min="9730" max="9730" width="6" style="107" customWidth="1"/>
    <col min="9731" max="9731" width="26.28515625" style="107" customWidth="1"/>
    <col min="9732" max="9732" width="8.42578125" style="107" customWidth="1"/>
    <col min="9733" max="9738" width="10.7109375" style="107" customWidth="1"/>
    <col min="9739" max="9984" width="9.140625" style="107"/>
    <col min="9985" max="9985" width="4" style="107" customWidth="1"/>
    <col min="9986" max="9986" width="6" style="107" customWidth="1"/>
    <col min="9987" max="9987" width="26.28515625" style="107" customWidth="1"/>
    <col min="9988" max="9988" width="8.42578125" style="107" customWidth="1"/>
    <col min="9989" max="9994" width="10.7109375" style="107" customWidth="1"/>
    <col min="9995" max="10240" width="9.140625" style="107"/>
    <col min="10241" max="10241" width="4" style="107" customWidth="1"/>
    <col min="10242" max="10242" width="6" style="107" customWidth="1"/>
    <col min="10243" max="10243" width="26.28515625" style="107" customWidth="1"/>
    <col min="10244" max="10244" width="8.42578125" style="107" customWidth="1"/>
    <col min="10245" max="10250" width="10.7109375" style="107" customWidth="1"/>
    <col min="10251" max="10496" width="9.140625" style="107"/>
    <col min="10497" max="10497" width="4" style="107" customWidth="1"/>
    <col min="10498" max="10498" width="6" style="107" customWidth="1"/>
    <col min="10499" max="10499" width="26.28515625" style="107" customWidth="1"/>
    <col min="10500" max="10500" width="8.42578125" style="107" customWidth="1"/>
    <col min="10501" max="10506" width="10.7109375" style="107" customWidth="1"/>
    <col min="10507" max="10752" width="9.140625" style="107"/>
    <col min="10753" max="10753" width="4" style="107" customWidth="1"/>
    <col min="10754" max="10754" width="6" style="107" customWidth="1"/>
    <col min="10755" max="10755" width="26.28515625" style="107" customWidth="1"/>
    <col min="10756" max="10756" width="8.42578125" style="107" customWidth="1"/>
    <col min="10757" max="10762" width="10.7109375" style="107" customWidth="1"/>
    <col min="10763" max="11008" width="9.140625" style="107"/>
    <col min="11009" max="11009" width="4" style="107" customWidth="1"/>
    <col min="11010" max="11010" width="6" style="107" customWidth="1"/>
    <col min="11011" max="11011" width="26.28515625" style="107" customWidth="1"/>
    <col min="11012" max="11012" width="8.42578125" style="107" customWidth="1"/>
    <col min="11013" max="11018" width="10.7109375" style="107" customWidth="1"/>
    <col min="11019" max="11264" width="9.140625" style="107"/>
    <col min="11265" max="11265" width="4" style="107" customWidth="1"/>
    <col min="11266" max="11266" width="6" style="107" customWidth="1"/>
    <col min="11267" max="11267" width="26.28515625" style="107" customWidth="1"/>
    <col min="11268" max="11268" width="8.42578125" style="107" customWidth="1"/>
    <col min="11269" max="11274" width="10.7109375" style="107" customWidth="1"/>
    <col min="11275" max="11520" width="9.140625" style="107"/>
    <col min="11521" max="11521" width="4" style="107" customWidth="1"/>
    <col min="11522" max="11522" width="6" style="107" customWidth="1"/>
    <col min="11523" max="11523" width="26.28515625" style="107" customWidth="1"/>
    <col min="11524" max="11524" width="8.42578125" style="107" customWidth="1"/>
    <col min="11525" max="11530" width="10.7109375" style="107" customWidth="1"/>
    <col min="11531" max="11776" width="9.140625" style="107"/>
    <col min="11777" max="11777" width="4" style="107" customWidth="1"/>
    <col min="11778" max="11778" width="6" style="107" customWidth="1"/>
    <col min="11779" max="11779" width="26.28515625" style="107" customWidth="1"/>
    <col min="11780" max="11780" width="8.42578125" style="107" customWidth="1"/>
    <col min="11781" max="11786" width="10.7109375" style="107" customWidth="1"/>
    <col min="11787" max="12032" width="9.140625" style="107"/>
    <col min="12033" max="12033" width="4" style="107" customWidth="1"/>
    <col min="12034" max="12034" width="6" style="107" customWidth="1"/>
    <col min="12035" max="12035" width="26.28515625" style="107" customWidth="1"/>
    <col min="12036" max="12036" width="8.42578125" style="107" customWidth="1"/>
    <col min="12037" max="12042" width="10.7109375" style="107" customWidth="1"/>
    <col min="12043" max="12288" width="9.140625" style="107"/>
    <col min="12289" max="12289" width="4" style="107" customWidth="1"/>
    <col min="12290" max="12290" width="6" style="107" customWidth="1"/>
    <col min="12291" max="12291" width="26.28515625" style="107" customWidth="1"/>
    <col min="12292" max="12292" width="8.42578125" style="107" customWidth="1"/>
    <col min="12293" max="12298" width="10.7109375" style="107" customWidth="1"/>
    <col min="12299" max="12544" width="9.140625" style="107"/>
    <col min="12545" max="12545" width="4" style="107" customWidth="1"/>
    <col min="12546" max="12546" width="6" style="107" customWidth="1"/>
    <col min="12547" max="12547" width="26.28515625" style="107" customWidth="1"/>
    <col min="12548" max="12548" width="8.42578125" style="107" customWidth="1"/>
    <col min="12549" max="12554" width="10.7109375" style="107" customWidth="1"/>
    <col min="12555" max="12800" width="9.140625" style="107"/>
    <col min="12801" max="12801" width="4" style="107" customWidth="1"/>
    <col min="12802" max="12802" width="6" style="107" customWidth="1"/>
    <col min="12803" max="12803" width="26.28515625" style="107" customWidth="1"/>
    <col min="12804" max="12804" width="8.42578125" style="107" customWidth="1"/>
    <col min="12805" max="12810" width="10.7109375" style="107" customWidth="1"/>
    <col min="12811" max="13056" width="9.140625" style="107"/>
    <col min="13057" max="13057" width="4" style="107" customWidth="1"/>
    <col min="13058" max="13058" width="6" style="107" customWidth="1"/>
    <col min="13059" max="13059" width="26.28515625" style="107" customWidth="1"/>
    <col min="13060" max="13060" width="8.42578125" style="107" customWidth="1"/>
    <col min="13061" max="13066" width="10.7109375" style="107" customWidth="1"/>
    <col min="13067" max="13312" width="9.140625" style="107"/>
    <col min="13313" max="13313" width="4" style="107" customWidth="1"/>
    <col min="13314" max="13314" width="6" style="107" customWidth="1"/>
    <col min="13315" max="13315" width="26.28515625" style="107" customWidth="1"/>
    <col min="13316" max="13316" width="8.42578125" style="107" customWidth="1"/>
    <col min="13317" max="13322" width="10.7109375" style="107" customWidth="1"/>
    <col min="13323" max="13568" width="9.140625" style="107"/>
    <col min="13569" max="13569" width="4" style="107" customWidth="1"/>
    <col min="13570" max="13570" width="6" style="107" customWidth="1"/>
    <col min="13571" max="13571" width="26.28515625" style="107" customWidth="1"/>
    <col min="13572" max="13572" width="8.42578125" style="107" customWidth="1"/>
    <col min="13573" max="13578" width="10.7109375" style="107" customWidth="1"/>
    <col min="13579" max="13824" width="9.140625" style="107"/>
    <col min="13825" max="13825" width="4" style="107" customWidth="1"/>
    <col min="13826" max="13826" width="6" style="107" customWidth="1"/>
    <col min="13827" max="13827" width="26.28515625" style="107" customWidth="1"/>
    <col min="13828" max="13828" width="8.42578125" style="107" customWidth="1"/>
    <col min="13829" max="13834" width="10.7109375" style="107" customWidth="1"/>
    <col min="13835" max="14080" width="9.140625" style="107"/>
    <col min="14081" max="14081" width="4" style="107" customWidth="1"/>
    <col min="14082" max="14082" width="6" style="107" customWidth="1"/>
    <col min="14083" max="14083" width="26.28515625" style="107" customWidth="1"/>
    <col min="14084" max="14084" width="8.42578125" style="107" customWidth="1"/>
    <col min="14085" max="14090" width="10.7109375" style="107" customWidth="1"/>
    <col min="14091" max="14336" width="9.140625" style="107"/>
    <col min="14337" max="14337" width="4" style="107" customWidth="1"/>
    <col min="14338" max="14338" width="6" style="107" customWidth="1"/>
    <col min="14339" max="14339" width="26.28515625" style="107" customWidth="1"/>
    <col min="14340" max="14340" width="8.42578125" style="107" customWidth="1"/>
    <col min="14341" max="14346" width="10.7109375" style="107" customWidth="1"/>
    <col min="14347" max="14592" width="9.140625" style="107"/>
    <col min="14593" max="14593" width="4" style="107" customWidth="1"/>
    <col min="14594" max="14594" width="6" style="107" customWidth="1"/>
    <col min="14595" max="14595" width="26.28515625" style="107" customWidth="1"/>
    <col min="14596" max="14596" width="8.42578125" style="107" customWidth="1"/>
    <col min="14597" max="14602" width="10.7109375" style="107" customWidth="1"/>
    <col min="14603" max="14848" width="9.140625" style="107"/>
    <col min="14849" max="14849" width="4" style="107" customWidth="1"/>
    <col min="14850" max="14850" width="6" style="107" customWidth="1"/>
    <col min="14851" max="14851" width="26.28515625" style="107" customWidth="1"/>
    <col min="14852" max="14852" width="8.42578125" style="107" customWidth="1"/>
    <col min="14853" max="14858" width="10.7109375" style="107" customWidth="1"/>
    <col min="14859" max="15104" width="9.140625" style="107"/>
    <col min="15105" max="15105" width="4" style="107" customWidth="1"/>
    <col min="15106" max="15106" width="6" style="107" customWidth="1"/>
    <col min="15107" max="15107" width="26.28515625" style="107" customWidth="1"/>
    <col min="15108" max="15108" width="8.42578125" style="107" customWidth="1"/>
    <col min="15109" max="15114" width="10.7109375" style="107" customWidth="1"/>
    <col min="15115" max="15360" width="9.140625" style="107"/>
    <col min="15361" max="15361" width="4" style="107" customWidth="1"/>
    <col min="15362" max="15362" width="6" style="107" customWidth="1"/>
    <col min="15363" max="15363" width="26.28515625" style="107" customWidth="1"/>
    <col min="15364" max="15364" width="8.42578125" style="107" customWidth="1"/>
    <col min="15365" max="15370" width="10.7109375" style="107" customWidth="1"/>
    <col min="15371" max="15616" width="9.140625" style="107"/>
    <col min="15617" max="15617" width="4" style="107" customWidth="1"/>
    <col min="15618" max="15618" width="6" style="107" customWidth="1"/>
    <col min="15619" max="15619" width="26.28515625" style="107" customWidth="1"/>
    <col min="15620" max="15620" width="8.42578125" style="107" customWidth="1"/>
    <col min="15621" max="15626" width="10.7109375" style="107" customWidth="1"/>
    <col min="15627" max="15872" width="9.140625" style="107"/>
    <col min="15873" max="15873" width="4" style="107" customWidth="1"/>
    <col min="15874" max="15874" width="6" style="107" customWidth="1"/>
    <col min="15875" max="15875" width="26.28515625" style="107" customWidth="1"/>
    <col min="15876" max="15876" width="8.42578125" style="107" customWidth="1"/>
    <col min="15877" max="15882" width="10.7109375" style="107" customWidth="1"/>
    <col min="15883" max="16128" width="9.140625" style="107"/>
    <col min="16129" max="16129" width="4" style="107" customWidth="1"/>
    <col min="16130" max="16130" width="6" style="107" customWidth="1"/>
    <col min="16131" max="16131" width="26.28515625" style="107" customWidth="1"/>
    <col min="16132" max="16132" width="8.42578125" style="107" customWidth="1"/>
    <col min="16133" max="16138" width="10.7109375" style="107" customWidth="1"/>
    <col min="16139" max="16384" width="9.140625" style="107"/>
  </cols>
  <sheetData>
    <row r="1" spans="2:15" ht="15" customHeight="1">
      <c r="B1" s="1885" t="s">
        <v>456</v>
      </c>
      <c r="C1" s="1885"/>
      <c r="D1" s="1885"/>
      <c r="E1" s="1885"/>
      <c r="F1" s="1885"/>
      <c r="G1" s="1885"/>
      <c r="H1" s="1885"/>
      <c r="I1" s="1885"/>
      <c r="J1" s="1885"/>
    </row>
    <row r="2" spans="2:15" ht="15" customHeight="1">
      <c r="B2" s="1886" t="s">
        <v>457</v>
      </c>
      <c r="C2" s="1886"/>
      <c r="D2" s="1886"/>
      <c r="E2" s="1886"/>
      <c r="F2" s="1886"/>
      <c r="G2" s="1886"/>
      <c r="H2" s="1886"/>
      <c r="I2" s="1886"/>
      <c r="J2" s="1886"/>
    </row>
    <row r="3" spans="2:15" ht="15" customHeight="1" thickBot="1">
      <c r="B3" s="1887" t="s">
        <v>58</v>
      </c>
      <c r="C3" s="1887"/>
      <c r="D3" s="1887"/>
      <c r="E3" s="1887"/>
      <c r="F3" s="1887"/>
      <c r="G3" s="1887"/>
      <c r="H3" s="1887"/>
      <c r="I3" s="1887"/>
      <c r="J3" s="1887"/>
    </row>
    <row r="4" spans="2:15" ht="30" customHeight="1" thickTop="1">
      <c r="B4" s="1888"/>
      <c r="C4" s="1890" t="s">
        <v>637</v>
      </c>
      <c r="D4" s="1892" t="s">
        <v>4</v>
      </c>
      <c r="E4" s="1892"/>
      <c r="F4" s="1893" t="s">
        <v>349</v>
      </c>
      <c r="G4" s="1893"/>
      <c r="H4" s="483" t="s">
        <v>350</v>
      </c>
      <c r="I4" s="1894" t="s">
        <v>122</v>
      </c>
      <c r="J4" s="1895"/>
    </row>
    <row r="5" spans="2:15" ht="30" customHeight="1">
      <c r="B5" s="1889"/>
      <c r="C5" s="1891"/>
      <c r="D5" s="484" t="s">
        <v>5</v>
      </c>
      <c r="E5" s="485" t="str">
        <f>'X-India'!E5</f>
        <v>Six Months</v>
      </c>
      <c r="F5" s="484" t="s">
        <v>5</v>
      </c>
      <c r="G5" s="485" t="str">
        <f>'X-India'!G5</f>
        <v>Six Months</v>
      </c>
      <c r="H5" s="485" t="str">
        <f>'X-India'!H5</f>
        <v>Six Months</v>
      </c>
      <c r="I5" s="486" t="s">
        <v>39</v>
      </c>
      <c r="J5" s="487" t="s">
        <v>121</v>
      </c>
    </row>
    <row r="6" spans="2:15" ht="30" customHeight="1">
      <c r="B6" s="488"/>
      <c r="C6" s="489" t="s">
        <v>379</v>
      </c>
      <c r="D6" s="489">
        <v>16329.478059999998</v>
      </c>
      <c r="E6" s="490">
        <v>8336.9228259999982</v>
      </c>
      <c r="F6" s="490">
        <v>16397.608692000002</v>
      </c>
      <c r="G6" s="490">
        <v>7938.5457790000009</v>
      </c>
      <c r="H6" s="490">
        <v>8870.7362569999987</v>
      </c>
      <c r="I6" s="491">
        <v>-4.7784662916345582</v>
      </c>
      <c r="J6" s="492">
        <v>11.742584900951769</v>
      </c>
      <c r="L6" s="476"/>
      <c r="M6" s="476"/>
      <c r="N6" s="476"/>
      <c r="O6" s="476"/>
    </row>
    <row r="7" spans="2:15" ht="30" customHeight="1">
      <c r="B7" s="493">
        <v>1</v>
      </c>
      <c r="C7" s="494" t="s">
        <v>458</v>
      </c>
      <c r="D7" s="494">
        <v>153.33918500000001</v>
      </c>
      <c r="E7" s="495">
        <v>72.685350999999997</v>
      </c>
      <c r="F7" s="495">
        <v>89.170352999999977</v>
      </c>
      <c r="G7" s="495">
        <v>36.106947000000005</v>
      </c>
      <c r="H7" s="495">
        <v>57.035353999999998</v>
      </c>
      <c r="I7" s="496">
        <v>-50.324313629578526</v>
      </c>
      <c r="J7" s="497">
        <v>57.962272467954676</v>
      </c>
      <c r="L7" s="476"/>
      <c r="M7" s="476"/>
      <c r="N7" s="476"/>
      <c r="O7" s="476"/>
    </row>
    <row r="8" spans="2:15" ht="30" customHeight="1">
      <c r="B8" s="493">
        <v>2</v>
      </c>
      <c r="C8" s="494" t="s">
        <v>396</v>
      </c>
      <c r="D8" s="494">
        <v>147.90532400000001</v>
      </c>
      <c r="E8" s="495">
        <v>84.642756000000006</v>
      </c>
      <c r="F8" s="495">
        <v>295.87335899999999</v>
      </c>
      <c r="G8" s="495">
        <v>110.27899199999999</v>
      </c>
      <c r="H8" s="495">
        <v>333.54085800000001</v>
      </c>
      <c r="I8" s="496">
        <v>30.287572394263691</v>
      </c>
      <c r="J8" s="497">
        <v>202.45185592556021</v>
      </c>
      <c r="L8" s="476"/>
      <c r="M8" s="476"/>
      <c r="N8" s="476"/>
      <c r="O8" s="476"/>
    </row>
    <row r="9" spans="2:15" ht="30" customHeight="1">
      <c r="B9" s="493">
        <v>3</v>
      </c>
      <c r="C9" s="494" t="s">
        <v>443</v>
      </c>
      <c r="D9" s="494">
        <v>380.07001300000002</v>
      </c>
      <c r="E9" s="495">
        <v>174.212164</v>
      </c>
      <c r="F9" s="495">
        <v>312.84658000000002</v>
      </c>
      <c r="G9" s="495">
        <v>137.695314</v>
      </c>
      <c r="H9" s="495">
        <v>117.254746</v>
      </c>
      <c r="I9" s="496">
        <v>-20.961136789506853</v>
      </c>
      <c r="J9" s="497">
        <v>-14.844781137577428</v>
      </c>
      <c r="L9" s="476"/>
      <c r="M9" s="476"/>
      <c r="N9" s="476"/>
      <c r="O9" s="476"/>
    </row>
    <row r="10" spans="2:15" ht="30" customHeight="1">
      <c r="B10" s="493">
        <v>4</v>
      </c>
      <c r="C10" s="494" t="s">
        <v>459</v>
      </c>
      <c r="D10" s="494">
        <v>0</v>
      </c>
      <c r="E10" s="495">
        <v>0</v>
      </c>
      <c r="F10" s="495">
        <v>0</v>
      </c>
      <c r="G10" s="495">
        <v>0</v>
      </c>
      <c r="H10" s="495">
        <v>0</v>
      </c>
      <c r="I10" s="496" t="s">
        <v>161</v>
      </c>
      <c r="J10" s="497" t="s">
        <v>161</v>
      </c>
      <c r="L10" s="476"/>
      <c r="M10" s="476"/>
      <c r="N10" s="476"/>
      <c r="O10" s="476"/>
    </row>
    <row r="11" spans="2:15" ht="30" customHeight="1">
      <c r="B11" s="493">
        <v>5</v>
      </c>
      <c r="C11" s="494" t="s">
        <v>411</v>
      </c>
      <c r="D11" s="494">
        <v>2353.6621620000001</v>
      </c>
      <c r="E11" s="495">
        <v>1378.3010850000001</v>
      </c>
      <c r="F11" s="495">
        <v>2124.3129389999999</v>
      </c>
      <c r="G11" s="495">
        <v>1210.7191080000002</v>
      </c>
      <c r="H11" s="495">
        <v>1231.3980200000001</v>
      </c>
      <c r="I11" s="496">
        <v>-12.158589935376838</v>
      </c>
      <c r="J11" s="497">
        <v>1.7079859286403405</v>
      </c>
      <c r="L11" s="476"/>
      <c r="M11" s="476"/>
      <c r="N11" s="476"/>
      <c r="O11" s="476"/>
    </row>
    <row r="12" spans="2:15" ht="30" customHeight="1">
      <c r="B12" s="493">
        <v>6</v>
      </c>
      <c r="C12" s="494" t="s">
        <v>414</v>
      </c>
      <c r="D12" s="494">
        <v>970.03819199999998</v>
      </c>
      <c r="E12" s="495">
        <v>491.83695899999998</v>
      </c>
      <c r="F12" s="495">
        <v>896.31289000000004</v>
      </c>
      <c r="G12" s="495">
        <v>364.58316200000002</v>
      </c>
      <c r="H12" s="495">
        <v>744.94554900000003</v>
      </c>
      <c r="I12" s="496">
        <v>-25.873166843486445</v>
      </c>
      <c r="J12" s="497">
        <v>104.32801803392118</v>
      </c>
      <c r="L12" s="476"/>
      <c r="M12" s="476"/>
      <c r="N12" s="476"/>
      <c r="O12" s="476"/>
    </row>
    <row r="13" spans="2:15" ht="30" customHeight="1">
      <c r="B13" s="493">
        <v>7</v>
      </c>
      <c r="C13" s="494" t="s">
        <v>445</v>
      </c>
      <c r="D13" s="494">
        <v>4005.5262600000001</v>
      </c>
      <c r="E13" s="495">
        <v>1929.4325369999999</v>
      </c>
      <c r="F13" s="495">
        <v>4368.0847629999998</v>
      </c>
      <c r="G13" s="495">
        <v>2150.0622090000002</v>
      </c>
      <c r="H13" s="495">
        <v>2099.4233169999998</v>
      </c>
      <c r="I13" s="496">
        <v>11.434951353264154</v>
      </c>
      <c r="J13" s="497">
        <v>-2.3552291551393125</v>
      </c>
      <c r="L13" s="476"/>
      <c r="M13" s="476"/>
      <c r="N13" s="476"/>
      <c r="O13" s="476"/>
    </row>
    <row r="14" spans="2:15" ht="30" customHeight="1">
      <c r="B14" s="493">
        <v>8</v>
      </c>
      <c r="C14" s="494" t="s">
        <v>446</v>
      </c>
      <c r="D14" s="494">
        <v>263.50154199999997</v>
      </c>
      <c r="E14" s="495">
        <v>119.683228</v>
      </c>
      <c r="F14" s="495">
        <v>295.39395499999995</v>
      </c>
      <c r="G14" s="495">
        <v>131.034054</v>
      </c>
      <c r="H14" s="495">
        <v>152.14170599999997</v>
      </c>
      <c r="I14" s="496">
        <v>9.4840573651639772</v>
      </c>
      <c r="J14" s="497">
        <v>16.108523971943953</v>
      </c>
      <c r="L14" s="476"/>
      <c r="M14" s="476"/>
      <c r="N14" s="476"/>
      <c r="O14" s="476"/>
    </row>
    <row r="15" spans="2:15" ht="30" customHeight="1">
      <c r="B15" s="493">
        <v>9</v>
      </c>
      <c r="C15" s="494" t="s">
        <v>460</v>
      </c>
      <c r="D15" s="494">
        <v>253.82333599999998</v>
      </c>
      <c r="E15" s="495">
        <v>141.50367799999998</v>
      </c>
      <c r="F15" s="495">
        <v>349.92493400000001</v>
      </c>
      <c r="G15" s="495">
        <v>153.23653300000001</v>
      </c>
      <c r="H15" s="495">
        <v>228.12282000000002</v>
      </c>
      <c r="I15" s="496">
        <v>8.2915547961940774</v>
      </c>
      <c r="J15" s="497">
        <v>48.869734608260814</v>
      </c>
      <c r="L15" s="476"/>
      <c r="M15" s="476"/>
      <c r="N15" s="476"/>
      <c r="O15" s="476"/>
    </row>
    <row r="16" spans="2:15" ht="30" customHeight="1">
      <c r="B16" s="493">
        <v>10</v>
      </c>
      <c r="C16" s="494" t="s">
        <v>449</v>
      </c>
      <c r="D16" s="494">
        <v>383.128647</v>
      </c>
      <c r="E16" s="495">
        <v>170.893204</v>
      </c>
      <c r="F16" s="495">
        <v>440.07169599999997</v>
      </c>
      <c r="G16" s="495">
        <v>241.63212099999998</v>
      </c>
      <c r="H16" s="495">
        <v>124.66317799999999</v>
      </c>
      <c r="I16" s="496">
        <v>41.393639620683786</v>
      </c>
      <c r="J16" s="497">
        <v>-48.40786171802052</v>
      </c>
      <c r="L16" s="476"/>
      <c r="M16" s="476"/>
      <c r="N16" s="476"/>
      <c r="O16" s="476"/>
    </row>
    <row r="17" spans="2:15" ht="30" customHeight="1">
      <c r="B17" s="493">
        <v>11</v>
      </c>
      <c r="C17" s="494" t="s">
        <v>450</v>
      </c>
      <c r="D17" s="494">
        <v>262.03434799999997</v>
      </c>
      <c r="E17" s="495">
        <v>145.596979</v>
      </c>
      <c r="F17" s="495">
        <v>363.72046799999998</v>
      </c>
      <c r="G17" s="495">
        <v>207.56689299999999</v>
      </c>
      <c r="H17" s="495">
        <v>174.45198199999999</v>
      </c>
      <c r="I17" s="496">
        <v>42.562637237136613</v>
      </c>
      <c r="J17" s="497">
        <v>-15.95385011616473</v>
      </c>
      <c r="L17" s="476"/>
      <c r="M17" s="476"/>
      <c r="N17" s="476"/>
      <c r="O17" s="476"/>
    </row>
    <row r="18" spans="2:15" ht="30" customHeight="1">
      <c r="B18" s="493">
        <v>12</v>
      </c>
      <c r="C18" s="494" t="s">
        <v>461</v>
      </c>
      <c r="D18" s="494">
        <v>7156.4490509999987</v>
      </c>
      <c r="E18" s="495">
        <v>3628.1348849999995</v>
      </c>
      <c r="F18" s="495">
        <v>6861.8967550000007</v>
      </c>
      <c r="G18" s="495">
        <v>3195.6304460000001</v>
      </c>
      <c r="H18" s="495">
        <v>3607.7587269999995</v>
      </c>
      <c r="I18" s="496">
        <v>-11.920847838048317</v>
      </c>
      <c r="J18" s="497">
        <v>12.896618929008639</v>
      </c>
      <c r="L18" s="476"/>
      <c r="M18" s="476"/>
      <c r="N18" s="476"/>
      <c r="O18" s="476"/>
    </row>
    <row r="19" spans="2:15" ht="30" customHeight="1">
      <c r="B19" s="488"/>
      <c r="C19" s="489" t="s">
        <v>431</v>
      </c>
      <c r="D19" s="489">
        <v>13568.920271000001</v>
      </c>
      <c r="E19" s="498">
        <v>6618.6277189999983</v>
      </c>
      <c r="F19" s="498">
        <v>15751.344499999999</v>
      </c>
      <c r="G19" s="498">
        <v>8385.8296069999997</v>
      </c>
      <c r="H19" s="498">
        <v>7892.0079300000007</v>
      </c>
      <c r="I19" s="499">
        <v>26.700427385074406</v>
      </c>
      <c r="J19" s="500">
        <v>-5.8887635468741877</v>
      </c>
      <c r="L19" s="476"/>
      <c r="M19" s="476"/>
      <c r="N19" s="476"/>
      <c r="O19" s="476"/>
    </row>
    <row r="20" spans="2:15" ht="30" customHeight="1" thickBot="1">
      <c r="B20" s="501"/>
      <c r="C20" s="502" t="s">
        <v>462</v>
      </c>
      <c r="D20" s="502">
        <v>29898.398331</v>
      </c>
      <c r="E20" s="502">
        <v>14955.550545000002</v>
      </c>
      <c r="F20" s="502">
        <v>32148.953192000004</v>
      </c>
      <c r="G20" s="502">
        <v>16324.375385999998</v>
      </c>
      <c r="H20" s="502">
        <v>16762.744187</v>
      </c>
      <c r="I20" s="503">
        <v>9.1526208739779662</v>
      </c>
      <c r="J20" s="504">
        <v>2.6853633945219855</v>
      </c>
      <c r="L20" s="476"/>
      <c r="M20" s="476"/>
      <c r="N20" s="476"/>
      <c r="O20" s="476"/>
    </row>
    <row r="21" spans="2:15" ht="30" customHeight="1" thickTop="1">
      <c r="B21" s="1870" t="s">
        <v>434</v>
      </c>
      <c r="C21" s="1870"/>
      <c r="D21" s="1870"/>
      <c r="E21" s="1870"/>
      <c r="F21" s="1870"/>
      <c r="G21" s="1870"/>
      <c r="H21" s="1870"/>
      <c r="I21" s="1870"/>
      <c r="J21" s="1870"/>
      <c r="L21" s="476"/>
      <c r="M21" s="476"/>
    </row>
    <row r="22" spans="2:15">
      <c r="L22" s="476"/>
      <c r="M22" s="476"/>
    </row>
    <row r="23" spans="2:15">
      <c r="E23" s="505"/>
      <c r="F23" s="505"/>
      <c r="G23" s="454"/>
      <c r="L23" s="476"/>
      <c r="M23" s="476"/>
    </row>
    <row r="24" spans="2:15">
      <c r="E24" s="153"/>
      <c r="F24" s="153"/>
      <c r="G24" s="153"/>
      <c r="H24" s="153"/>
      <c r="I24" s="153"/>
      <c r="L24" s="476"/>
      <c r="M24" s="476"/>
    </row>
    <row r="25" spans="2:15">
      <c r="L25" s="476"/>
      <c r="M25" s="476"/>
    </row>
    <row r="26" spans="2:15">
      <c r="L26" s="476"/>
      <c r="M26" s="476"/>
    </row>
    <row r="27" spans="2:15">
      <c r="L27" s="476"/>
      <c r="M27" s="476"/>
    </row>
    <row r="28" spans="2:15">
      <c r="L28" s="476"/>
      <c r="M28" s="476"/>
    </row>
    <row r="29" spans="2:15">
      <c r="L29" s="476"/>
      <c r="M29" s="476"/>
    </row>
    <row r="30" spans="2:15">
      <c r="L30" s="476"/>
      <c r="M30" s="476"/>
    </row>
    <row r="31" spans="2:15">
      <c r="L31" s="476"/>
      <c r="M31" s="476"/>
    </row>
    <row r="32" spans="2:15">
      <c r="L32" s="476"/>
      <c r="M32" s="476"/>
    </row>
    <row r="33" spans="12:13">
      <c r="L33" s="476"/>
      <c r="M33" s="476"/>
    </row>
    <row r="34" spans="12:13">
      <c r="L34" s="476"/>
      <c r="M34" s="476"/>
    </row>
    <row r="35" spans="12:13">
      <c r="L35" s="476"/>
      <c r="M35" s="476"/>
    </row>
    <row r="36" spans="12:13">
      <c r="L36" s="476"/>
      <c r="M36" s="476"/>
    </row>
    <row r="37" spans="12:13">
      <c r="L37" s="476"/>
      <c r="M37" s="476"/>
    </row>
    <row r="38" spans="12:13">
      <c r="L38" s="476"/>
      <c r="M38" s="476"/>
    </row>
    <row r="39" spans="12:13">
      <c r="L39" s="476"/>
      <c r="M39" s="476"/>
    </row>
    <row r="40" spans="12:13">
      <c r="L40" s="476"/>
      <c r="M40" s="476"/>
    </row>
    <row r="41" spans="12:13">
      <c r="L41" s="476"/>
      <c r="M41" s="476"/>
    </row>
    <row r="42" spans="12:13">
      <c r="L42" s="476"/>
      <c r="M42" s="476"/>
    </row>
    <row r="43" spans="12:13">
      <c r="L43" s="476"/>
      <c r="M43" s="476"/>
    </row>
    <row r="44" spans="12:13">
      <c r="L44" s="476"/>
      <c r="M44" s="476"/>
    </row>
    <row r="45" spans="12:13">
      <c r="L45" s="476"/>
      <c r="M45" s="476"/>
    </row>
    <row r="46" spans="12:13">
      <c r="L46" s="476"/>
      <c r="M46" s="476"/>
    </row>
    <row r="47" spans="12:13">
      <c r="L47" s="476"/>
      <c r="M47" s="476"/>
    </row>
    <row r="48" spans="12:13">
      <c r="L48" s="476"/>
      <c r="M48" s="476"/>
    </row>
    <row r="49" spans="12:13">
      <c r="L49" s="476"/>
      <c r="M49" s="476"/>
    </row>
    <row r="50" spans="12:13">
      <c r="L50" s="476"/>
      <c r="M50" s="476"/>
    </row>
    <row r="51" spans="12:13">
      <c r="L51" s="476"/>
      <c r="M51" s="476"/>
    </row>
    <row r="52" spans="12:13">
      <c r="L52" s="476"/>
      <c r="M52" s="476"/>
    </row>
    <row r="53" spans="12:13">
      <c r="L53" s="476"/>
      <c r="M53" s="476"/>
    </row>
    <row r="54" spans="12:13">
      <c r="L54" s="476"/>
      <c r="M54" s="476"/>
    </row>
    <row r="55" spans="12:13">
      <c r="L55" s="476"/>
      <c r="M55" s="476"/>
    </row>
    <row r="56" spans="12:13">
      <c r="L56" s="476"/>
      <c r="M56" s="476"/>
    </row>
    <row r="57" spans="12:13">
      <c r="L57" s="476"/>
      <c r="M57" s="476"/>
    </row>
    <row r="58" spans="12:13">
      <c r="L58" s="476"/>
      <c r="M58" s="476"/>
    </row>
    <row r="59" spans="12:13">
      <c r="L59" s="476"/>
      <c r="M59" s="476"/>
    </row>
    <row r="60" spans="12:13">
      <c r="L60" s="476"/>
      <c r="M60" s="476"/>
    </row>
    <row r="61" spans="12:13">
      <c r="L61" s="476"/>
      <c r="M61" s="476"/>
    </row>
    <row r="62" spans="12:13">
      <c r="L62" s="476"/>
      <c r="M62" s="476"/>
    </row>
    <row r="63" spans="12:13">
      <c r="L63" s="476"/>
      <c r="M63" s="476"/>
    </row>
    <row r="64" spans="12:13">
      <c r="L64" s="476"/>
      <c r="M64" s="476"/>
    </row>
    <row r="65" spans="12:13">
      <c r="L65" s="476"/>
      <c r="M65" s="476"/>
    </row>
    <row r="66" spans="12:13">
      <c r="L66" s="476"/>
      <c r="M66" s="476"/>
    </row>
    <row r="67" spans="12:13">
      <c r="L67" s="476"/>
      <c r="M67" s="476"/>
    </row>
    <row r="68" spans="12:13">
      <c r="L68" s="476"/>
      <c r="M68" s="476"/>
    </row>
    <row r="69" spans="12:13">
      <c r="L69" s="476"/>
      <c r="M69" s="476"/>
    </row>
    <row r="70" spans="12:13">
      <c r="L70" s="476"/>
      <c r="M70" s="476"/>
    </row>
    <row r="71" spans="12:13">
      <c r="L71" s="476"/>
      <c r="M71" s="476"/>
    </row>
    <row r="72" spans="12:13">
      <c r="L72" s="476"/>
      <c r="M72" s="476"/>
    </row>
  </sheetData>
  <mergeCells count="9">
    <mergeCell ref="B21:J21"/>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73"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U72"/>
  <sheetViews>
    <sheetView topLeftCell="B22" workbookViewId="0">
      <selection activeCell="C36" sqref="C36"/>
    </sheetView>
  </sheetViews>
  <sheetFormatPr defaultRowHeight="15.75"/>
  <cols>
    <col min="1" max="1" width="9.140625" style="107"/>
    <col min="2" max="2" width="6.140625" style="107" customWidth="1"/>
    <col min="3" max="3" width="36.42578125" style="107" bestFit="1" customWidth="1"/>
    <col min="4" max="8" width="16.140625" style="107" customWidth="1"/>
    <col min="9" max="10" width="10" style="107" customWidth="1"/>
    <col min="11" max="18" width="8.42578125" style="107" customWidth="1"/>
    <col min="19" max="257" width="9.140625" style="107"/>
    <col min="258" max="258" width="6.140625" style="107" customWidth="1"/>
    <col min="259" max="259" width="29.42578125" style="107" bestFit="1" customWidth="1"/>
    <col min="260" max="264" width="11.7109375" style="107" customWidth="1"/>
    <col min="265" max="265" width="9" style="107" customWidth="1"/>
    <col min="266" max="274" width="8.42578125" style="107" customWidth="1"/>
    <col min="275" max="513" width="9.140625" style="107"/>
    <col min="514" max="514" width="6.140625" style="107" customWidth="1"/>
    <col min="515" max="515" width="29.42578125" style="107" bestFit="1" customWidth="1"/>
    <col min="516" max="520" width="11.7109375" style="107" customWidth="1"/>
    <col min="521" max="521" width="9" style="107" customWidth="1"/>
    <col min="522" max="530" width="8.42578125" style="107" customWidth="1"/>
    <col min="531" max="769" width="9.140625" style="107"/>
    <col min="770" max="770" width="6.140625" style="107" customWidth="1"/>
    <col min="771" max="771" width="29.42578125" style="107" bestFit="1" customWidth="1"/>
    <col min="772" max="776" width="11.7109375" style="107" customWidth="1"/>
    <col min="777" max="777" width="9" style="107" customWidth="1"/>
    <col min="778" max="786" width="8.42578125" style="107" customWidth="1"/>
    <col min="787" max="1025" width="9.140625" style="107"/>
    <col min="1026" max="1026" width="6.140625" style="107" customWidth="1"/>
    <col min="1027" max="1027" width="29.42578125" style="107" bestFit="1" customWidth="1"/>
    <col min="1028" max="1032" width="11.7109375" style="107" customWidth="1"/>
    <col min="1033" max="1033" width="9" style="107" customWidth="1"/>
    <col min="1034" max="1042" width="8.42578125" style="107" customWidth="1"/>
    <col min="1043" max="1281" width="9.140625" style="107"/>
    <col min="1282" max="1282" width="6.140625" style="107" customWidth="1"/>
    <col min="1283" max="1283" width="29.42578125" style="107" bestFit="1" customWidth="1"/>
    <col min="1284" max="1288" width="11.7109375" style="107" customWidth="1"/>
    <col min="1289" max="1289" width="9" style="107" customWidth="1"/>
    <col min="1290" max="1298" width="8.42578125" style="107" customWidth="1"/>
    <col min="1299" max="1537" width="9.140625" style="107"/>
    <col min="1538" max="1538" width="6.140625" style="107" customWidth="1"/>
    <col min="1539" max="1539" width="29.42578125" style="107" bestFit="1" customWidth="1"/>
    <col min="1540" max="1544" width="11.7109375" style="107" customWidth="1"/>
    <col min="1545" max="1545" width="9" style="107" customWidth="1"/>
    <col min="1546" max="1554" width="8.42578125" style="107" customWidth="1"/>
    <col min="1555" max="1793" width="9.140625" style="107"/>
    <col min="1794" max="1794" width="6.140625" style="107" customWidth="1"/>
    <col min="1795" max="1795" width="29.42578125" style="107" bestFit="1" customWidth="1"/>
    <col min="1796" max="1800" width="11.7109375" style="107" customWidth="1"/>
    <col min="1801" max="1801" width="9" style="107" customWidth="1"/>
    <col min="1802" max="1810" width="8.42578125" style="107" customWidth="1"/>
    <col min="1811" max="2049" width="9.140625" style="107"/>
    <col min="2050" max="2050" width="6.140625" style="107" customWidth="1"/>
    <col min="2051" max="2051" width="29.42578125" style="107" bestFit="1" customWidth="1"/>
    <col min="2052" max="2056" width="11.7109375" style="107" customWidth="1"/>
    <col min="2057" max="2057" width="9" style="107" customWidth="1"/>
    <col min="2058" max="2066" width="8.42578125" style="107" customWidth="1"/>
    <col min="2067" max="2305" width="9.140625" style="107"/>
    <col min="2306" max="2306" width="6.140625" style="107" customWidth="1"/>
    <col min="2307" max="2307" width="29.42578125" style="107" bestFit="1" customWidth="1"/>
    <col min="2308" max="2312" width="11.7109375" style="107" customWidth="1"/>
    <col min="2313" max="2313" width="9" style="107" customWidth="1"/>
    <col min="2314" max="2322" width="8.42578125" style="107" customWidth="1"/>
    <col min="2323" max="2561" width="9.140625" style="107"/>
    <col min="2562" max="2562" width="6.140625" style="107" customWidth="1"/>
    <col min="2563" max="2563" width="29.42578125" style="107" bestFit="1" customWidth="1"/>
    <col min="2564" max="2568" width="11.7109375" style="107" customWidth="1"/>
    <col min="2569" max="2569" width="9" style="107" customWidth="1"/>
    <col min="2570" max="2578" width="8.42578125" style="107" customWidth="1"/>
    <col min="2579" max="2817" width="9.140625" style="107"/>
    <col min="2818" max="2818" width="6.140625" style="107" customWidth="1"/>
    <col min="2819" max="2819" width="29.42578125" style="107" bestFit="1" customWidth="1"/>
    <col min="2820" max="2824" width="11.7109375" style="107" customWidth="1"/>
    <col min="2825" max="2825" width="9" style="107" customWidth="1"/>
    <col min="2826" max="2834" width="8.42578125" style="107" customWidth="1"/>
    <col min="2835" max="3073" width="9.140625" style="107"/>
    <col min="3074" max="3074" width="6.140625" style="107" customWidth="1"/>
    <col min="3075" max="3075" width="29.42578125" style="107" bestFit="1" customWidth="1"/>
    <col min="3076" max="3080" width="11.7109375" style="107" customWidth="1"/>
    <col min="3081" max="3081" width="9" style="107" customWidth="1"/>
    <col min="3082" max="3090" width="8.42578125" style="107" customWidth="1"/>
    <col min="3091" max="3329" width="9.140625" style="107"/>
    <col min="3330" max="3330" width="6.140625" style="107" customWidth="1"/>
    <col min="3331" max="3331" width="29.42578125" style="107" bestFit="1" customWidth="1"/>
    <col min="3332" max="3336" width="11.7109375" style="107" customWidth="1"/>
    <col min="3337" max="3337" width="9" style="107" customWidth="1"/>
    <col min="3338" max="3346" width="8.42578125" style="107" customWidth="1"/>
    <col min="3347" max="3585" width="9.140625" style="107"/>
    <col min="3586" max="3586" width="6.140625" style="107" customWidth="1"/>
    <col min="3587" max="3587" width="29.42578125" style="107" bestFit="1" customWidth="1"/>
    <col min="3588" max="3592" width="11.7109375" style="107" customWidth="1"/>
    <col min="3593" max="3593" width="9" style="107" customWidth="1"/>
    <col min="3594" max="3602" width="8.42578125" style="107" customWidth="1"/>
    <col min="3603" max="3841" width="9.140625" style="107"/>
    <col min="3842" max="3842" width="6.140625" style="107" customWidth="1"/>
    <col min="3843" max="3843" width="29.42578125" style="107" bestFit="1" customWidth="1"/>
    <col min="3844" max="3848" width="11.7109375" style="107" customWidth="1"/>
    <col min="3849" max="3849" width="9" style="107" customWidth="1"/>
    <col min="3850" max="3858" width="8.42578125" style="107" customWidth="1"/>
    <col min="3859" max="4097" width="9.140625" style="107"/>
    <col min="4098" max="4098" width="6.140625" style="107" customWidth="1"/>
    <col min="4099" max="4099" width="29.42578125" style="107" bestFit="1" customWidth="1"/>
    <col min="4100" max="4104" width="11.7109375" style="107" customWidth="1"/>
    <col min="4105" max="4105" width="9" style="107" customWidth="1"/>
    <col min="4106" max="4114" width="8.42578125" style="107" customWidth="1"/>
    <col min="4115" max="4353" width="9.140625" style="107"/>
    <col min="4354" max="4354" width="6.140625" style="107" customWidth="1"/>
    <col min="4355" max="4355" width="29.42578125" style="107" bestFit="1" customWidth="1"/>
    <col min="4356" max="4360" width="11.7109375" style="107" customWidth="1"/>
    <col min="4361" max="4361" width="9" style="107" customWidth="1"/>
    <col min="4362" max="4370" width="8.42578125" style="107" customWidth="1"/>
    <col min="4371" max="4609" width="9.140625" style="107"/>
    <col min="4610" max="4610" width="6.140625" style="107" customWidth="1"/>
    <col min="4611" max="4611" width="29.42578125" style="107" bestFit="1" customWidth="1"/>
    <col min="4612" max="4616" width="11.7109375" style="107" customWidth="1"/>
    <col min="4617" max="4617" width="9" style="107" customWidth="1"/>
    <col min="4618" max="4626" width="8.42578125" style="107" customWidth="1"/>
    <col min="4627" max="4865" width="9.140625" style="107"/>
    <col min="4866" max="4866" width="6.140625" style="107" customWidth="1"/>
    <col min="4867" max="4867" width="29.42578125" style="107" bestFit="1" customWidth="1"/>
    <col min="4868" max="4872" width="11.7109375" style="107" customWidth="1"/>
    <col min="4873" max="4873" width="9" style="107" customWidth="1"/>
    <col min="4874" max="4882" width="8.42578125" style="107" customWidth="1"/>
    <col min="4883" max="5121" width="9.140625" style="107"/>
    <col min="5122" max="5122" width="6.140625" style="107" customWidth="1"/>
    <col min="5123" max="5123" width="29.42578125" style="107" bestFit="1" customWidth="1"/>
    <col min="5124" max="5128" width="11.7109375" style="107" customWidth="1"/>
    <col min="5129" max="5129" width="9" style="107" customWidth="1"/>
    <col min="5130" max="5138" width="8.42578125" style="107" customWidth="1"/>
    <col min="5139" max="5377" width="9.140625" style="107"/>
    <col min="5378" max="5378" width="6.140625" style="107" customWidth="1"/>
    <col min="5379" max="5379" width="29.42578125" style="107" bestFit="1" customWidth="1"/>
    <col min="5380" max="5384" width="11.7109375" style="107" customWidth="1"/>
    <col min="5385" max="5385" width="9" style="107" customWidth="1"/>
    <col min="5386" max="5394" width="8.42578125" style="107" customWidth="1"/>
    <col min="5395" max="5633" width="9.140625" style="107"/>
    <col min="5634" max="5634" width="6.140625" style="107" customWidth="1"/>
    <col min="5635" max="5635" width="29.42578125" style="107" bestFit="1" customWidth="1"/>
    <col min="5636" max="5640" width="11.7109375" style="107" customWidth="1"/>
    <col min="5641" max="5641" width="9" style="107" customWidth="1"/>
    <col min="5642" max="5650" width="8.42578125" style="107" customWidth="1"/>
    <col min="5651" max="5889" width="9.140625" style="107"/>
    <col min="5890" max="5890" width="6.140625" style="107" customWidth="1"/>
    <col min="5891" max="5891" width="29.42578125" style="107" bestFit="1" customWidth="1"/>
    <col min="5892" max="5896" width="11.7109375" style="107" customWidth="1"/>
    <col min="5897" max="5897" width="9" style="107" customWidth="1"/>
    <col min="5898" max="5906" width="8.42578125" style="107" customWidth="1"/>
    <col min="5907" max="6145" width="9.140625" style="107"/>
    <col min="6146" max="6146" width="6.140625" style="107" customWidth="1"/>
    <col min="6147" max="6147" width="29.42578125" style="107" bestFit="1" customWidth="1"/>
    <col min="6148" max="6152" width="11.7109375" style="107" customWidth="1"/>
    <col min="6153" max="6153" width="9" style="107" customWidth="1"/>
    <col min="6154" max="6162" width="8.42578125" style="107" customWidth="1"/>
    <col min="6163" max="6401" width="9.140625" style="107"/>
    <col min="6402" max="6402" width="6.140625" style="107" customWidth="1"/>
    <col min="6403" max="6403" width="29.42578125" style="107" bestFit="1" customWidth="1"/>
    <col min="6404" max="6408" width="11.7109375" style="107" customWidth="1"/>
    <col min="6409" max="6409" width="9" style="107" customWidth="1"/>
    <col min="6410" max="6418" width="8.42578125" style="107" customWidth="1"/>
    <col min="6419" max="6657" width="9.140625" style="107"/>
    <col min="6658" max="6658" width="6.140625" style="107" customWidth="1"/>
    <col min="6659" max="6659" width="29.42578125" style="107" bestFit="1" customWidth="1"/>
    <col min="6660" max="6664" width="11.7109375" style="107" customWidth="1"/>
    <col min="6665" max="6665" width="9" style="107" customWidth="1"/>
    <col min="6666" max="6674" width="8.42578125" style="107" customWidth="1"/>
    <col min="6675" max="6913" width="9.140625" style="107"/>
    <col min="6914" max="6914" width="6.140625" style="107" customWidth="1"/>
    <col min="6915" max="6915" width="29.42578125" style="107" bestFit="1" customWidth="1"/>
    <col min="6916" max="6920" width="11.7109375" style="107" customWidth="1"/>
    <col min="6921" max="6921" width="9" style="107" customWidth="1"/>
    <col min="6922" max="6930" width="8.42578125" style="107" customWidth="1"/>
    <col min="6931" max="7169" width="9.140625" style="107"/>
    <col min="7170" max="7170" width="6.140625" style="107" customWidth="1"/>
    <col min="7171" max="7171" width="29.42578125" style="107" bestFit="1" customWidth="1"/>
    <col min="7172" max="7176" width="11.7109375" style="107" customWidth="1"/>
    <col min="7177" max="7177" width="9" style="107" customWidth="1"/>
    <col min="7178" max="7186" width="8.42578125" style="107" customWidth="1"/>
    <col min="7187" max="7425" width="9.140625" style="107"/>
    <col min="7426" max="7426" width="6.140625" style="107" customWidth="1"/>
    <col min="7427" max="7427" width="29.42578125" style="107" bestFit="1" customWidth="1"/>
    <col min="7428" max="7432" width="11.7109375" style="107" customWidth="1"/>
    <col min="7433" max="7433" width="9" style="107" customWidth="1"/>
    <col min="7434" max="7442" width="8.42578125" style="107" customWidth="1"/>
    <col min="7443" max="7681" width="9.140625" style="107"/>
    <col min="7682" max="7682" width="6.140625" style="107" customWidth="1"/>
    <col min="7683" max="7683" width="29.42578125" style="107" bestFit="1" customWidth="1"/>
    <col min="7684" max="7688" width="11.7109375" style="107" customWidth="1"/>
    <col min="7689" max="7689" width="9" style="107" customWidth="1"/>
    <col min="7690" max="7698" width="8.42578125" style="107" customWidth="1"/>
    <col min="7699" max="7937" width="9.140625" style="107"/>
    <col min="7938" max="7938" width="6.140625" style="107" customWidth="1"/>
    <col min="7939" max="7939" width="29.42578125" style="107" bestFit="1" customWidth="1"/>
    <col min="7940" max="7944" width="11.7109375" style="107" customWidth="1"/>
    <col min="7945" max="7945" width="9" style="107" customWidth="1"/>
    <col min="7946" max="7954" width="8.42578125" style="107" customWidth="1"/>
    <col min="7955" max="8193" width="9.140625" style="107"/>
    <col min="8194" max="8194" width="6.140625" style="107" customWidth="1"/>
    <col min="8195" max="8195" width="29.42578125" style="107" bestFit="1" customWidth="1"/>
    <col min="8196" max="8200" width="11.7109375" style="107" customWidth="1"/>
    <col min="8201" max="8201" width="9" style="107" customWidth="1"/>
    <col min="8202" max="8210" width="8.42578125" style="107" customWidth="1"/>
    <col min="8211" max="8449" width="9.140625" style="107"/>
    <col min="8450" max="8450" width="6.140625" style="107" customWidth="1"/>
    <col min="8451" max="8451" width="29.42578125" style="107" bestFit="1" customWidth="1"/>
    <col min="8452" max="8456" width="11.7109375" style="107" customWidth="1"/>
    <col min="8457" max="8457" width="9" style="107" customWidth="1"/>
    <col min="8458" max="8466" width="8.42578125" style="107" customWidth="1"/>
    <col min="8467" max="8705" width="9.140625" style="107"/>
    <col min="8706" max="8706" width="6.140625" style="107" customWidth="1"/>
    <col min="8707" max="8707" width="29.42578125" style="107" bestFit="1" customWidth="1"/>
    <col min="8708" max="8712" width="11.7109375" style="107" customWidth="1"/>
    <col min="8713" max="8713" width="9" style="107" customWidth="1"/>
    <col min="8714" max="8722" width="8.42578125" style="107" customWidth="1"/>
    <col min="8723" max="8961" width="9.140625" style="107"/>
    <col min="8962" max="8962" width="6.140625" style="107" customWidth="1"/>
    <col min="8963" max="8963" width="29.42578125" style="107" bestFit="1" customWidth="1"/>
    <col min="8964" max="8968" width="11.7109375" style="107" customWidth="1"/>
    <col min="8969" max="8969" width="9" style="107" customWidth="1"/>
    <col min="8970" max="8978" width="8.42578125" style="107" customWidth="1"/>
    <col min="8979" max="9217" width="9.140625" style="107"/>
    <col min="9218" max="9218" width="6.140625" style="107" customWidth="1"/>
    <col min="9219" max="9219" width="29.42578125" style="107" bestFit="1" customWidth="1"/>
    <col min="9220" max="9224" width="11.7109375" style="107" customWidth="1"/>
    <col min="9225" max="9225" width="9" style="107" customWidth="1"/>
    <col min="9226" max="9234" width="8.42578125" style="107" customWidth="1"/>
    <col min="9235" max="9473" width="9.140625" style="107"/>
    <col min="9474" max="9474" width="6.140625" style="107" customWidth="1"/>
    <col min="9475" max="9475" width="29.42578125" style="107" bestFit="1" customWidth="1"/>
    <col min="9476" max="9480" width="11.7109375" style="107" customWidth="1"/>
    <col min="9481" max="9481" width="9" style="107" customWidth="1"/>
    <col min="9482" max="9490" width="8.42578125" style="107" customWidth="1"/>
    <col min="9491" max="9729" width="9.140625" style="107"/>
    <col min="9730" max="9730" width="6.140625" style="107" customWidth="1"/>
    <col min="9731" max="9731" width="29.42578125" style="107" bestFit="1" customWidth="1"/>
    <col min="9732" max="9736" width="11.7109375" style="107" customWidth="1"/>
    <col min="9737" max="9737" width="9" style="107" customWidth="1"/>
    <col min="9738" max="9746" width="8.42578125" style="107" customWidth="1"/>
    <col min="9747" max="9985" width="9.140625" style="107"/>
    <col min="9986" max="9986" width="6.140625" style="107" customWidth="1"/>
    <col min="9987" max="9987" width="29.42578125" style="107" bestFit="1" customWidth="1"/>
    <col min="9988" max="9992" width="11.7109375" style="107" customWidth="1"/>
    <col min="9993" max="9993" width="9" style="107" customWidth="1"/>
    <col min="9994" max="10002" width="8.42578125" style="107" customWidth="1"/>
    <col min="10003" max="10241" width="9.140625" style="107"/>
    <col min="10242" max="10242" width="6.140625" style="107" customWidth="1"/>
    <col min="10243" max="10243" width="29.42578125" style="107" bestFit="1" customWidth="1"/>
    <col min="10244" max="10248" width="11.7109375" style="107" customWidth="1"/>
    <col min="10249" max="10249" width="9" style="107" customWidth="1"/>
    <col min="10250" max="10258" width="8.42578125" style="107" customWidth="1"/>
    <col min="10259" max="10497" width="9.140625" style="107"/>
    <col min="10498" max="10498" width="6.140625" style="107" customWidth="1"/>
    <col min="10499" max="10499" width="29.42578125" style="107" bestFit="1" customWidth="1"/>
    <col min="10500" max="10504" width="11.7109375" style="107" customWidth="1"/>
    <col min="10505" max="10505" width="9" style="107" customWidth="1"/>
    <col min="10506" max="10514" width="8.42578125" style="107" customWidth="1"/>
    <col min="10515" max="10753" width="9.140625" style="107"/>
    <col min="10754" max="10754" width="6.140625" style="107" customWidth="1"/>
    <col min="10755" max="10755" width="29.42578125" style="107" bestFit="1" customWidth="1"/>
    <col min="10756" max="10760" width="11.7109375" style="107" customWidth="1"/>
    <col min="10761" max="10761" width="9" style="107" customWidth="1"/>
    <col min="10762" max="10770" width="8.42578125" style="107" customWidth="1"/>
    <col min="10771" max="11009" width="9.140625" style="107"/>
    <col min="11010" max="11010" width="6.140625" style="107" customWidth="1"/>
    <col min="11011" max="11011" width="29.42578125" style="107" bestFit="1" customWidth="1"/>
    <col min="11012" max="11016" width="11.7109375" style="107" customWidth="1"/>
    <col min="11017" max="11017" width="9" style="107" customWidth="1"/>
    <col min="11018" max="11026" width="8.42578125" style="107" customWidth="1"/>
    <col min="11027" max="11265" width="9.140625" style="107"/>
    <col min="11266" max="11266" width="6.140625" style="107" customWidth="1"/>
    <col min="11267" max="11267" width="29.42578125" style="107" bestFit="1" customWidth="1"/>
    <col min="11268" max="11272" width="11.7109375" style="107" customWidth="1"/>
    <col min="11273" max="11273" width="9" style="107" customWidth="1"/>
    <col min="11274" max="11282" width="8.42578125" style="107" customWidth="1"/>
    <col min="11283" max="11521" width="9.140625" style="107"/>
    <col min="11522" max="11522" width="6.140625" style="107" customWidth="1"/>
    <col min="11523" max="11523" width="29.42578125" style="107" bestFit="1" customWidth="1"/>
    <col min="11524" max="11528" width="11.7109375" style="107" customWidth="1"/>
    <col min="11529" max="11529" width="9" style="107" customWidth="1"/>
    <col min="11530" max="11538" width="8.42578125" style="107" customWidth="1"/>
    <col min="11539" max="11777" width="9.140625" style="107"/>
    <col min="11778" max="11778" width="6.140625" style="107" customWidth="1"/>
    <col min="11779" max="11779" width="29.42578125" style="107" bestFit="1" customWidth="1"/>
    <col min="11780" max="11784" width="11.7109375" style="107" customWidth="1"/>
    <col min="11785" max="11785" width="9" style="107" customWidth="1"/>
    <col min="11786" max="11794" width="8.42578125" style="107" customWidth="1"/>
    <col min="11795" max="12033" width="9.140625" style="107"/>
    <col min="12034" max="12034" width="6.140625" style="107" customWidth="1"/>
    <col min="12035" max="12035" width="29.42578125" style="107" bestFit="1" customWidth="1"/>
    <col min="12036" max="12040" width="11.7109375" style="107" customWidth="1"/>
    <col min="12041" max="12041" width="9" style="107" customWidth="1"/>
    <col min="12042" max="12050" width="8.42578125" style="107" customWidth="1"/>
    <col min="12051" max="12289" width="9.140625" style="107"/>
    <col min="12290" max="12290" width="6.140625" style="107" customWidth="1"/>
    <col min="12291" max="12291" width="29.42578125" style="107" bestFit="1" customWidth="1"/>
    <col min="12292" max="12296" width="11.7109375" style="107" customWidth="1"/>
    <col min="12297" max="12297" width="9" style="107" customWidth="1"/>
    <col min="12298" max="12306" width="8.42578125" style="107" customWidth="1"/>
    <col min="12307" max="12545" width="9.140625" style="107"/>
    <col min="12546" max="12546" width="6.140625" style="107" customWidth="1"/>
    <col min="12547" max="12547" width="29.42578125" style="107" bestFit="1" customWidth="1"/>
    <col min="12548" max="12552" width="11.7109375" style="107" customWidth="1"/>
    <col min="12553" max="12553" width="9" style="107" customWidth="1"/>
    <col min="12554" max="12562" width="8.42578125" style="107" customWidth="1"/>
    <col min="12563" max="12801" width="9.140625" style="107"/>
    <col min="12802" max="12802" width="6.140625" style="107" customWidth="1"/>
    <col min="12803" max="12803" width="29.42578125" style="107" bestFit="1" customWidth="1"/>
    <col min="12804" max="12808" width="11.7109375" style="107" customWidth="1"/>
    <col min="12809" max="12809" width="9" style="107" customWidth="1"/>
    <col min="12810" max="12818" width="8.42578125" style="107" customWidth="1"/>
    <col min="12819" max="13057" width="9.140625" style="107"/>
    <col min="13058" max="13058" width="6.140625" style="107" customWidth="1"/>
    <col min="13059" max="13059" width="29.42578125" style="107" bestFit="1" customWidth="1"/>
    <col min="13060" max="13064" width="11.7109375" style="107" customWidth="1"/>
    <col min="13065" max="13065" width="9" style="107" customWidth="1"/>
    <col min="13066" max="13074" width="8.42578125" style="107" customWidth="1"/>
    <col min="13075" max="13313" width="9.140625" style="107"/>
    <col min="13314" max="13314" width="6.140625" style="107" customWidth="1"/>
    <col min="13315" max="13315" width="29.42578125" style="107" bestFit="1" customWidth="1"/>
    <col min="13316" max="13320" width="11.7109375" style="107" customWidth="1"/>
    <col min="13321" max="13321" width="9" style="107" customWidth="1"/>
    <col min="13322" max="13330" width="8.42578125" style="107" customWidth="1"/>
    <col min="13331" max="13569" width="9.140625" style="107"/>
    <col min="13570" max="13570" width="6.140625" style="107" customWidth="1"/>
    <col min="13571" max="13571" width="29.42578125" style="107" bestFit="1" customWidth="1"/>
    <col min="13572" max="13576" width="11.7109375" style="107" customWidth="1"/>
    <col min="13577" max="13577" width="9" style="107" customWidth="1"/>
    <col min="13578" max="13586" width="8.42578125" style="107" customWidth="1"/>
    <col min="13587" max="13825" width="9.140625" style="107"/>
    <col min="13826" max="13826" width="6.140625" style="107" customWidth="1"/>
    <col min="13827" max="13827" width="29.42578125" style="107" bestFit="1" customWidth="1"/>
    <col min="13828" max="13832" width="11.7109375" style="107" customWidth="1"/>
    <col min="13833" max="13833" width="9" style="107" customWidth="1"/>
    <col min="13834" max="13842" width="8.42578125" style="107" customWidth="1"/>
    <col min="13843" max="14081" width="9.140625" style="107"/>
    <col min="14082" max="14082" width="6.140625" style="107" customWidth="1"/>
    <col min="14083" max="14083" width="29.42578125" style="107" bestFit="1" customWidth="1"/>
    <col min="14084" max="14088" width="11.7109375" style="107" customWidth="1"/>
    <col min="14089" max="14089" width="9" style="107" customWidth="1"/>
    <col min="14090" max="14098" width="8.42578125" style="107" customWidth="1"/>
    <col min="14099" max="14337" width="9.140625" style="107"/>
    <col min="14338" max="14338" width="6.140625" style="107" customWidth="1"/>
    <col min="14339" max="14339" width="29.42578125" style="107" bestFit="1" customWidth="1"/>
    <col min="14340" max="14344" width="11.7109375" style="107" customWidth="1"/>
    <col min="14345" max="14345" width="9" style="107" customWidth="1"/>
    <col min="14346" max="14354" width="8.42578125" style="107" customWidth="1"/>
    <col min="14355" max="14593" width="9.140625" style="107"/>
    <col min="14594" max="14594" width="6.140625" style="107" customWidth="1"/>
    <col min="14595" max="14595" width="29.42578125" style="107" bestFit="1" customWidth="1"/>
    <col min="14596" max="14600" width="11.7109375" style="107" customWidth="1"/>
    <col min="14601" max="14601" width="9" style="107" customWidth="1"/>
    <col min="14602" max="14610" width="8.42578125" style="107" customWidth="1"/>
    <col min="14611" max="14849" width="9.140625" style="107"/>
    <col min="14850" max="14850" width="6.140625" style="107" customWidth="1"/>
    <col min="14851" max="14851" width="29.42578125" style="107" bestFit="1" customWidth="1"/>
    <col min="14852" max="14856" width="11.7109375" style="107" customWidth="1"/>
    <col min="14857" max="14857" width="9" style="107" customWidth="1"/>
    <col min="14858" max="14866" width="8.42578125" style="107" customWidth="1"/>
    <col min="14867" max="15105" width="9.140625" style="107"/>
    <col min="15106" max="15106" width="6.140625" style="107" customWidth="1"/>
    <col min="15107" max="15107" width="29.42578125" style="107" bestFit="1" customWidth="1"/>
    <col min="15108" max="15112" width="11.7109375" style="107" customWidth="1"/>
    <col min="15113" max="15113" width="9" style="107" customWidth="1"/>
    <col min="15114" max="15122" width="8.42578125" style="107" customWidth="1"/>
    <col min="15123" max="15361" width="9.140625" style="107"/>
    <col min="15362" max="15362" width="6.140625" style="107" customWidth="1"/>
    <col min="15363" max="15363" width="29.42578125" style="107" bestFit="1" customWidth="1"/>
    <col min="15364" max="15368" width="11.7109375" style="107" customWidth="1"/>
    <col min="15369" max="15369" width="9" style="107" customWidth="1"/>
    <col min="15370" max="15378" width="8.42578125" style="107" customWidth="1"/>
    <col min="15379" max="15617" width="9.140625" style="107"/>
    <col min="15618" max="15618" width="6.140625" style="107" customWidth="1"/>
    <col min="15619" max="15619" width="29.42578125" style="107" bestFit="1" customWidth="1"/>
    <col min="15620" max="15624" width="11.7109375" style="107" customWidth="1"/>
    <col min="15625" max="15625" width="9" style="107" customWidth="1"/>
    <col min="15626" max="15634" width="8.42578125" style="107" customWidth="1"/>
    <col min="15635" max="15873" width="9.140625" style="107"/>
    <col min="15874" max="15874" width="6.140625" style="107" customWidth="1"/>
    <col min="15875" max="15875" width="29.42578125" style="107" bestFit="1" customWidth="1"/>
    <col min="15876" max="15880" width="11.7109375" style="107" customWidth="1"/>
    <col min="15881" max="15881" width="9" style="107" customWidth="1"/>
    <col min="15882" max="15890" width="8.42578125" style="107" customWidth="1"/>
    <col min="15891" max="16129" width="9.140625" style="107"/>
    <col min="16130" max="16130" width="6.140625" style="107" customWidth="1"/>
    <col min="16131" max="16131" width="29.42578125" style="107" bestFit="1" customWidth="1"/>
    <col min="16132" max="16136" width="11.7109375" style="107" customWidth="1"/>
    <col min="16137" max="16137" width="9" style="107" customWidth="1"/>
    <col min="16138" max="16146" width="8.42578125" style="107" customWidth="1"/>
    <col min="16147" max="16384" width="9.140625" style="107"/>
  </cols>
  <sheetData>
    <row r="1" spans="2:21">
      <c r="B1" s="1885" t="s">
        <v>463</v>
      </c>
      <c r="C1" s="1885"/>
      <c r="D1" s="1885"/>
      <c r="E1" s="1885"/>
      <c r="F1" s="1885"/>
      <c r="G1" s="1885"/>
      <c r="H1" s="1885"/>
      <c r="I1" s="1885"/>
      <c r="J1" s="1885"/>
      <c r="K1" s="506"/>
      <c r="L1" s="506"/>
      <c r="M1" s="506"/>
      <c r="N1" s="506"/>
      <c r="O1" s="506"/>
      <c r="P1" s="506"/>
      <c r="Q1" s="506"/>
      <c r="R1" s="506"/>
    </row>
    <row r="2" spans="2:21" ht="15" customHeight="1">
      <c r="B2" s="1896" t="s">
        <v>89</v>
      </c>
      <c r="C2" s="1896"/>
      <c r="D2" s="1896"/>
      <c r="E2" s="1896"/>
      <c r="F2" s="1896"/>
      <c r="G2" s="1896"/>
      <c r="H2" s="1896"/>
      <c r="I2" s="1896"/>
      <c r="J2" s="1896"/>
      <c r="K2" s="507"/>
      <c r="L2" s="507"/>
      <c r="M2" s="507"/>
      <c r="N2" s="507"/>
      <c r="O2" s="507"/>
      <c r="P2" s="507"/>
      <c r="Q2" s="507"/>
      <c r="R2" s="507"/>
    </row>
    <row r="3" spans="2:21" ht="15" customHeight="1" thickBot="1">
      <c r="B3" s="1897" t="s">
        <v>58</v>
      </c>
      <c r="C3" s="1897"/>
      <c r="D3" s="1897"/>
      <c r="E3" s="1897"/>
      <c r="F3" s="1897"/>
      <c r="G3" s="1897"/>
      <c r="H3" s="1897"/>
      <c r="I3" s="1897"/>
      <c r="J3" s="1897"/>
      <c r="K3" s="508"/>
      <c r="L3" s="508"/>
      <c r="M3" s="508"/>
      <c r="N3" s="508"/>
      <c r="O3" s="508"/>
      <c r="P3" s="508"/>
      <c r="Q3" s="508"/>
      <c r="R3" s="508"/>
    </row>
    <row r="4" spans="2:21" ht="20.25" customHeight="1" thickTop="1">
      <c r="B4" s="1898"/>
      <c r="C4" s="1900" t="s">
        <v>637</v>
      </c>
      <c r="D4" s="1902" t="s">
        <v>4</v>
      </c>
      <c r="E4" s="1902"/>
      <c r="F4" s="1903" t="s">
        <v>349</v>
      </c>
      <c r="G4" s="1903"/>
      <c r="H4" s="509" t="s">
        <v>350</v>
      </c>
      <c r="I4" s="1904" t="s">
        <v>122</v>
      </c>
      <c r="J4" s="1905"/>
      <c r="K4" s="510"/>
      <c r="L4" s="510"/>
      <c r="M4" s="510"/>
      <c r="N4" s="510"/>
      <c r="O4" s="510"/>
      <c r="P4" s="510"/>
      <c r="Q4" s="510"/>
      <c r="R4" s="510"/>
    </row>
    <row r="5" spans="2:21" ht="20.25" customHeight="1">
      <c r="B5" s="1899"/>
      <c r="C5" s="1901"/>
      <c r="D5" s="511" t="s">
        <v>5</v>
      </c>
      <c r="E5" s="512" t="str">
        <f>'X-India'!E5</f>
        <v>Six Months</v>
      </c>
      <c r="F5" s="511" t="s">
        <v>5</v>
      </c>
      <c r="G5" s="512" t="str">
        <f>'X-India'!G5</f>
        <v>Six Months</v>
      </c>
      <c r="H5" s="512" t="str">
        <f>'X-India'!H5</f>
        <v>Six Months</v>
      </c>
      <c r="I5" s="513" t="s">
        <v>39</v>
      </c>
      <c r="J5" s="514" t="s">
        <v>121</v>
      </c>
      <c r="K5" s="515"/>
      <c r="L5" s="515"/>
      <c r="M5" s="515"/>
      <c r="N5" s="515"/>
      <c r="O5" s="515"/>
      <c r="P5" s="515"/>
      <c r="Q5" s="515"/>
      <c r="R5" s="515"/>
    </row>
    <row r="6" spans="2:21" ht="20.25" customHeight="1">
      <c r="B6" s="516"/>
      <c r="C6" s="517" t="s">
        <v>379</v>
      </c>
      <c r="D6" s="518">
        <v>506569.05276399991</v>
      </c>
      <c r="E6" s="519">
        <v>241141.63985299997</v>
      </c>
      <c r="F6" s="519">
        <v>654326.66361499997</v>
      </c>
      <c r="G6" s="519">
        <v>286658.77663899993</v>
      </c>
      <c r="H6" s="519">
        <v>373564.18914700008</v>
      </c>
      <c r="I6" s="520">
        <v>18.875685183922286</v>
      </c>
      <c r="J6" s="521">
        <v>30.316675989112781</v>
      </c>
      <c r="K6" s="522"/>
      <c r="L6" s="454"/>
      <c r="M6" s="454"/>
      <c r="N6" s="454"/>
      <c r="O6" s="454"/>
      <c r="P6" s="522"/>
      <c r="Q6" s="522"/>
      <c r="R6" s="522"/>
      <c r="S6" s="522"/>
      <c r="T6" s="522"/>
    </row>
    <row r="7" spans="2:21" ht="20.25" customHeight="1">
      <c r="B7" s="523">
        <v>1</v>
      </c>
      <c r="C7" s="524" t="s">
        <v>464</v>
      </c>
      <c r="D7" s="525">
        <v>15202.218299000002</v>
      </c>
      <c r="E7" s="526">
        <v>8783.4409190000006</v>
      </c>
      <c r="F7" s="526">
        <v>4552.7730499999998</v>
      </c>
      <c r="G7" s="526">
        <v>2380.068209</v>
      </c>
      <c r="H7" s="526">
        <v>2738.8244129999998</v>
      </c>
      <c r="I7" s="527">
        <v>-72.902781142962681</v>
      </c>
      <c r="J7" s="528">
        <v>15.073358092990688</v>
      </c>
      <c r="K7" s="529"/>
      <c r="L7" s="454"/>
      <c r="M7" s="454"/>
      <c r="N7" s="454"/>
      <c r="O7" s="454"/>
      <c r="P7" s="529"/>
      <c r="Q7" s="529"/>
      <c r="R7" s="522"/>
      <c r="S7" s="522"/>
      <c r="T7" s="522"/>
    </row>
    <row r="8" spans="2:21" ht="20.25" customHeight="1">
      <c r="B8" s="523">
        <v>2</v>
      </c>
      <c r="C8" s="524" t="s">
        <v>465</v>
      </c>
      <c r="D8" s="525">
        <v>3665.7659920000001</v>
      </c>
      <c r="E8" s="526">
        <v>1470.567759</v>
      </c>
      <c r="F8" s="526">
        <v>4986.5531460000011</v>
      </c>
      <c r="G8" s="526">
        <v>2193.6560280000003</v>
      </c>
      <c r="H8" s="526">
        <v>2568.0393130000002</v>
      </c>
      <c r="I8" s="527">
        <v>49.170686938744467</v>
      </c>
      <c r="J8" s="528">
        <v>17.066635799840157</v>
      </c>
      <c r="K8" s="529"/>
      <c r="L8" s="454"/>
      <c r="M8" s="454"/>
      <c r="N8" s="454"/>
      <c r="O8" s="454"/>
      <c r="P8" s="529"/>
      <c r="Q8" s="529"/>
      <c r="R8" s="522"/>
      <c r="S8" s="522"/>
      <c r="T8" s="522"/>
    </row>
    <row r="9" spans="2:21" ht="20.25" customHeight="1">
      <c r="B9" s="523">
        <v>3</v>
      </c>
      <c r="C9" s="524" t="s">
        <v>466</v>
      </c>
      <c r="D9" s="525">
        <v>5904.1133000000009</v>
      </c>
      <c r="E9" s="526">
        <v>3015.3107130000003</v>
      </c>
      <c r="F9" s="526">
        <v>6711.0355419999987</v>
      </c>
      <c r="G9" s="526">
        <v>3528.1052479999998</v>
      </c>
      <c r="H9" s="526">
        <v>3355.9332770000001</v>
      </c>
      <c r="I9" s="527">
        <v>17.006358011105547</v>
      </c>
      <c r="J9" s="528">
        <v>-4.8800123266617419</v>
      </c>
      <c r="K9" s="529"/>
      <c r="L9" s="454"/>
      <c r="M9" s="454"/>
      <c r="N9" s="454"/>
      <c r="O9" s="454"/>
      <c r="P9" s="529"/>
      <c r="Q9" s="529"/>
      <c r="R9" s="522"/>
      <c r="S9" s="522"/>
      <c r="T9" s="522"/>
    </row>
    <row r="10" spans="2:21" ht="20.25" customHeight="1">
      <c r="B10" s="523">
        <v>4</v>
      </c>
      <c r="C10" s="524" t="s">
        <v>467</v>
      </c>
      <c r="D10" s="525">
        <v>1171.7421909999998</v>
      </c>
      <c r="E10" s="526">
        <v>309.49368799999996</v>
      </c>
      <c r="F10" s="526">
        <v>2689.5340749999996</v>
      </c>
      <c r="G10" s="526">
        <v>846.48813100000007</v>
      </c>
      <c r="H10" s="526">
        <v>1935.2222120000001</v>
      </c>
      <c r="I10" s="527">
        <v>173.50739734633947</v>
      </c>
      <c r="J10" s="528">
        <v>128.61776097366212</v>
      </c>
      <c r="K10" s="529"/>
      <c r="L10" s="454"/>
      <c r="M10" s="454"/>
      <c r="N10" s="454"/>
      <c r="O10" s="454"/>
      <c r="P10" s="529"/>
      <c r="Q10" s="529"/>
      <c r="R10" s="522"/>
      <c r="S10" s="522"/>
      <c r="T10" s="522"/>
    </row>
    <row r="11" spans="2:21" ht="20.25" customHeight="1">
      <c r="B11" s="523">
        <v>5</v>
      </c>
      <c r="C11" s="524" t="s">
        <v>468</v>
      </c>
      <c r="D11" s="525">
        <v>1708.5489440000001</v>
      </c>
      <c r="E11" s="526">
        <v>872.78375000000005</v>
      </c>
      <c r="F11" s="526">
        <v>1431.5363280000004</v>
      </c>
      <c r="G11" s="526">
        <v>535.11512900000002</v>
      </c>
      <c r="H11" s="526">
        <v>619.99723100000006</v>
      </c>
      <c r="I11" s="527">
        <v>-38.688692473937557</v>
      </c>
      <c r="J11" s="528">
        <v>15.862399958420909</v>
      </c>
      <c r="K11" s="529"/>
      <c r="L11" s="454"/>
      <c r="M11" s="454"/>
      <c r="N11" s="454"/>
      <c r="O11" s="454"/>
      <c r="P11" s="529"/>
      <c r="Q11" s="529"/>
      <c r="R11" s="522"/>
      <c r="S11" s="522"/>
      <c r="T11" s="522"/>
    </row>
    <row r="12" spans="2:21" ht="20.25" customHeight="1">
      <c r="B12" s="523">
        <v>6</v>
      </c>
      <c r="C12" s="524" t="s">
        <v>469</v>
      </c>
      <c r="D12" s="525">
        <v>24032.549894</v>
      </c>
      <c r="E12" s="526">
        <v>8036.7516450000003</v>
      </c>
      <c r="F12" s="526">
        <v>31178.137928</v>
      </c>
      <c r="G12" s="526">
        <v>11006.935535999999</v>
      </c>
      <c r="H12" s="526">
        <v>9534.483908000002</v>
      </c>
      <c r="I12" s="527">
        <v>36.957517442359631</v>
      </c>
      <c r="J12" s="528">
        <v>-13.37748934009926</v>
      </c>
      <c r="K12" s="529"/>
      <c r="L12" s="454"/>
      <c r="M12" s="454"/>
      <c r="N12" s="454"/>
      <c r="O12" s="454"/>
      <c r="P12" s="529"/>
      <c r="Q12" s="529"/>
      <c r="R12" s="522"/>
      <c r="S12" s="522"/>
      <c r="T12" s="522"/>
    </row>
    <row r="13" spans="2:21" ht="20.25" customHeight="1">
      <c r="B13" s="523">
        <v>7</v>
      </c>
      <c r="C13" s="524" t="s">
        <v>470</v>
      </c>
      <c r="D13" s="525">
        <v>1082.9906410000001</v>
      </c>
      <c r="E13" s="526">
        <v>164.282816</v>
      </c>
      <c r="F13" s="526">
        <v>1862.2494510000001</v>
      </c>
      <c r="G13" s="526">
        <v>1131.9619830000001</v>
      </c>
      <c r="H13" s="526">
        <v>498.55218400000001</v>
      </c>
      <c r="I13" s="527">
        <v>589.03249320975851</v>
      </c>
      <c r="J13" s="528">
        <v>-55.956808489388997</v>
      </c>
      <c r="K13" s="529"/>
      <c r="L13" s="454"/>
      <c r="M13" s="454"/>
      <c r="N13" s="454"/>
      <c r="O13" s="454"/>
      <c r="P13" s="529"/>
      <c r="Q13" s="529"/>
      <c r="R13" s="522"/>
      <c r="S13" s="522"/>
      <c r="T13" s="522"/>
    </row>
    <row r="14" spans="2:21" ht="20.25" customHeight="1">
      <c r="B14" s="523">
        <v>8</v>
      </c>
      <c r="C14" s="524" t="s">
        <v>387</v>
      </c>
      <c r="D14" s="525">
        <v>3943.4189049999995</v>
      </c>
      <c r="E14" s="526">
        <v>1820.8642810000001</v>
      </c>
      <c r="F14" s="526">
        <v>6112.6178130000008</v>
      </c>
      <c r="G14" s="526">
        <v>2688.7453500000001</v>
      </c>
      <c r="H14" s="526">
        <v>3596.856162</v>
      </c>
      <c r="I14" s="527">
        <v>47.663138766353768</v>
      </c>
      <c r="J14" s="528">
        <v>33.774519107954944</v>
      </c>
      <c r="K14" s="529"/>
      <c r="L14" s="454"/>
      <c r="M14" s="454"/>
      <c r="N14" s="454"/>
      <c r="O14" s="454"/>
      <c r="P14" s="529"/>
      <c r="Q14" s="529"/>
      <c r="R14" s="522"/>
      <c r="S14" s="522"/>
      <c r="T14" s="522"/>
      <c r="U14" s="153"/>
    </row>
    <row r="15" spans="2:21" ht="20.25" customHeight="1">
      <c r="B15" s="523">
        <v>9</v>
      </c>
      <c r="C15" s="524" t="s">
        <v>471</v>
      </c>
      <c r="D15" s="525">
        <v>9015.6013940000012</v>
      </c>
      <c r="E15" s="526">
        <v>2744.490671</v>
      </c>
      <c r="F15" s="526">
        <v>10871.502982000002</v>
      </c>
      <c r="G15" s="526">
        <v>3494.8689489999997</v>
      </c>
      <c r="H15" s="526">
        <v>4972.4835210000001</v>
      </c>
      <c r="I15" s="527">
        <v>27.341258104061524</v>
      </c>
      <c r="J15" s="528">
        <v>42.279541624094264</v>
      </c>
      <c r="K15" s="529"/>
      <c r="L15" s="454"/>
      <c r="M15" s="454"/>
      <c r="N15" s="454"/>
      <c r="O15" s="454"/>
      <c r="P15" s="529"/>
      <c r="Q15" s="529"/>
      <c r="R15" s="522"/>
      <c r="S15" s="522"/>
      <c r="T15" s="522"/>
    </row>
    <row r="16" spans="2:21" ht="20.25" customHeight="1">
      <c r="B16" s="523">
        <v>10</v>
      </c>
      <c r="C16" s="524" t="s">
        <v>472</v>
      </c>
      <c r="D16" s="525">
        <v>5027.4816199999996</v>
      </c>
      <c r="E16" s="526">
        <v>2401.1463530000001</v>
      </c>
      <c r="F16" s="526">
        <v>10264.134226000002</v>
      </c>
      <c r="G16" s="526">
        <v>3488.1624890000003</v>
      </c>
      <c r="H16" s="526">
        <v>5262.1142679999994</v>
      </c>
      <c r="I16" s="527">
        <v>45.27071557474531</v>
      </c>
      <c r="J16" s="528">
        <v>50.85634011013525</v>
      </c>
      <c r="K16" s="529"/>
      <c r="L16" s="454"/>
      <c r="M16" s="454"/>
      <c r="N16" s="454"/>
      <c r="O16" s="454"/>
      <c r="P16" s="529"/>
      <c r="Q16" s="529"/>
      <c r="R16" s="522"/>
      <c r="S16" s="522"/>
      <c r="T16" s="522"/>
    </row>
    <row r="17" spans="2:21" ht="20.25" customHeight="1">
      <c r="B17" s="523">
        <v>11</v>
      </c>
      <c r="C17" s="524" t="s">
        <v>473</v>
      </c>
      <c r="D17" s="525">
        <v>413.42700400000001</v>
      </c>
      <c r="E17" s="526">
        <v>184.08030200000002</v>
      </c>
      <c r="F17" s="526">
        <v>591.22507499999983</v>
      </c>
      <c r="G17" s="526">
        <v>274.480795</v>
      </c>
      <c r="H17" s="526">
        <v>373.67959100000002</v>
      </c>
      <c r="I17" s="527">
        <v>49.109270257498792</v>
      </c>
      <c r="J17" s="528">
        <v>36.140523419862575</v>
      </c>
      <c r="K17" s="529"/>
      <c r="L17" s="454"/>
      <c r="M17" s="454"/>
      <c r="N17" s="454"/>
      <c r="O17" s="454"/>
      <c r="P17" s="529"/>
      <c r="Q17" s="529"/>
      <c r="R17" s="522"/>
      <c r="S17" s="522"/>
      <c r="T17" s="522"/>
    </row>
    <row r="18" spans="2:21" ht="20.25" customHeight="1">
      <c r="B18" s="523">
        <v>12</v>
      </c>
      <c r="C18" s="524" t="s">
        <v>474</v>
      </c>
      <c r="D18" s="525">
        <v>2664.2444049999995</v>
      </c>
      <c r="E18" s="526">
        <v>1325.165195</v>
      </c>
      <c r="F18" s="526">
        <v>3007.9951699999992</v>
      </c>
      <c r="G18" s="526">
        <v>1457.4498209999997</v>
      </c>
      <c r="H18" s="526">
        <v>1639.72514</v>
      </c>
      <c r="I18" s="527">
        <v>9.9825007854963843</v>
      </c>
      <c r="J18" s="528">
        <v>12.506455891217968</v>
      </c>
      <c r="K18" s="529"/>
      <c r="L18" s="454"/>
      <c r="M18" s="454"/>
      <c r="N18" s="454"/>
      <c r="O18" s="454"/>
      <c r="P18" s="529"/>
      <c r="Q18" s="529"/>
      <c r="R18" s="522"/>
      <c r="S18" s="522"/>
      <c r="T18" s="522"/>
      <c r="U18" s="153"/>
    </row>
    <row r="19" spans="2:21" ht="20.25" customHeight="1">
      <c r="B19" s="523">
        <v>13</v>
      </c>
      <c r="C19" s="524" t="s">
        <v>475</v>
      </c>
      <c r="D19" s="525">
        <v>1230.4240169999998</v>
      </c>
      <c r="E19" s="526">
        <v>479.42725599999994</v>
      </c>
      <c r="F19" s="526">
        <v>1487.6817040000001</v>
      </c>
      <c r="G19" s="526">
        <v>580.38998500000002</v>
      </c>
      <c r="H19" s="526">
        <v>884.99677399999996</v>
      </c>
      <c r="I19" s="527">
        <v>21.059029860413304</v>
      </c>
      <c r="J19" s="528">
        <v>52.483122878145451</v>
      </c>
      <c r="K19" s="529"/>
      <c r="L19" s="454"/>
      <c r="M19" s="454"/>
      <c r="N19" s="454"/>
      <c r="O19" s="454"/>
      <c r="P19" s="529"/>
      <c r="Q19" s="529"/>
      <c r="R19" s="522"/>
      <c r="S19" s="522"/>
      <c r="T19" s="522"/>
    </row>
    <row r="20" spans="2:21" ht="20.25" customHeight="1">
      <c r="B20" s="523">
        <v>14</v>
      </c>
      <c r="C20" s="524" t="s">
        <v>476</v>
      </c>
      <c r="D20" s="525">
        <v>2622.8228209999993</v>
      </c>
      <c r="E20" s="526">
        <v>1858.420797</v>
      </c>
      <c r="F20" s="526">
        <v>2848.6692140000005</v>
      </c>
      <c r="G20" s="526">
        <v>1246.403276</v>
      </c>
      <c r="H20" s="526">
        <v>1852.6032089999999</v>
      </c>
      <c r="I20" s="527">
        <v>-32.932128288058536</v>
      </c>
      <c r="J20" s="528">
        <v>48.635938678325488</v>
      </c>
      <c r="K20" s="529"/>
      <c r="L20" s="454"/>
      <c r="M20" s="454"/>
      <c r="N20" s="454"/>
      <c r="O20" s="454"/>
      <c r="P20" s="529"/>
      <c r="Q20" s="529"/>
      <c r="R20" s="522"/>
      <c r="S20" s="522"/>
      <c r="T20" s="522"/>
    </row>
    <row r="21" spans="2:21" ht="20.25" customHeight="1">
      <c r="B21" s="523">
        <v>15</v>
      </c>
      <c r="C21" s="524" t="s">
        <v>477</v>
      </c>
      <c r="D21" s="525">
        <v>13865.583120000001</v>
      </c>
      <c r="E21" s="526">
        <v>6214.8293560000002</v>
      </c>
      <c r="F21" s="526">
        <v>15946.828519999999</v>
      </c>
      <c r="G21" s="526">
        <v>6963.4229889999997</v>
      </c>
      <c r="H21" s="526">
        <v>10149.950611999999</v>
      </c>
      <c r="I21" s="527">
        <v>12.045280571980356</v>
      </c>
      <c r="J21" s="528">
        <v>45.76093722920038</v>
      </c>
      <c r="K21" s="529"/>
      <c r="L21" s="454"/>
      <c r="M21" s="454"/>
      <c r="N21" s="454"/>
      <c r="O21" s="454"/>
      <c r="P21" s="529"/>
      <c r="Q21" s="529"/>
      <c r="R21" s="522"/>
      <c r="S21" s="522"/>
      <c r="T21" s="522"/>
    </row>
    <row r="22" spans="2:21" ht="20.25" customHeight="1">
      <c r="B22" s="523">
        <v>16</v>
      </c>
      <c r="C22" s="524" t="s">
        <v>478</v>
      </c>
      <c r="D22" s="525">
        <v>2328.4390749999998</v>
      </c>
      <c r="E22" s="526">
        <v>1152.037202</v>
      </c>
      <c r="F22" s="526">
        <v>2934.5230859999997</v>
      </c>
      <c r="G22" s="526">
        <v>1367.6288079999999</v>
      </c>
      <c r="H22" s="526">
        <v>1937.0536749999999</v>
      </c>
      <c r="I22" s="527">
        <v>18.713944794987626</v>
      </c>
      <c r="J22" s="528">
        <v>41.635922237753846</v>
      </c>
      <c r="K22" s="529"/>
      <c r="L22" s="454"/>
      <c r="M22" s="454"/>
      <c r="N22" s="454"/>
      <c r="O22" s="454"/>
      <c r="P22" s="529"/>
      <c r="Q22" s="529"/>
      <c r="R22" s="522"/>
      <c r="S22" s="522"/>
      <c r="T22" s="522"/>
    </row>
    <row r="23" spans="2:21" ht="20.25" customHeight="1">
      <c r="B23" s="523">
        <v>17</v>
      </c>
      <c r="C23" s="524" t="s">
        <v>390</v>
      </c>
      <c r="D23" s="525">
        <v>4949.9446619999999</v>
      </c>
      <c r="E23" s="526">
        <v>2585.2919660000002</v>
      </c>
      <c r="F23" s="526">
        <v>5731.1402779999999</v>
      </c>
      <c r="G23" s="526">
        <v>2906.4562140000003</v>
      </c>
      <c r="H23" s="526">
        <v>4673.9786819999999</v>
      </c>
      <c r="I23" s="527">
        <v>12.422745756523199</v>
      </c>
      <c r="J23" s="528">
        <v>60.813662338558089</v>
      </c>
      <c r="K23" s="529"/>
      <c r="L23" s="454"/>
      <c r="M23" s="454"/>
      <c r="N23" s="454"/>
      <c r="O23" s="454"/>
      <c r="P23" s="529"/>
      <c r="Q23" s="529"/>
      <c r="R23" s="522"/>
      <c r="S23" s="522"/>
      <c r="T23" s="522"/>
    </row>
    <row r="24" spans="2:21" ht="20.25" customHeight="1">
      <c r="B24" s="523">
        <v>18</v>
      </c>
      <c r="C24" s="524" t="s">
        <v>479</v>
      </c>
      <c r="D24" s="525">
        <v>4072.2311519999998</v>
      </c>
      <c r="E24" s="526">
        <v>1822.690302</v>
      </c>
      <c r="F24" s="526">
        <v>4610.6915930000005</v>
      </c>
      <c r="G24" s="526">
        <v>1833.4705850000003</v>
      </c>
      <c r="H24" s="526">
        <v>2758.7865179999999</v>
      </c>
      <c r="I24" s="527">
        <v>0.59144896904159339</v>
      </c>
      <c r="J24" s="528">
        <v>50.467999899763839</v>
      </c>
      <c r="K24" s="529"/>
      <c r="L24" s="454"/>
      <c r="M24" s="454"/>
      <c r="N24" s="454"/>
      <c r="O24" s="454"/>
      <c r="P24" s="529"/>
      <c r="Q24" s="529"/>
      <c r="R24" s="522"/>
      <c r="S24" s="522"/>
      <c r="T24" s="522"/>
    </row>
    <row r="25" spans="2:21" ht="20.25" customHeight="1">
      <c r="B25" s="523">
        <v>19</v>
      </c>
      <c r="C25" s="524" t="s">
        <v>480</v>
      </c>
      <c r="D25" s="525">
        <v>16191.095554000001</v>
      </c>
      <c r="E25" s="526">
        <v>6961.7532840000003</v>
      </c>
      <c r="F25" s="526">
        <v>24426.849449000001</v>
      </c>
      <c r="G25" s="526">
        <v>9471.7523189999993</v>
      </c>
      <c r="H25" s="526">
        <v>10820.442716</v>
      </c>
      <c r="I25" s="527">
        <v>36.054122181673108</v>
      </c>
      <c r="J25" s="528">
        <v>14.239080072803162</v>
      </c>
      <c r="K25" s="529"/>
      <c r="L25" s="454"/>
      <c r="M25" s="454"/>
      <c r="N25" s="454"/>
      <c r="O25" s="454"/>
      <c r="P25" s="529"/>
      <c r="Q25" s="529"/>
      <c r="R25" s="522"/>
      <c r="S25" s="522"/>
      <c r="T25" s="522"/>
    </row>
    <row r="26" spans="2:21" ht="20.25" customHeight="1">
      <c r="B26" s="523">
        <v>20</v>
      </c>
      <c r="C26" s="524" t="s">
        <v>481</v>
      </c>
      <c r="D26" s="525">
        <v>723.153235</v>
      </c>
      <c r="E26" s="526">
        <v>332.88824499999998</v>
      </c>
      <c r="F26" s="526">
        <v>885.01744399999995</v>
      </c>
      <c r="G26" s="526">
        <v>464.218569</v>
      </c>
      <c r="H26" s="526">
        <v>536.75659399999995</v>
      </c>
      <c r="I26" s="527">
        <v>39.451775775380725</v>
      </c>
      <c r="J26" s="528">
        <v>15.625834433176223</v>
      </c>
      <c r="K26" s="529"/>
      <c r="L26" s="454"/>
      <c r="M26" s="454"/>
      <c r="N26" s="454"/>
      <c r="O26" s="454"/>
      <c r="P26" s="529"/>
      <c r="Q26" s="529"/>
      <c r="R26" s="522"/>
      <c r="S26" s="522"/>
      <c r="T26" s="522"/>
    </row>
    <row r="27" spans="2:21" ht="20.25" customHeight="1">
      <c r="B27" s="523">
        <v>21</v>
      </c>
      <c r="C27" s="524" t="s">
        <v>482</v>
      </c>
      <c r="D27" s="525">
        <v>2136.526241</v>
      </c>
      <c r="E27" s="526">
        <v>939.57270200000005</v>
      </c>
      <c r="F27" s="526">
        <v>2168.0334130000001</v>
      </c>
      <c r="G27" s="526">
        <v>937.567677</v>
      </c>
      <c r="H27" s="526">
        <v>1077.110909</v>
      </c>
      <c r="I27" s="527">
        <v>-0.21339753653252558</v>
      </c>
      <c r="J27" s="528">
        <v>14.883536988658363</v>
      </c>
      <c r="K27" s="529"/>
      <c r="L27" s="454"/>
      <c r="M27" s="454"/>
      <c r="N27" s="454"/>
      <c r="O27" s="454"/>
      <c r="P27" s="529"/>
      <c r="Q27" s="529"/>
      <c r="R27" s="522"/>
      <c r="S27" s="522"/>
      <c r="T27" s="522"/>
    </row>
    <row r="28" spans="2:21" ht="20.25" customHeight="1">
      <c r="B28" s="523">
        <v>22</v>
      </c>
      <c r="C28" s="524" t="s">
        <v>402</v>
      </c>
      <c r="D28" s="525">
        <v>2165.3464330000002</v>
      </c>
      <c r="E28" s="526">
        <v>1296.989687</v>
      </c>
      <c r="F28" s="526">
        <v>3314.8994929999999</v>
      </c>
      <c r="G28" s="526">
        <v>1784.015455</v>
      </c>
      <c r="H28" s="526">
        <v>2262.7872729999999</v>
      </c>
      <c r="I28" s="527">
        <v>37.55047344489796</v>
      </c>
      <c r="J28" s="528">
        <v>26.836752823982678</v>
      </c>
      <c r="K28" s="529"/>
      <c r="L28" s="454"/>
      <c r="M28" s="454"/>
      <c r="N28" s="454"/>
      <c r="O28" s="454"/>
      <c r="P28" s="529"/>
      <c r="Q28" s="529"/>
      <c r="R28" s="522"/>
      <c r="S28" s="522"/>
      <c r="T28" s="522"/>
    </row>
    <row r="29" spans="2:21" ht="20.25" customHeight="1">
      <c r="B29" s="523">
        <v>23</v>
      </c>
      <c r="C29" s="524" t="s">
        <v>483</v>
      </c>
      <c r="D29" s="525">
        <v>46509.344950999999</v>
      </c>
      <c r="E29" s="526">
        <v>23351.725660999997</v>
      </c>
      <c r="F29" s="526">
        <v>57943.272538000005</v>
      </c>
      <c r="G29" s="526">
        <v>25389.775470999997</v>
      </c>
      <c r="H29" s="526">
        <v>38580.557432000001</v>
      </c>
      <c r="I29" s="527">
        <v>8.7276197039423522</v>
      </c>
      <c r="J29" s="528">
        <v>51.953125682684401</v>
      </c>
      <c r="K29" s="529"/>
      <c r="L29" s="454"/>
      <c r="M29" s="454"/>
      <c r="N29" s="454"/>
      <c r="O29" s="454"/>
      <c r="P29" s="529"/>
      <c r="Q29" s="529"/>
      <c r="R29" s="522"/>
      <c r="S29" s="522"/>
      <c r="T29" s="522"/>
    </row>
    <row r="30" spans="2:21" ht="20.25" customHeight="1">
      <c r="B30" s="523">
        <v>24</v>
      </c>
      <c r="C30" s="524" t="s">
        <v>484</v>
      </c>
      <c r="D30" s="525">
        <v>9259.1061680000003</v>
      </c>
      <c r="E30" s="526">
        <v>5350.4901019999998</v>
      </c>
      <c r="F30" s="526">
        <v>14285.612399</v>
      </c>
      <c r="G30" s="526">
        <v>6014.7474430000002</v>
      </c>
      <c r="H30" s="526">
        <v>8329.4596340000007</v>
      </c>
      <c r="I30" s="527">
        <v>12.414887764238685</v>
      </c>
      <c r="J30" s="528">
        <v>38.483946548643161</v>
      </c>
      <c r="K30" s="529"/>
      <c r="L30" s="454"/>
      <c r="M30" s="454"/>
      <c r="N30" s="454"/>
      <c r="O30" s="454"/>
      <c r="P30" s="529"/>
      <c r="Q30" s="529"/>
      <c r="R30" s="522"/>
      <c r="S30" s="522"/>
      <c r="T30" s="522"/>
    </row>
    <row r="31" spans="2:21" ht="20.25" customHeight="1">
      <c r="B31" s="523">
        <v>25</v>
      </c>
      <c r="C31" s="524" t="s">
        <v>485</v>
      </c>
      <c r="D31" s="525">
        <v>21484.153917</v>
      </c>
      <c r="E31" s="526">
        <v>11047.275978000001</v>
      </c>
      <c r="F31" s="526">
        <v>24076.759260999996</v>
      </c>
      <c r="G31" s="526">
        <v>11827.439434</v>
      </c>
      <c r="H31" s="526">
        <v>12874.576601000001</v>
      </c>
      <c r="I31" s="527">
        <v>7.0620436889025768</v>
      </c>
      <c r="J31" s="528">
        <v>8.8534561757283257</v>
      </c>
      <c r="K31" s="529"/>
      <c r="L31" s="454"/>
      <c r="M31" s="454"/>
      <c r="N31" s="454"/>
      <c r="O31" s="454"/>
      <c r="P31" s="529"/>
      <c r="Q31" s="529"/>
      <c r="R31" s="522"/>
      <c r="S31" s="522"/>
      <c r="T31" s="522"/>
    </row>
    <row r="32" spans="2:21" ht="20.25" customHeight="1">
      <c r="B32" s="523">
        <v>26</v>
      </c>
      <c r="C32" s="524" t="s">
        <v>486</v>
      </c>
      <c r="D32" s="525">
        <v>67.029028999999994</v>
      </c>
      <c r="E32" s="526">
        <v>32.200384</v>
      </c>
      <c r="F32" s="526">
        <v>67.246043999999998</v>
      </c>
      <c r="G32" s="526">
        <v>58.406808999999996</v>
      </c>
      <c r="H32" s="526">
        <v>67.836040999999994</v>
      </c>
      <c r="I32" s="527">
        <v>81.385442484164145</v>
      </c>
      <c r="J32" s="528">
        <v>16.144062929375252</v>
      </c>
      <c r="K32" s="529"/>
      <c r="L32" s="454"/>
      <c r="M32" s="454"/>
      <c r="N32" s="454"/>
      <c r="O32" s="454"/>
      <c r="P32" s="529"/>
      <c r="Q32" s="529"/>
      <c r="R32" s="522"/>
      <c r="S32" s="522"/>
      <c r="T32" s="522"/>
    </row>
    <row r="33" spans="2:20" ht="20.25" customHeight="1">
      <c r="B33" s="523">
        <v>27</v>
      </c>
      <c r="C33" s="524" t="s">
        <v>487</v>
      </c>
      <c r="D33" s="525">
        <v>26526.905433</v>
      </c>
      <c r="E33" s="526">
        <v>11900.476212000001</v>
      </c>
      <c r="F33" s="526">
        <v>39276.501516000004</v>
      </c>
      <c r="G33" s="526">
        <v>17180.321573000001</v>
      </c>
      <c r="H33" s="526">
        <v>22859.794243</v>
      </c>
      <c r="I33" s="527">
        <v>44.36667295444866</v>
      </c>
      <c r="J33" s="528">
        <v>33.058011433998189</v>
      </c>
      <c r="K33" s="529"/>
      <c r="L33" s="454"/>
      <c r="M33" s="454"/>
      <c r="N33" s="454"/>
      <c r="O33" s="454"/>
      <c r="P33" s="529"/>
      <c r="Q33" s="529"/>
      <c r="R33" s="522"/>
      <c r="S33" s="522"/>
      <c r="T33" s="522"/>
    </row>
    <row r="34" spans="2:20" ht="20.25" customHeight="1">
      <c r="B34" s="523">
        <v>28</v>
      </c>
      <c r="C34" s="524" t="s">
        <v>488</v>
      </c>
      <c r="D34" s="525">
        <v>683.03829400000006</v>
      </c>
      <c r="E34" s="526">
        <v>305.60526499999997</v>
      </c>
      <c r="F34" s="526">
        <v>818.50756999999999</v>
      </c>
      <c r="G34" s="526">
        <v>329.44733100000008</v>
      </c>
      <c r="H34" s="526">
        <v>548.77268500000002</v>
      </c>
      <c r="I34" s="527">
        <v>7.8015887586230264</v>
      </c>
      <c r="J34" s="528">
        <v>66.573723130268689</v>
      </c>
      <c r="K34" s="529"/>
      <c r="L34" s="454"/>
      <c r="M34" s="454"/>
      <c r="N34" s="454"/>
      <c r="O34" s="454"/>
      <c r="P34" s="529"/>
      <c r="Q34" s="529"/>
      <c r="R34" s="522"/>
      <c r="S34" s="522"/>
      <c r="T34" s="522"/>
    </row>
    <row r="35" spans="2:20" ht="20.25" customHeight="1">
      <c r="B35" s="523">
        <v>29</v>
      </c>
      <c r="C35" s="524" t="s">
        <v>409</v>
      </c>
      <c r="D35" s="525">
        <v>5876.8936190000004</v>
      </c>
      <c r="E35" s="526">
        <v>2906.7577900000001</v>
      </c>
      <c r="F35" s="526">
        <v>6418.2479669999993</v>
      </c>
      <c r="G35" s="526">
        <v>2938.1893479999999</v>
      </c>
      <c r="H35" s="526">
        <v>3042.996635</v>
      </c>
      <c r="I35" s="527">
        <v>1.0813270410122442</v>
      </c>
      <c r="J35" s="528">
        <v>3.5670705521869053</v>
      </c>
      <c r="K35" s="529"/>
      <c r="L35" s="454"/>
      <c r="M35" s="454"/>
      <c r="N35" s="454"/>
      <c r="O35" s="454"/>
      <c r="P35" s="529"/>
      <c r="Q35" s="529"/>
      <c r="R35" s="522"/>
      <c r="S35" s="522"/>
      <c r="T35" s="522"/>
    </row>
    <row r="36" spans="2:20" ht="20.25" customHeight="1">
      <c r="B36" s="523">
        <v>30</v>
      </c>
      <c r="C36" s="524" t="s">
        <v>288</v>
      </c>
      <c r="D36" s="525">
        <v>118919.67554899999</v>
      </c>
      <c r="E36" s="526">
        <v>49989.384752999991</v>
      </c>
      <c r="F36" s="526">
        <v>170134.42704800001</v>
      </c>
      <c r="G36" s="526">
        <v>68632.397828000001</v>
      </c>
      <c r="H36" s="526">
        <v>103232.67376000002</v>
      </c>
      <c r="I36" s="527">
        <v>37.293943838509023</v>
      </c>
      <c r="J36" s="528">
        <v>50.413910961863735</v>
      </c>
      <c r="K36" s="529"/>
      <c r="L36" s="454"/>
      <c r="M36" s="454"/>
      <c r="N36" s="454"/>
      <c r="O36" s="454"/>
      <c r="P36" s="529"/>
      <c r="Q36" s="529"/>
      <c r="R36" s="522"/>
      <c r="S36" s="522"/>
      <c r="T36" s="522"/>
    </row>
    <row r="37" spans="2:20" ht="20.25" customHeight="1">
      <c r="B37" s="523">
        <v>31</v>
      </c>
      <c r="C37" s="524" t="s">
        <v>489</v>
      </c>
      <c r="D37" s="525">
        <v>2049.5245229999996</v>
      </c>
      <c r="E37" s="526">
        <v>831.43911100000003</v>
      </c>
      <c r="F37" s="526">
        <v>2769.73038</v>
      </c>
      <c r="G37" s="526">
        <v>983.60235299999999</v>
      </c>
      <c r="H37" s="526">
        <v>1273.5906000000002</v>
      </c>
      <c r="I37" s="527">
        <v>18.30118886480912</v>
      </c>
      <c r="J37" s="528">
        <v>29.482264465465363</v>
      </c>
      <c r="K37" s="529"/>
      <c r="L37" s="454"/>
      <c r="M37" s="454"/>
      <c r="N37" s="454"/>
      <c r="O37" s="454"/>
      <c r="P37" s="529"/>
      <c r="Q37" s="529"/>
      <c r="R37" s="522"/>
      <c r="S37" s="522"/>
      <c r="T37" s="522"/>
    </row>
    <row r="38" spans="2:20" ht="20.25" customHeight="1">
      <c r="B38" s="523">
        <v>32</v>
      </c>
      <c r="C38" s="524" t="s">
        <v>412</v>
      </c>
      <c r="D38" s="525">
        <v>2761.5143090000001</v>
      </c>
      <c r="E38" s="526">
        <v>1250.2230950000001</v>
      </c>
      <c r="F38" s="526">
        <v>3384.3323970000001</v>
      </c>
      <c r="G38" s="526">
        <v>1487.776073</v>
      </c>
      <c r="H38" s="526">
        <v>1731.139212</v>
      </c>
      <c r="I38" s="527">
        <v>19.000847044822834</v>
      </c>
      <c r="J38" s="528">
        <v>16.357511282546341</v>
      </c>
      <c r="K38" s="529"/>
      <c r="L38" s="454"/>
      <c r="M38" s="454"/>
      <c r="N38" s="454"/>
      <c r="O38" s="454"/>
      <c r="P38" s="529"/>
      <c r="Q38" s="529"/>
      <c r="R38" s="522"/>
      <c r="S38" s="522"/>
      <c r="T38" s="522"/>
    </row>
    <row r="39" spans="2:20" ht="20.25" customHeight="1">
      <c r="B39" s="523">
        <v>33</v>
      </c>
      <c r="C39" s="524" t="s">
        <v>490</v>
      </c>
      <c r="D39" s="525">
        <v>1596.4417129999999</v>
      </c>
      <c r="E39" s="526">
        <v>1074.2733069999999</v>
      </c>
      <c r="F39" s="526">
        <v>1352.8800550000001</v>
      </c>
      <c r="G39" s="526">
        <v>567.95501300000001</v>
      </c>
      <c r="H39" s="526">
        <v>962.71756999999991</v>
      </c>
      <c r="I39" s="527">
        <v>-47.131236595083706</v>
      </c>
      <c r="J39" s="528">
        <v>69.505955219027157</v>
      </c>
      <c r="K39" s="529"/>
      <c r="L39" s="454"/>
      <c r="M39" s="454"/>
      <c r="N39" s="454"/>
      <c r="O39" s="454"/>
      <c r="P39" s="529"/>
      <c r="Q39" s="529"/>
      <c r="R39" s="522"/>
      <c r="S39" s="522"/>
      <c r="T39" s="522"/>
    </row>
    <row r="40" spans="2:20" ht="20.25" customHeight="1">
      <c r="B40" s="523">
        <v>34</v>
      </c>
      <c r="C40" s="524" t="s">
        <v>491</v>
      </c>
      <c r="D40" s="525">
        <v>235.22680599999998</v>
      </c>
      <c r="E40" s="526">
        <v>107.06891499999999</v>
      </c>
      <c r="F40" s="526">
        <v>109.50343399999998</v>
      </c>
      <c r="G40" s="526">
        <v>26.305132</v>
      </c>
      <c r="H40" s="526">
        <v>193.09351000000001</v>
      </c>
      <c r="I40" s="527">
        <v>-75.431588150491677</v>
      </c>
      <c r="J40" s="528">
        <v>634.05261756527204</v>
      </c>
      <c r="K40" s="529"/>
      <c r="L40" s="454"/>
      <c r="M40" s="454"/>
      <c r="N40" s="454"/>
      <c r="O40" s="454"/>
      <c r="P40" s="529"/>
      <c r="Q40" s="529"/>
      <c r="R40" s="522"/>
      <c r="S40" s="522"/>
      <c r="T40" s="522"/>
    </row>
    <row r="41" spans="2:20" ht="20.25" customHeight="1">
      <c r="B41" s="523">
        <v>35</v>
      </c>
      <c r="C41" s="524" t="s">
        <v>445</v>
      </c>
      <c r="D41" s="525">
        <v>5622.8722230000003</v>
      </c>
      <c r="E41" s="526">
        <v>3090.0665829999998</v>
      </c>
      <c r="F41" s="526">
        <v>5425.608373</v>
      </c>
      <c r="G41" s="526">
        <v>2602.41248</v>
      </c>
      <c r="H41" s="526">
        <v>4285.4204589999999</v>
      </c>
      <c r="I41" s="527">
        <v>-15.781346126417745</v>
      </c>
      <c r="J41" s="528">
        <v>64.671069322569508</v>
      </c>
      <c r="K41" s="529"/>
      <c r="L41" s="454"/>
      <c r="M41" s="454"/>
      <c r="N41" s="454"/>
      <c r="O41" s="454"/>
      <c r="P41" s="529"/>
      <c r="Q41" s="529"/>
      <c r="R41" s="522"/>
      <c r="S41" s="522"/>
      <c r="T41" s="522"/>
    </row>
    <row r="42" spans="2:20" ht="20.25" customHeight="1">
      <c r="B42" s="523">
        <v>36</v>
      </c>
      <c r="C42" s="524" t="s">
        <v>492</v>
      </c>
      <c r="D42" s="525">
        <v>23600.899820999999</v>
      </c>
      <c r="E42" s="526">
        <v>11074.829403</v>
      </c>
      <c r="F42" s="526">
        <v>28909.935859000005</v>
      </c>
      <c r="G42" s="526">
        <v>13697.180455</v>
      </c>
      <c r="H42" s="526">
        <v>16993.06481</v>
      </c>
      <c r="I42" s="527">
        <v>23.678478074701957</v>
      </c>
      <c r="J42" s="528">
        <v>24.06250224875204</v>
      </c>
      <c r="K42" s="529"/>
      <c r="L42" s="454"/>
      <c r="M42" s="454"/>
      <c r="N42" s="454"/>
      <c r="O42" s="454"/>
      <c r="P42" s="529"/>
      <c r="Q42" s="529"/>
      <c r="R42" s="522"/>
      <c r="S42" s="522"/>
      <c r="T42" s="522"/>
    </row>
    <row r="43" spans="2:20" ht="20.25" customHeight="1">
      <c r="B43" s="523">
        <v>37</v>
      </c>
      <c r="C43" s="524" t="s">
        <v>493</v>
      </c>
      <c r="D43" s="525">
        <v>904.01455499999997</v>
      </c>
      <c r="E43" s="526">
        <v>350.47129699999999</v>
      </c>
      <c r="F43" s="526">
        <v>1181.948828</v>
      </c>
      <c r="G43" s="526">
        <v>303.78478799999999</v>
      </c>
      <c r="H43" s="526">
        <v>690.834565</v>
      </c>
      <c r="I43" s="527">
        <v>-13.321064920189457</v>
      </c>
      <c r="J43" s="528">
        <v>127.40920292559218</v>
      </c>
      <c r="K43" s="529"/>
      <c r="L43" s="454"/>
      <c r="M43" s="454"/>
      <c r="N43" s="454"/>
      <c r="O43" s="454"/>
      <c r="P43" s="529"/>
      <c r="Q43" s="529"/>
      <c r="R43" s="522"/>
      <c r="S43" s="522"/>
      <c r="T43" s="522"/>
    </row>
    <row r="44" spans="2:20" ht="20.25" customHeight="1">
      <c r="B44" s="523">
        <v>38</v>
      </c>
      <c r="C44" s="524" t="s">
        <v>494</v>
      </c>
      <c r="D44" s="525">
        <v>5051.3596200000002</v>
      </c>
      <c r="E44" s="526">
        <v>2595.7048049999999</v>
      </c>
      <c r="F44" s="526">
        <v>2224.895289</v>
      </c>
      <c r="G44" s="526">
        <v>985.48989200000005</v>
      </c>
      <c r="H44" s="526">
        <v>1319.7154069999999</v>
      </c>
      <c r="I44" s="527">
        <v>-62.033822563271016</v>
      </c>
      <c r="J44" s="528">
        <v>33.914656833436084</v>
      </c>
      <c r="K44" s="529"/>
      <c r="L44" s="454"/>
      <c r="M44" s="454"/>
      <c r="N44" s="454"/>
      <c r="O44" s="454"/>
      <c r="P44" s="529"/>
      <c r="Q44" s="529"/>
      <c r="R44" s="522"/>
      <c r="S44" s="522"/>
      <c r="T44" s="522"/>
    </row>
    <row r="45" spans="2:20" ht="20.25" customHeight="1">
      <c r="B45" s="523">
        <v>39</v>
      </c>
      <c r="C45" s="524" t="s">
        <v>495</v>
      </c>
      <c r="D45" s="525">
        <v>1049.159926</v>
      </c>
      <c r="E45" s="526">
        <v>603.64774399999999</v>
      </c>
      <c r="F45" s="526">
        <v>1037.5573200000001</v>
      </c>
      <c r="G45" s="526">
        <v>510.84123</v>
      </c>
      <c r="H45" s="526">
        <v>629.34477600000002</v>
      </c>
      <c r="I45" s="527">
        <v>-15.374283250862277</v>
      </c>
      <c r="J45" s="528">
        <v>23.197725445927688</v>
      </c>
      <c r="K45" s="529"/>
      <c r="L45" s="454"/>
      <c r="M45" s="454"/>
      <c r="N45" s="454"/>
      <c r="O45" s="454"/>
      <c r="P45" s="529"/>
      <c r="Q45" s="529"/>
      <c r="R45" s="522"/>
      <c r="S45" s="522"/>
      <c r="T45" s="522"/>
    </row>
    <row r="46" spans="2:20" ht="20.25" customHeight="1">
      <c r="B46" s="523">
        <v>40</v>
      </c>
      <c r="C46" s="524" t="s">
        <v>496</v>
      </c>
      <c r="D46" s="525">
        <v>246.65257100000002</v>
      </c>
      <c r="E46" s="526">
        <v>173.195043</v>
      </c>
      <c r="F46" s="526">
        <v>1250.5791959999999</v>
      </c>
      <c r="G46" s="526">
        <v>253.75872899999999</v>
      </c>
      <c r="H46" s="526">
        <v>780.89301999999998</v>
      </c>
      <c r="I46" s="527">
        <v>46.516161550882259</v>
      </c>
      <c r="J46" s="528">
        <v>207.73050569621978</v>
      </c>
      <c r="K46" s="529"/>
      <c r="L46" s="454"/>
      <c r="M46" s="454"/>
      <c r="N46" s="454"/>
      <c r="O46" s="454"/>
      <c r="P46" s="529"/>
      <c r="Q46" s="529"/>
      <c r="R46" s="522"/>
      <c r="S46" s="522"/>
      <c r="T46" s="522"/>
    </row>
    <row r="47" spans="2:20" ht="20.25" customHeight="1">
      <c r="B47" s="523">
        <v>41</v>
      </c>
      <c r="C47" s="524" t="s">
        <v>497</v>
      </c>
      <c r="D47" s="525">
        <v>119.07989599999999</v>
      </c>
      <c r="E47" s="526">
        <v>66.675157999999996</v>
      </c>
      <c r="F47" s="526">
        <v>48.695290000000007</v>
      </c>
      <c r="G47" s="526">
        <v>45.698163999999998</v>
      </c>
      <c r="H47" s="526">
        <v>5.1433999999999994E-2</v>
      </c>
      <c r="I47" s="527">
        <v>-31.461483750814651</v>
      </c>
      <c r="J47" s="528">
        <v>-99.887448432282753</v>
      </c>
      <c r="K47" s="529"/>
      <c r="L47" s="454"/>
      <c r="M47" s="454"/>
      <c r="N47" s="454"/>
      <c r="O47" s="454"/>
      <c r="P47" s="529"/>
      <c r="Q47" s="529"/>
      <c r="R47" s="522"/>
      <c r="S47" s="522"/>
      <c r="T47" s="522"/>
    </row>
    <row r="48" spans="2:20" ht="20.25" customHeight="1">
      <c r="B48" s="523">
        <v>42</v>
      </c>
      <c r="C48" s="524" t="s">
        <v>450</v>
      </c>
      <c r="D48" s="525">
        <v>78.373224999999991</v>
      </c>
      <c r="E48" s="526">
        <v>32.583258000000001</v>
      </c>
      <c r="F48" s="526">
        <v>105.31836100000001</v>
      </c>
      <c r="G48" s="526">
        <v>56.165763000000005</v>
      </c>
      <c r="H48" s="526">
        <v>66.607708000000002</v>
      </c>
      <c r="I48" s="527">
        <v>72.376141759673033</v>
      </c>
      <c r="J48" s="528">
        <v>18.591299115797639</v>
      </c>
      <c r="K48" s="529"/>
      <c r="L48" s="454"/>
      <c r="M48" s="454"/>
      <c r="N48" s="454"/>
      <c r="O48" s="454"/>
      <c r="P48" s="529"/>
      <c r="Q48" s="529"/>
      <c r="R48" s="522"/>
      <c r="S48" s="522"/>
      <c r="T48" s="522"/>
    </row>
    <row r="49" spans="2:20" ht="20.25" customHeight="1">
      <c r="B49" s="523">
        <v>43</v>
      </c>
      <c r="C49" s="524" t="s">
        <v>292</v>
      </c>
      <c r="D49" s="525">
        <v>4204.2850539999999</v>
      </c>
      <c r="E49" s="526">
        <v>2188.649809</v>
      </c>
      <c r="F49" s="526">
        <v>4844.3504050000001</v>
      </c>
      <c r="G49" s="526">
        <v>2131.497832</v>
      </c>
      <c r="H49" s="526">
        <v>3915.2244839999994</v>
      </c>
      <c r="I49" s="527">
        <v>-2.6112892416586675</v>
      </c>
      <c r="J49" s="528">
        <v>83.684187955580313</v>
      </c>
      <c r="K49" s="529"/>
      <c r="L49" s="454"/>
      <c r="M49" s="454"/>
      <c r="N49" s="454"/>
      <c r="O49" s="454"/>
      <c r="P49" s="529"/>
      <c r="Q49" s="529"/>
      <c r="R49" s="522"/>
      <c r="S49" s="522"/>
      <c r="T49" s="522"/>
    </row>
    <row r="50" spans="2:20" ht="20.25" customHeight="1">
      <c r="B50" s="523">
        <v>44</v>
      </c>
      <c r="C50" s="524" t="s">
        <v>426</v>
      </c>
      <c r="D50" s="525">
        <v>6418.3175449999999</v>
      </c>
      <c r="E50" s="526">
        <v>2713.8653329999997</v>
      </c>
      <c r="F50" s="526">
        <v>9382.2429319999992</v>
      </c>
      <c r="G50" s="526">
        <v>4510.9413289999993</v>
      </c>
      <c r="H50" s="526">
        <v>5874.8349960000005</v>
      </c>
      <c r="I50" s="527">
        <v>66.218318725986677</v>
      </c>
      <c r="J50" s="528">
        <v>30.235234012727773</v>
      </c>
      <c r="K50" s="529"/>
      <c r="L50" s="454"/>
      <c r="M50" s="454"/>
      <c r="N50" s="454"/>
      <c r="O50" s="454"/>
      <c r="P50" s="529"/>
      <c r="Q50" s="529"/>
      <c r="R50" s="522"/>
      <c r="S50" s="522"/>
      <c r="T50" s="522"/>
    </row>
    <row r="51" spans="2:20" ht="20.25" customHeight="1">
      <c r="B51" s="523">
        <v>45</v>
      </c>
      <c r="C51" s="524" t="s">
        <v>498</v>
      </c>
      <c r="D51" s="525">
        <v>2805.3280650000002</v>
      </c>
      <c r="E51" s="526">
        <v>1304.761489</v>
      </c>
      <c r="F51" s="526">
        <v>2640.8167739999999</v>
      </c>
      <c r="G51" s="526">
        <v>1162.710583</v>
      </c>
      <c r="H51" s="526">
        <v>886.21480700000006</v>
      </c>
      <c r="I51" s="527">
        <v>-10.887116702752394</v>
      </c>
      <c r="J51" s="528">
        <v>-23.780275164142026</v>
      </c>
      <c r="K51" s="529"/>
      <c r="L51" s="454"/>
      <c r="M51" s="454"/>
      <c r="N51" s="454"/>
      <c r="O51" s="454"/>
      <c r="P51" s="529"/>
      <c r="Q51" s="529"/>
      <c r="R51" s="522"/>
      <c r="S51" s="522"/>
      <c r="T51" s="522"/>
    </row>
    <row r="52" spans="2:20" ht="20.25" customHeight="1">
      <c r="B52" s="523">
        <v>46</v>
      </c>
      <c r="C52" s="524" t="s">
        <v>499</v>
      </c>
      <c r="D52" s="525">
        <v>5876.7704610000001</v>
      </c>
      <c r="E52" s="526">
        <v>2814.7128280000002</v>
      </c>
      <c r="F52" s="526">
        <v>7617.871682</v>
      </c>
      <c r="G52" s="526">
        <v>3476.5107660000003</v>
      </c>
      <c r="H52" s="526">
        <v>4251.8321399999995</v>
      </c>
      <c r="I52" s="527">
        <v>23.512094428128293</v>
      </c>
      <c r="J52" s="528">
        <v>22.301710714736771</v>
      </c>
      <c r="K52" s="529"/>
      <c r="L52" s="454"/>
      <c r="M52" s="454"/>
      <c r="N52" s="454"/>
      <c r="O52" s="454"/>
      <c r="P52" s="529"/>
      <c r="Q52" s="529"/>
      <c r="R52" s="522"/>
      <c r="S52" s="522"/>
      <c r="T52" s="522"/>
    </row>
    <row r="53" spans="2:20" ht="20.25" customHeight="1">
      <c r="B53" s="523">
        <v>47</v>
      </c>
      <c r="C53" s="524" t="s">
        <v>451</v>
      </c>
      <c r="D53" s="525">
        <v>10645.472528999999</v>
      </c>
      <c r="E53" s="526">
        <v>6233.2152189999997</v>
      </c>
      <c r="F53" s="526">
        <v>11038.513161000001</v>
      </c>
      <c r="G53" s="526">
        <v>5942.0020890000005</v>
      </c>
      <c r="H53" s="526">
        <v>8227.4330800000007</v>
      </c>
      <c r="I53" s="527">
        <v>-4.6719569238091907</v>
      </c>
      <c r="J53" s="528">
        <v>38.462305411013801</v>
      </c>
      <c r="K53" s="529"/>
      <c r="L53" s="454"/>
      <c r="M53" s="454"/>
      <c r="N53" s="454"/>
      <c r="O53" s="454"/>
      <c r="P53" s="529"/>
      <c r="Q53" s="529"/>
      <c r="R53" s="522"/>
      <c r="S53" s="522"/>
      <c r="T53" s="522"/>
    </row>
    <row r="54" spans="2:20" ht="20.25" customHeight="1">
      <c r="B54" s="523">
        <v>48</v>
      </c>
      <c r="C54" s="524" t="s">
        <v>500</v>
      </c>
      <c r="D54" s="525">
        <v>77844.13451199999</v>
      </c>
      <c r="E54" s="526">
        <v>44018.886255999998</v>
      </c>
      <c r="F54" s="526">
        <v>105974.14559899998</v>
      </c>
      <c r="G54" s="526">
        <v>53447.974297999994</v>
      </c>
      <c r="H54" s="526">
        <v>55939.928675000003</v>
      </c>
      <c r="I54" s="527">
        <v>21.420551140624937</v>
      </c>
      <c r="J54" s="528">
        <v>4.6623925597368441</v>
      </c>
      <c r="K54" s="529"/>
      <c r="L54" s="454"/>
      <c r="M54" s="454"/>
      <c r="N54" s="454"/>
      <c r="O54" s="454"/>
      <c r="P54" s="529"/>
      <c r="Q54" s="529"/>
      <c r="R54" s="522"/>
      <c r="S54" s="522"/>
      <c r="T54" s="522"/>
    </row>
    <row r="55" spans="2:20" ht="20.25" customHeight="1">
      <c r="B55" s="523">
        <v>49</v>
      </c>
      <c r="C55" s="524" t="s">
        <v>501</v>
      </c>
      <c r="D55" s="525">
        <v>2015.8095510000003</v>
      </c>
      <c r="E55" s="526">
        <v>961.17616599999997</v>
      </c>
      <c r="F55" s="526">
        <v>3393.5349569999998</v>
      </c>
      <c r="G55" s="526">
        <v>1514.080888</v>
      </c>
      <c r="H55" s="526">
        <v>1955.202681</v>
      </c>
      <c r="I55" s="527">
        <v>57.523765315670573</v>
      </c>
      <c r="J55" s="528">
        <v>29.1346252697696</v>
      </c>
      <c r="K55" s="529"/>
      <c r="L55" s="454"/>
      <c r="M55" s="454"/>
      <c r="N55" s="454"/>
      <c r="O55" s="454"/>
      <c r="P55" s="529"/>
      <c r="Q55" s="529"/>
      <c r="R55" s="522"/>
      <c r="S55" s="522"/>
      <c r="T55" s="522"/>
    </row>
    <row r="56" spans="2:20" ht="20.25" customHeight="1">
      <c r="B56" s="530"/>
      <c r="C56" s="531" t="s">
        <v>431</v>
      </c>
      <c r="D56" s="532">
        <v>127100.513045</v>
      </c>
      <c r="E56" s="517">
        <v>64564.164863999984</v>
      </c>
      <c r="F56" s="517">
        <v>155487.58579800004</v>
      </c>
      <c r="G56" s="517">
        <v>75806.226909999998</v>
      </c>
      <c r="H56" s="517">
        <v>92827.262805999999</v>
      </c>
      <c r="I56" s="533">
        <v>17.412231800226422</v>
      </c>
      <c r="J56" s="534">
        <v>22.45334795017304</v>
      </c>
      <c r="K56" s="522"/>
      <c r="L56" s="454"/>
      <c r="M56" s="454"/>
      <c r="N56" s="454"/>
      <c r="O56" s="454"/>
      <c r="P56" s="522"/>
      <c r="Q56" s="522"/>
      <c r="R56" s="522"/>
      <c r="S56" s="522"/>
      <c r="T56" s="522"/>
    </row>
    <row r="57" spans="2:20" ht="20.25" customHeight="1" thickBot="1">
      <c r="B57" s="535"/>
      <c r="C57" s="536" t="s">
        <v>432</v>
      </c>
      <c r="D57" s="537">
        <v>633669.56580899993</v>
      </c>
      <c r="E57" s="538">
        <v>305705.80471699999</v>
      </c>
      <c r="F57" s="538">
        <v>809814.24941300007</v>
      </c>
      <c r="G57" s="538">
        <v>362465.00354900002</v>
      </c>
      <c r="H57" s="538">
        <v>466391.45195300004</v>
      </c>
      <c r="I57" s="539">
        <v>18.566608142931244</v>
      </c>
      <c r="J57" s="540">
        <v>28.672133140144865</v>
      </c>
      <c r="K57" s="522"/>
      <c r="L57" s="454"/>
      <c r="M57" s="454"/>
      <c r="N57" s="454"/>
      <c r="O57" s="454"/>
      <c r="P57" s="522"/>
      <c r="Q57" s="522"/>
      <c r="R57" s="522"/>
      <c r="S57" s="522"/>
      <c r="T57" s="522"/>
    </row>
    <row r="58" spans="2:20" ht="20.25" customHeight="1" thickTop="1">
      <c r="B58" s="1870" t="s">
        <v>502</v>
      </c>
      <c r="C58" s="1870"/>
      <c r="D58" s="1870"/>
      <c r="E58" s="1870"/>
      <c r="F58" s="1870"/>
      <c r="G58" s="1870"/>
      <c r="H58" s="1870"/>
      <c r="I58" s="1870"/>
      <c r="J58" s="1870"/>
      <c r="L58" s="454"/>
      <c r="M58" s="454"/>
    </row>
    <row r="59" spans="2:20">
      <c r="L59" s="454"/>
      <c r="M59" s="454"/>
    </row>
    <row r="60" spans="2:20">
      <c r="L60" s="454"/>
      <c r="M60" s="454"/>
    </row>
    <row r="61" spans="2:20">
      <c r="L61" s="454"/>
      <c r="M61" s="454"/>
    </row>
    <row r="62" spans="2:20">
      <c r="L62" s="454"/>
      <c r="M62" s="454"/>
    </row>
    <row r="63" spans="2:20">
      <c r="L63" s="454"/>
      <c r="M63" s="454"/>
    </row>
    <row r="64" spans="2:20">
      <c r="L64" s="454"/>
      <c r="M64" s="454"/>
    </row>
    <row r="65" spans="12:13">
      <c r="L65" s="454"/>
      <c r="M65" s="454"/>
    </row>
    <row r="66" spans="12:13">
      <c r="L66" s="454"/>
      <c r="M66" s="454"/>
    </row>
    <row r="67" spans="12:13">
      <c r="L67" s="454"/>
      <c r="M67" s="454"/>
    </row>
    <row r="68" spans="12:13">
      <c r="L68" s="454"/>
      <c r="M68" s="454"/>
    </row>
    <row r="69" spans="12:13">
      <c r="L69" s="454"/>
      <c r="M69" s="454"/>
    </row>
    <row r="70" spans="12:13">
      <c r="L70" s="454"/>
      <c r="M70" s="454"/>
    </row>
    <row r="71" spans="12:13">
      <c r="L71" s="454"/>
      <c r="M71" s="454"/>
    </row>
    <row r="72" spans="12:13">
      <c r="L72" s="454"/>
      <c r="M72" s="454"/>
    </row>
  </sheetData>
  <mergeCells count="9">
    <mergeCell ref="B58:J5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65"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U71"/>
  <sheetViews>
    <sheetView workbookViewId="0">
      <selection activeCell="L8" sqref="L8"/>
    </sheetView>
  </sheetViews>
  <sheetFormatPr defaultRowHeight="15.75"/>
  <cols>
    <col min="1" max="1" width="9.140625" style="107"/>
    <col min="2" max="2" width="6.140625" style="107" customWidth="1"/>
    <col min="3" max="3" width="50" style="107" bestFit="1" customWidth="1"/>
    <col min="4" max="8" width="15.42578125" style="107" customWidth="1"/>
    <col min="9" max="10" width="10.7109375" style="107" customWidth="1"/>
    <col min="11" max="11" width="9.140625" style="107"/>
    <col min="12" max="15" width="10.28515625" style="107" bestFit="1" customWidth="1"/>
    <col min="16" max="257" width="9.140625" style="107"/>
    <col min="258" max="258" width="6.140625" style="107" customWidth="1"/>
    <col min="259" max="259" width="41.140625" style="107" bestFit="1" customWidth="1"/>
    <col min="260" max="260" width="11" style="107" customWidth="1"/>
    <col min="261" max="266" width="10.7109375" style="107" customWidth="1"/>
    <col min="267" max="513" width="9.140625" style="107"/>
    <col min="514" max="514" width="6.140625" style="107" customWidth="1"/>
    <col min="515" max="515" width="41.140625" style="107" bestFit="1" customWidth="1"/>
    <col min="516" max="516" width="11" style="107" customWidth="1"/>
    <col min="517" max="522" width="10.7109375" style="107" customWidth="1"/>
    <col min="523" max="769" width="9.140625" style="107"/>
    <col min="770" max="770" width="6.140625" style="107" customWidth="1"/>
    <col min="771" max="771" width="41.140625" style="107" bestFit="1" customWidth="1"/>
    <col min="772" max="772" width="11" style="107" customWidth="1"/>
    <col min="773" max="778" width="10.7109375" style="107" customWidth="1"/>
    <col min="779" max="1025" width="9.140625" style="107"/>
    <col min="1026" max="1026" width="6.140625" style="107" customWidth="1"/>
    <col min="1027" max="1027" width="41.140625" style="107" bestFit="1" customWidth="1"/>
    <col min="1028" max="1028" width="11" style="107" customWidth="1"/>
    <col min="1029" max="1034" width="10.7109375" style="107" customWidth="1"/>
    <col min="1035" max="1281" width="9.140625" style="107"/>
    <col min="1282" max="1282" width="6.140625" style="107" customWidth="1"/>
    <col min="1283" max="1283" width="41.140625" style="107" bestFit="1" customWidth="1"/>
    <col min="1284" max="1284" width="11" style="107" customWidth="1"/>
    <col min="1285" max="1290" width="10.7109375" style="107" customWidth="1"/>
    <col min="1291" max="1537" width="9.140625" style="107"/>
    <col min="1538" max="1538" width="6.140625" style="107" customWidth="1"/>
    <col min="1539" max="1539" width="41.140625" style="107" bestFit="1" customWidth="1"/>
    <col min="1540" max="1540" width="11" style="107" customWidth="1"/>
    <col min="1541" max="1546" width="10.7109375" style="107" customWidth="1"/>
    <col min="1547" max="1793" width="9.140625" style="107"/>
    <col min="1794" max="1794" width="6.140625" style="107" customWidth="1"/>
    <col min="1795" max="1795" width="41.140625" style="107" bestFit="1" customWidth="1"/>
    <col min="1796" max="1796" width="11" style="107" customWidth="1"/>
    <col min="1797" max="1802" width="10.7109375" style="107" customWidth="1"/>
    <col min="1803" max="2049" width="9.140625" style="107"/>
    <col min="2050" max="2050" width="6.140625" style="107" customWidth="1"/>
    <col min="2051" max="2051" width="41.140625" style="107" bestFit="1" customWidth="1"/>
    <col min="2052" max="2052" width="11" style="107" customWidth="1"/>
    <col min="2053" max="2058" width="10.7109375" style="107" customWidth="1"/>
    <col min="2059" max="2305" width="9.140625" style="107"/>
    <col min="2306" max="2306" width="6.140625" style="107" customWidth="1"/>
    <col min="2307" max="2307" width="41.140625" style="107" bestFit="1" customWidth="1"/>
    <col min="2308" max="2308" width="11" style="107" customWidth="1"/>
    <col min="2309" max="2314" width="10.7109375" style="107" customWidth="1"/>
    <col min="2315" max="2561" width="9.140625" style="107"/>
    <col min="2562" max="2562" width="6.140625" style="107" customWidth="1"/>
    <col min="2563" max="2563" width="41.140625" style="107" bestFit="1" customWidth="1"/>
    <col min="2564" max="2564" width="11" style="107" customWidth="1"/>
    <col min="2565" max="2570" width="10.7109375" style="107" customWidth="1"/>
    <col min="2571" max="2817" width="9.140625" style="107"/>
    <col min="2818" max="2818" width="6.140625" style="107" customWidth="1"/>
    <col min="2819" max="2819" width="41.140625" style="107" bestFit="1" customWidth="1"/>
    <col min="2820" max="2820" width="11" style="107" customWidth="1"/>
    <col min="2821" max="2826" width="10.7109375" style="107" customWidth="1"/>
    <col min="2827" max="3073" width="9.140625" style="107"/>
    <col min="3074" max="3074" width="6.140625" style="107" customWidth="1"/>
    <col min="3075" max="3075" width="41.140625" style="107" bestFit="1" customWidth="1"/>
    <col min="3076" max="3076" width="11" style="107" customWidth="1"/>
    <col min="3077" max="3082" width="10.7109375" style="107" customWidth="1"/>
    <col min="3083" max="3329" width="9.140625" style="107"/>
    <col min="3330" max="3330" width="6.140625" style="107" customWidth="1"/>
    <col min="3331" max="3331" width="41.140625" style="107" bestFit="1" customWidth="1"/>
    <col min="3332" max="3332" width="11" style="107" customWidth="1"/>
    <col min="3333" max="3338" width="10.7109375" style="107" customWidth="1"/>
    <col min="3339" max="3585" width="9.140625" style="107"/>
    <col min="3586" max="3586" width="6.140625" style="107" customWidth="1"/>
    <col min="3587" max="3587" width="41.140625" style="107" bestFit="1" customWidth="1"/>
    <col min="3588" max="3588" width="11" style="107" customWidth="1"/>
    <col min="3589" max="3594" width="10.7109375" style="107" customWidth="1"/>
    <col min="3595" max="3841" width="9.140625" style="107"/>
    <col min="3842" max="3842" width="6.140625" style="107" customWidth="1"/>
    <col min="3843" max="3843" width="41.140625" style="107" bestFit="1" customWidth="1"/>
    <col min="3844" max="3844" width="11" style="107" customWidth="1"/>
    <col min="3845" max="3850" width="10.7109375" style="107" customWidth="1"/>
    <col min="3851" max="4097" width="9.140625" style="107"/>
    <col min="4098" max="4098" width="6.140625" style="107" customWidth="1"/>
    <col min="4099" max="4099" width="41.140625" style="107" bestFit="1" customWidth="1"/>
    <col min="4100" max="4100" width="11" style="107" customWidth="1"/>
    <col min="4101" max="4106" width="10.7109375" style="107" customWidth="1"/>
    <col min="4107" max="4353" width="9.140625" style="107"/>
    <col min="4354" max="4354" width="6.140625" style="107" customWidth="1"/>
    <col min="4355" max="4355" width="41.140625" style="107" bestFit="1" customWidth="1"/>
    <col min="4356" max="4356" width="11" style="107" customWidth="1"/>
    <col min="4357" max="4362" width="10.7109375" style="107" customWidth="1"/>
    <col min="4363" max="4609" width="9.140625" style="107"/>
    <col min="4610" max="4610" width="6.140625" style="107" customWidth="1"/>
    <col min="4611" max="4611" width="41.140625" style="107" bestFit="1" customWidth="1"/>
    <col min="4612" max="4612" width="11" style="107" customWidth="1"/>
    <col min="4613" max="4618" width="10.7109375" style="107" customWidth="1"/>
    <col min="4619" max="4865" width="9.140625" style="107"/>
    <col min="4866" max="4866" width="6.140625" style="107" customWidth="1"/>
    <col min="4867" max="4867" width="41.140625" style="107" bestFit="1" customWidth="1"/>
    <col min="4868" max="4868" width="11" style="107" customWidth="1"/>
    <col min="4869" max="4874" width="10.7109375" style="107" customWidth="1"/>
    <col min="4875" max="5121" width="9.140625" style="107"/>
    <col min="5122" max="5122" width="6.140625" style="107" customWidth="1"/>
    <col min="5123" max="5123" width="41.140625" style="107" bestFit="1" customWidth="1"/>
    <col min="5124" max="5124" width="11" style="107" customWidth="1"/>
    <col min="5125" max="5130" width="10.7109375" style="107" customWidth="1"/>
    <col min="5131" max="5377" width="9.140625" style="107"/>
    <col min="5378" max="5378" width="6.140625" style="107" customWidth="1"/>
    <col min="5379" max="5379" width="41.140625" style="107" bestFit="1" customWidth="1"/>
    <col min="5380" max="5380" width="11" style="107" customWidth="1"/>
    <col min="5381" max="5386" width="10.7109375" style="107" customWidth="1"/>
    <col min="5387" max="5633" width="9.140625" style="107"/>
    <col min="5634" max="5634" width="6.140625" style="107" customWidth="1"/>
    <col min="5635" max="5635" width="41.140625" style="107" bestFit="1" customWidth="1"/>
    <col min="5636" max="5636" width="11" style="107" customWidth="1"/>
    <col min="5637" max="5642" width="10.7109375" style="107" customWidth="1"/>
    <col min="5643" max="5889" width="9.140625" style="107"/>
    <col min="5890" max="5890" width="6.140625" style="107" customWidth="1"/>
    <col min="5891" max="5891" width="41.140625" style="107" bestFit="1" customWidth="1"/>
    <col min="5892" max="5892" width="11" style="107" customWidth="1"/>
    <col min="5893" max="5898" width="10.7109375" style="107" customWidth="1"/>
    <col min="5899" max="6145" width="9.140625" style="107"/>
    <col min="6146" max="6146" width="6.140625" style="107" customWidth="1"/>
    <col min="6147" max="6147" width="41.140625" style="107" bestFit="1" customWidth="1"/>
    <col min="6148" max="6148" width="11" style="107" customWidth="1"/>
    <col min="6149" max="6154" width="10.7109375" style="107" customWidth="1"/>
    <col min="6155" max="6401" width="9.140625" style="107"/>
    <col min="6402" max="6402" width="6.140625" style="107" customWidth="1"/>
    <col min="6403" max="6403" width="41.140625" style="107" bestFit="1" customWidth="1"/>
    <col min="6404" max="6404" width="11" style="107" customWidth="1"/>
    <col min="6405" max="6410" width="10.7109375" style="107" customWidth="1"/>
    <col min="6411" max="6657" width="9.140625" style="107"/>
    <col min="6658" max="6658" width="6.140625" style="107" customWidth="1"/>
    <col min="6659" max="6659" width="41.140625" style="107" bestFit="1" customWidth="1"/>
    <col min="6660" max="6660" width="11" style="107" customWidth="1"/>
    <col min="6661" max="6666" width="10.7109375" style="107" customWidth="1"/>
    <col min="6667" max="6913" width="9.140625" style="107"/>
    <col min="6914" max="6914" width="6.140625" style="107" customWidth="1"/>
    <col min="6915" max="6915" width="41.140625" style="107" bestFit="1" customWidth="1"/>
    <col min="6916" max="6916" width="11" style="107" customWidth="1"/>
    <col min="6917" max="6922" width="10.7109375" style="107" customWidth="1"/>
    <col min="6923" max="7169" width="9.140625" style="107"/>
    <col min="7170" max="7170" width="6.140625" style="107" customWidth="1"/>
    <col min="7171" max="7171" width="41.140625" style="107" bestFit="1" customWidth="1"/>
    <col min="7172" max="7172" width="11" style="107" customWidth="1"/>
    <col min="7173" max="7178" width="10.7109375" style="107" customWidth="1"/>
    <col min="7179" max="7425" width="9.140625" style="107"/>
    <col min="7426" max="7426" width="6.140625" style="107" customWidth="1"/>
    <col min="7427" max="7427" width="41.140625" style="107" bestFit="1" customWidth="1"/>
    <col min="7428" max="7428" width="11" style="107" customWidth="1"/>
    <col min="7429" max="7434" width="10.7109375" style="107" customWidth="1"/>
    <col min="7435" max="7681" width="9.140625" style="107"/>
    <col min="7682" max="7682" width="6.140625" style="107" customWidth="1"/>
    <col min="7683" max="7683" width="41.140625" style="107" bestFit="1" customWidth="1"/>
    <col min="7684" max="7684" width="11" style="107" customWidth="1"/>
    <col min="7685" max="7690" width="10.7109375" style="107" customWidth="1"/>
    <col min="7691" max="7937" width="9.140625" style="107"/>
    <col min="7938" max="7938" width="6.140625" style="107" customWidth="1"/>
    <col min="7939" max="7939" width="41.140625" style="107" bestFit="1" customWidth="1"/>
    <col min="7940" max="7940" width="11" style="107" customWidth="1"/>
    <col min="7941" max="7946" width="10.7109375" style="107" customWidth="1"/>
    <col min="7947" max="8193" width="9.140625" style="107"/>
    <col min="8194" max="8194" width="6.140625" style="107" customWidth="1"/>
    <col min="8195" max="8195" width="41.140625" style="107" bestFit="1" customWidth="1"/>
    <col min="8196" max="8196" width="11" style="107" customWidth="1"/>
    <col min="8197" max="8202" width="10.7109375" style="107" customWidth="1"/>
    <col min="8203" max="8449" width="9.140625" style="107"/>
    <col min="8450" max="8450" width="6.140625" style="107" customWidth="1"/>
    <col min="8451" max="8451" width="41.140625" style="107" bestFit="1" customWidth="1"/>
    <col min="8452" max="8452" width="11" style="107" customWidth="1"/>
    <col min="8453" max="8458" width="10.7109375" style="107" customWidth="1"/>
    <col min="8459" max="8705" width="9.140625" style="107"/>
    <col min="8706" max="8706" width="6.140625" style="107" customWidth="1"/>
    <col min="8707" max="8707" width="41.140625" style="107" bestFit="1" customWidth="1"/>
    <col min="8708" max="8708" width="11" style="107" customWidth="1"/>
    <col min="8709" max="8714" width="10.7109375" style="107" customWidth="1"/>
    <col min="8715" max="8961" width="9.140625" style="107"/>
    <col min="8962" max="8962" width="6.140625" style="107" customWidth="1"/>
    <col min="8963" max="8963" width="41.140625" style="107" bestFit="1" customWidth="1"/>
    <col min="8964" max="8964" width="11" style="107" customWidth="1"/>
    <col min="8965" max="8970" width="10.7109375" style="107" customWidth="1"/>
    <col min="8971" max="9217" width="9.140625" style="107"/>
    <col min="9218" max="9218" width="6.140625" style="107" customWidth="1"/>
    <col min="9219" max="9219" width="41.140625" style="107" bestFit="1" customWidth="1"/>
    <col min="9220" max="9220" width="11" style="107" customWidth="1"/>
    <col min="9221" max="9226" width="10.7109375" style="107" customWidth="1"/>
    <col min="9227" max="9473" width="9.140625" style="107"/>
    <col min="9474" max="9474" width="6.140625" style="107" customWidth="1"/>
    <col min="9475" max="9475" width="41.140625" style="107" bestFit="1" customWidth="1"/>
    <col min="9476" max="9476" width="11" style="107" customWidth="1"/>
    <col min="9477" max="9482" width="10.7109375" style="107" customWidth="1"/>
    <col min="9483" max="9729" width="9.140625" style="107"/>
    <col min="9730" max="9730" width="6.140625" style="107" customWidth="1"/>
    <col min="9731" max="9731" width="41.140625" style="107" bestFit="1" customWidth="1"/>
    <col min="9732" max="9732" width="11" style="107" customWidth="1"/>
    <col min="9733" max="9738" width="10.7109375" style="107" customWidth="1"/>
    <col min="9739" max="9985" width="9.140625" style="107"/>
    <col min="9986" max="9986" width="6.140625" style="107" customWidth="1"/>
    <col min="9987" max="9987" width="41.140625" style="107" bestFit="1" customWidth="1"/>
    <col min="9988" max="9988" width="11" style="107" customWidth="1"/>
    <col min="9989" max="9994" width="10.7109375" style="107" customWidth="1"/>
    <col min="9995" max="10241" width="9.140625" style="107"/>
    <col min="10242" max="10242" width="6.140625" style="107" customWidth="1"/>
    <col min="10243" max="10243" width="41.140625" style="107" bestFit="1" customWidth="1"/>
    <col min="10244" max="10244" width="11" style="107" customWidth="1"/>
    <col min="10245" max="10250" width="10.7109375" style="107" customWidth="1"/>
    <col min="10251" max="10497" width="9.140625" style="107"/>
    <col min="10498" max="10498" width="6.140625" style="107" customWidth="1"/>
    <col min="10499" max="10499" width="41.140625" style="107" bestFit="1" customWidth="1"/>
    <col min="10500" max="10500" width="11" style="107" customWidth="1"/>
    <col min="10501" max="10506" width="10.7109375" style="107" customWidth="1"/>
    <col min="10507" max="10753" width="9.140625" style="107"/>
    <col min="10754" max="10754" width="6.140625" style="107" customWidth="1"/>
    <col min="10755" max="10755" width="41.140625" style="107" bestFit="1" customWidth="1"/>
    <col min="10756" max="10756" width="11" style="107" customWidth="1"/>
    <col min="10757" max="10762" width="10.7109375" style="107" customWidth="1"/>
    <col min="10763" max="11009" width="9.140625" style="107"/>
    <col min="11010" max="11010" width="6.140625" style="107" customWidth="1"/>
    <col min="11011" max="11011" width="41.140625" style="107" bestFit="1" customWidth="1"/>
    <col min="11012" max="11012" width="11" style="107" customWidth="1"/>
    <col min="11013" max="11018" width="10.7109375" style="107" customWidth="1"/>
    <col min="11019" max="11265" width="9.140625" style="107"/>
    <col min="11266" max="11266" width="6.140625" style="107" customWidth="1"/>
    <col min="11267" max="11267" width="41.140625" style="107" bestFit="1" customWidth="1"/>
    <col min="11268" max="11268" width="11" style="107" customWidth="1"/>
    <col min="11269" max="11274" width="10.7109375" style="107" customWidth="1"/>
    <col min="11275" max="11521" width="9.140625" style="107"/>
    <col min="11522" max="11522" width="6.140625" style="107" customWidth="1"/>
    <col min="11523" max="11523" width="41.140625" style="107" bestFit="1" customWidth="1"/>
    <col min="11524" max="11524" width="11" style="107" customWidth="1"/>
    <col min="11525" max="11530" width="10.7109375" style="107" customWidth="1"/>
    <col min="11531" max="11777" width="9.140625" style="107"/>
    <col min="11778" max="11778" width="6.140625" style="107" customWidth="1"/>
    <col min="11779" max="11779" width="41.140625" style="107" bestFit="1" customWidth="1"/>
    <col min="11780" max="11780" width="11" style="107" customWidth="1"/>
    <col min="11781" max="11786" width="10.7109375" style="107" customWidth="1"/>
    <col min="11787" max="12033" width="9.140625" style="107"/>
    <col min="12034" max="12034" width="6.140625" style="107" customWidth="1"/>
    <col min="12035" max="12035" width="41.140625" style="107" bestFit="1" customWidth="1"/>
    <col min="12036" max="12036" width="11" style="107" customWidth="1"/>
    <col min="12037" max="12042" width="10.7109375" style="107" customWidth="1"/>
    <col min="12043" max="12289" width="9.140625" style="107"/>
    <col min="12290" max="12290" width="6.140625" style="107" customWidth="1"/>
    <col min="12291" max="12291" width="41.140625" style="107" bestFit="1" customWidth="1"/>
    <col min="12292" max="12292" width="11" style="107" customWidth="1"/>
    <col min="12293" max="12298" width="10.7109375" style="107" customWidth="1"/>
    <col min="12299" max="12545" width="9.140625" style="107"/>
    <col min="12546" max="12546" width="6.140625" style="107" customWidth="1"/>
    <col min="12547" max="12547" width="41.140625" style="107" bestFit="1" customWidth="1"/>
    <col min="12548" max="12548" width="11" style="107" customWidth="1"/>
    <col min="12549" max="12554" width="10.7109375" style="107" customWidth="1"/>
    <col min="12555" max="12801" width="9.140625" style="107"/>
    <col min="12802" max="12802" width="6.140625" style="107" customWidth="1"/>
    <col min="12803" max="12803" width="41.140625" style="107" bestFit="1" customWidth="1"/>
    <col min="12804" max="12804" width="11" style="107" customWidth="1"/>
    <col min="12805" max="12810" width="10.7109375" style="107" customWidth="1"/>
    <col min="12811" max="13057" width="9.140625" style="107"/>
    <col min="13058" max="13058" width="6.140625" style="107" customWidth="1"/>
    <col min="13059" max="13059" width="41.140625" style="107" bestFit="1" customWidth="1"/>
    <col min="13060" max="13060" width="11" style="107" customWidth="1"/>
    <col min="13061" max="13066" width="10.7109375" style="107" customWidth="1"/>
    <col min="13067" max="13313" width="9.140625" style="107"/>
    <col min="13314" max="13314" width="6.140625" style="107" customWidth="1"/>
    <col min="13315" max="13315" width="41.140625" style="107" bestFit="1" customWidth="1"/>
    <col min="13316" max="13316" width="11" style="107" customWidth="1"/>
    <col min="13317" max="13322" width="10.7109375" style="107" customWidth="1"/>
    <col min="13323" max="13569" width="9.140625" style="107"/>
    <col min="13570" max="13570" width="6.140625" style="107" customWidth="1"/>
    <col min="13571" max="13571" width="41.140625" style="107" bestFit="1" customWidth="1"/>
    <col min="13572" max="13572" width="11" style="107" customWidth="1"/>
    <col min="13573" max="13578" width="10.7109375" style="107" customWidth="1"/>
    <col min="13579" max="13825" width="9.140625" style="107"/>
    <col min="13826" max="13826" width="6.140625" style="107" customWidth="1"/>
    <col min="13827" max="13827" width="41.140625" style="107" bestFit="1" customWidth="1"/>
    <col min="13828" max="13828" width="11" style="107" customWidth="1"/>
    <col min="13829" max="13834" width="10.7109375" style="107" customWidth="1"/>
    <col min="13835" max="14081" width="9.140625" style="107"/>
    <col min="14082" max="14082" width="6.140625" style="107" customWidth="1"/>
    <col min="14083" max="14083" width="41.140625" style="107" bestFit="1" customWidth="1"/>
    <col min="14084" max="14084" width="11" style="107" customWidth="1"/>
    <col min="14085" max="14090" width="10.7109375" style="107" customWidth="1"/>
    <col min="14091" max="14337" width="9.140625" style="107"/>
    <col min="14338" max="14338" width="6.140625" style="107" customWidth="1"/>
    <col min="14339" max="14339" width="41.140625" style="107" bestFit="1" customWidth="1"/>
    <col min="14340" max="14340" width="11" style="107" customWidth="1"/>
    <col min="14341" max="14346" width="10.7109375" style="107" customWidth="1"/>
    <col min="14347" max="14593" width="9.140625" style="107"/>
    <col min="14594" max="14594" width="6.140625" style="107" customWidth="1"/>
    <col min="14595" max="14595" width="41.140625" style="107" bestFit="1" customWidth="1"/>
    <col min="14596" max="14596" width="11" style="107" customWidth="1"/>
    <col min="14597" max="14602" width="10.7109375" style="107" customWidth="1"/>
    <col min="14603" max="14849" width="9.140625" style="107"/>
    <col min="14850" max="14850" width="6.140625" style="107" customWidth="1"/>
    <col min="14851" max="14851" width="41.140625" style="107" bestFit="1" customWidth="1"/>
    <col min="14852" max="14852" width="11" style="107" customWidth="1"/>
    <col min="14853" max="14858" width="10.7109375" style="107" customWidth="1"/>
    <col min="14859" max="15105" width="9.140625" style="107"/>
    <col min="15106" max="15106" width="6.140625" style="107" customWidth="1"/>
    <col min="15107" max="15107" width="41.140625" style="107" bestFit="1" customWidth="1"/>
    <col min="15108" max="15108" width="11" style="107" customWidth="1"/>
    <col min="15109" max="15114" width="10.7109375" style="107" customWidth="1"/>
    <col min="15115" max="15361" width="9.140625" style="107"/>
    <col min="15362" max="15362" width="6.140625" style="107" customWidth="1"/>
    <col min="15363" max="15363" width="41.140625" style="107" bestFit="1" customWidth="1"/>
    <col min="15364" max="15364" width="11" style="107" customWidth="1"/>
    <col min="15365" max="15370" width="10.7109375" style="107" customWidth="1"/>
    <col min="15371" max="15617" width="9.140625" style="107"/>
    <col min="15618" max="15618" width="6.140625" style="107" customWidth="1"/>
    <col min="15619" max="15619" width="41.140625" style="107" bestFit="1" customWidth="1"/>
    <col min="15620" max="15620" width="11" style="107" customWidth="1"/>
    <col min="15621" max="15626" width="10.7109375" style="107" customWidth="1"/>
    <col min="15627" max="15873" width="9.140625" style="107"/>
    <col min="15874" max="15874" width="6.140625" style="107" customWidth="1"/>
    <col min="15875" max="15875" width="41.140625" style="107" bestFit="1" customWidth="1"/>
    <col min="15876" max="15876" width="11" style="107" customWidth="1"/>
    <col min="15877" max="15882" width="10.7109375" style="107" customWidth="1"/>
    <col min="15883" max="16129" width="9.140625" style="107"/>
    <col min="16130" max="16130" width="6.140625" style="107" customWidth="1"/>
    <col min="16131" max="16131" width="41.140625" style="107" bestFit="1" customWidth="1"/>
    <col min="16132" max="16132" width="11" style="107" customWidth="1"/>
    <col min="16133" max="16138" width="10.7109375" style="107" customWidth="1"/>
    <col min="16139" max="16384" width="9.140625" style="107"/>
  </cols>
  <sheetData>
    <row r="1" spans="2:21">
      <c r="B1" s="1885" t="s">
        <v>503</v>
      </c>
      <c r="C1" s="1885"/>
      <c r="D1" s="1885"/>
      <c r="E1" s="1885"/>
      <c r="F1" s="1885"/>
      <c r="G1" s="1885"/>
      <c r="H1" s="1885"/>
      <c r="I1" s="1885"/>
      <c r="J1" s="1885"/>
    </row>
    <row r="2" spans="2:21" ht="15" customHeight="1">
      <c r="B2" s="1906" t="s">
        <v>90</v>
      </c>
      <c r="C2" s="1906"/>
      <c r="D2" s="1906"/>
      <c r="E2" s="1906"/>
      <c r="F2" s="1906"/>
      <c r="G2" s="1906"/>
      <c r="H2" s="1906"/>
      <c r="I2" s="1906"/>
      <c r="J2" s="1906"/>
    </row>
    <row r="3" spans="2:21" ht="15" customHeight="1" thickBot="1">
      <c r="B3" s="1907" t="s">
        <v>58</v>
      </c>
      <c r="C3" s="1907"/>
      <c r="D3" s="1907"/>
      <c r="E3" s="1907"/>
      <c r="F3" s="1907"/>
      <c r="G3" s="1907"/>
      <c r="H3" s="1907"/>
      <c r="I3" s="1907"/>
      <c r="J3" s="1907"/>
    </row>
    <row r="4" spans="2:21" ht="21.75" customHeight="1" thickTop="1">
      <c r="B4" s="1908"/>
      <c r="C4" s="1910" t="s">
        <v>637</v>
      </c>
      <c r="D4" s="1912" t="s">
        <v>4</v>
      </c>
      <c r="E4" s="1912"/>
      <c r="F4" s="1913" t="s">
        <v>349</v>
      </c>
      <c r="G4" s="1913"/>
      <c r="H4" s="541" t="s">
        <v>350</v>
      </c>
      <c r="I4" s="1914" t="s">
        <v>122</v>
      </c>
      <c r="J4" s="1915"/>
    </row>
    <row r="5" spans="2:21" ht="21.75" customHeight="1">
      <c r="B5" s="1909"/>
      <c r="C5" s="1911"/>
      <c r="D5" s="542" t="s">
        <v>5</v>
      </c>
      <c r="E5" s="543" t="str">
        <f>'M-India'!H5</f>
        <v>Six Months</v>
      </c>
      <c r="F5" s="542" t="s">
        <v>5</v>
      </c>
      <c r="G5" s="543" t="str">
        <f>'X-India'!G5</f>
        <v>Six Months</v>
      </c>
      <c r="H5" s="543" t="str">
        <f>'X-India'!H5</f>
        <v>Six Months</v>
      </c>
      <c r="I5" s="544" t="s">
        <v>39</v>
      </c>
      <c r="J5" s="545" t="s">
        <v>121</v>
      </c>
      <c r="L5" s="454"/>
      <c r="M5" s="454"/>
    </row>
    <row r="6" spans="2:21" ht="21.75" customHeight="1">
      <c r="B6" s="516"/>
      <c r="C6" s="517" t="s">
        <v>437</v>
      </c>
      <c r="D6" s="532">
        <v>88456.179139</v>
      </c>
      <c r="E6" s="518">
        <v>44407.524393999993</v>
      </c>
      <c r="F6" s="517">
        <v>112558.76849999999</v>
      </c>
      <c r="G6" s="519">
        <v>52662.148819000009</v>
      </c>
      <c r="H6" s="519">
        <v>72941.603545000005</v>
      </c>
      <c r="I6" s="520">
        <v>18.588346316633036</v>
      </c>
      <c r="J6" s="521">
        <v>38.508597124854418</v>
      </c>
      <c r="L6" s="454"/>
      <c r="M6" s="454"/>
      <c r="N6" s="454"/>
      <c r="O6" s="454"/>
      <c r="Q6" s="454"/>
      <c r="R6" s="454"/>
      <c r="S6" s="454"/>
      <c r="T6" s="454"/>
      <c r="U6" s="454"/>
    </row>
    <row r="7" spans="2:21" ht="21.75" customHeight="1">
      <c r="B7" s="523">
        <v>1</v>
      </c>
      <c r="C7" s="524" t="s">
        <v>504</v>
      </c>
      <c r="D7" s="525">
        <v>1451.1009020000001</v>
      </c>
      <c r="E7" s="546">
        <v>678.24027100000001</v>
      </c>
      <c r="F7" s="526">
        <v>1622.5438239999996</v>
      </c>
      <c r="G7" s="526">
        <v>887.89279199999999</v>
      </c>
      <c r="H7" s="526">
        <v>1182.53853</v>
      </c>
      <c r="I7" s="527">
        <v>30.911246347977453</v>
      </c>
      <c r="J7" s="528">
        <v>33.18483274724008</v>
      </c>
      <c r="L7" s="454"/>
      <c r="M7" s="454"/>
      <c r="N7" s="454"/>
      <c r="O7" s="454"/>
      <c r="Q7" s="454"/>
      <c r="R7" s="454"/>
      <c r="S7" s="454"/>
      <c r="T7" s="454"/>
      <c r="U7" s="454"/>
    </row>
    <row r="8" spans="2:21" ht="21.75" customHeight="1">
      <c r="B8" s="523">
        <v>2</v>
      </c>
      <c r="C8" s="524" t="s">
        <v>505</v>
      </c>
      <c r="D8" s="525">
        <v>636.83340699999997</v>
      </c>
      <c r="E8" s="546">
        <v>332.28644699999995</v>
      </c>
      <c r="F8" s="526">
        <v>842.00551100000007</v>
      </c>
      <c r="G8" s="526">
        <v>365.76816500000001</v>
      </c>
      <c r="H8" s="526">
        <v>825.49796000000003</v>
      </c>
      <c r="I8" s="527">
        <v>10.076161186315275</v>
      </c>
      <c r="J8" s="528">
        <v>125.68884856340628</v>
      </c>
      <c r="L8" s="454"/>
      <c r="M8" s="454"/>
      <c r="N8" s="454"/>
      <c r="O8" s="454"/>
      <c r="Q8" s="454"/>
      <c r="R8" s="454"/>
      <c r="S8" s="454"/>
      <c r="T8" s="454"/>
      <c r="U8" s="454"/>
    </row>
    <row r="9" spans="2:21" ht="21.75" customHeight="1">
      <c r="B9" s="523">
        <v>3</v>
      </c>
      <c r="C9" s="524" t="s">
        <v>506</v>
      </c>
      <c r="D9" s="525">
        <v>410.14634000000001</v>
      </c>
      <c r="E9" s="546">
        <v>213.37857</v>
      </c>
      <c r="F9" s="526">
        <v>582.55178499999988</v>
      </c>
      <c r="G9" s="526">
        <v>290.00873899999993</v>
      </c>
      <c r="H9" s="526">
        <v>340.65387099999998</v>
      </c>
      <c r="I9" s="527">
        <v>35.912776526714907</v>
      </c>
      <c r="J9" s="528">
        <v>17.463312372804069</v>
      </c>
      <c r="L9" s="454"/>
      <c r="M9" s="454"/>
      <c r="N9" s="454"/>
      <c r="O9" s="454"/>
      <c r="Q9" s="454"/>
      <c r="R9" s="454"/>
      <c r="S9" s="454"/>
      <c r="T9" s="454"/>
      <c r="U9" s="454"/>
    </row>
    <row r="10" spans="2:21" ht="21.75" customHeight="1">
      <c r="B10" s="523">
        <v>4</v>
      </c>
      <c r="C10" s="524" t="s">
        <v>507</v>
      </c>
      <c r="D10" s="525">
        <v>1191.2641799999999</v>
      </c>
      <c r="E10" s="546">
        <v>533.75051799999994</v>
      </c>
      <c r="F10" s="526">
        <v>1675.868665</v>
      </c>
      <c r="G10" s="526">
        <v>781.65406199999995</v>
      </c>
      <c r="H10" s="526">
        <v>934.5533529999999</v>
      </c>
      <c r="I10" s="527">
        <v>46.445583777400657</v>
      </c>
      <c r="J10" s="528">
        <v>19.560992315293561</v>
      </c>
      <c r="L10" s="454"/>
      <c r="M10" s="454"/>
      <c r="N10" s="454"/>
      <c r="O10" s="454"/>
      <c r="Q10" s="454"/>
      <c r="R10" s="454"/>
      <c r="S10" s="454"/>
      <c r="T10" s="454"/>
      <c r="U10" s="454"/>
    </row>
    <row r="11" spans="2:21" ht="21.75" customHeight="1">
      <c r="B11" s="523">
        <v>5</v>
      </c>
      <c r="C11" s="524" t="s">
        <v>470</v>
      </c>
      <c r="D11" s="525">
        <v>8745.6098220000003</v>
      </c>
      <c r="E11" s="546">
        <v>4352.2630270000009</v>
      </c>
      <c r="F11" s="526">
        <v>8720.9624640000002</v>
      </c>
      <c r="G11" s="526">
        <v>3652.5621599999999</v>
      </c>
      <c r="H11" s="526">
        <v>5498.6172480000005</v>
      </c>
      <c r="I11" s="527">
        <v>-16.076713715584006</v>
      </c>
      <c r="J11" s="528">
        <v>50.541373620319177</v>
      </c>
      <c r="L11" s="454"/>
      <c r="M11" s="454"/>
      <c r="N11" s="454"/>
      <c r="O11" s="454"/>
      <c r="Q11" s="454"/>
      <c r="R11" s="454"/>
      <c r="S11" s="454"/>
      <c r="T11" s="454"/>
      <c r="U11" s="454"/>
    </row>
    <row r="12" spans="2:21" ht="21.75" customHeight="1">
      <c r="B12" s="523">
        <v>6</v>
      </c>
      <c r="C12" s="524" t="s">
        <v>508</v>
      </c>
      <c r="D12" s="525">
        <v>418.33080900000004</v>
      </c>
      <c r="E12" s="546">
        <v>207.01660999999999</v>
      </c>
      <c r="F12" s="526">
        <v>665.60882700000002</v>
      </c>
      <c r="G12" s="526">
        <v>282.651049</v>
      </c>
      <c r="H12" s="526">
        <v>556.01316899999995</v>
      </c>
      <c r="I12" s="527">
        <v>36.535444667942357</v>
      </c>
      <c r="J12" s="528">
        <v>96.713640712509772</v>
      </c>
      <c r="L12" s="454"/>
      <c r="M12" s="454"/>
      <c r="N12" s="454"/>
      <c r="O12" s="454"/>
      <c r="Q12" s="454"/>
      <c r="R12" s="454"/>
      <c r="S12" s="454"/>
      <c r="T12" s="454"/>
      <c r="U12" s="454"/>
    </row>
    <row r="13" spans="2:21" ht="21.75" customHeight="1">
      <c r="B13" s="523">
        <v>7</v>
      </c>
      <c r="C13" s="524" t="s">
        <v>476</v>
      </c>
      <c r="D13" s="525">
        <v>203.090766</v>
      </c>
      <c r="E13" s="546">
        <v>94.606417999999991</v>
      </c>
      <c r="F13" s="526">
        <v>181.20056300000002</v>
      </c>
      <c r="G13" s="526">
        <v>53.338763999999998</v>
      </c>
      <c r="H13" s="526">
        <v>147.98899299999999</v>
      </c>
      <c r="I13" s="527">
        <v>-43.620353536691347</v>
      </c>
      <c r="J13" s="528">
        <v>177.45111041568191</v>
      </c>
      <c r="L13" s="454"/>
      <c r="M13" s="454"/>
      <c r="N13" s="454"/>
      <c r="O13" s="454"/>
      <c r="Q13" s="454"/>
      <c r="R13" s="454"/>
      <c r="S13" s="454"/>
      <c r="T13" s="454"/>
      <c r="U13" s="454"/>
    </row>
    <row r="14" spans="2:21" ht="21.75" customHeight="1">
      <c r="B14" s="523">
        <v>8</v>
      </c>
      <c r="C14" s="524" t="s">
        <v>509</v>
      </c>
      <c r="D14" s="525">
        <v>8929.7312849999998</v>
      </c>
      <c r="E14" s="546">
        <v>5179.1278869999996</v>
      </c>
      <c r="F14" s="526">
        <v>10951.7251</v>
      </c>
      <c r="G14" s="526">
        <v>4824.6050710000009</v>
      </c>
      <c r="H14" s="526">
        <v>8891.7379240000009</v>
      </c>
      <c r="I14" s="527">
        <v>-6.8452222794088158</v>
      </c>
      <c r="J14" s="528">
        <v>84.299808857867845</v>
      </c>
      <c r="L14" s="454"/>
      <c r="M14" s="454"/>
      <c r="N14" s="454"/>
      <c r="O14" s="454"/>
      <c r="Q14" s="454"/>
      <c r="R14" s="454"/>
      <c r="S14" s="454"/>
      <c r="T14" s="454"/>
      <c r="U14" s="454"/>
    </row>
    <row r="15" spans="2:21" ht="21.75" customHeight="1">
      <c r="B15" s="523">
        <v>9</v>
      </c>
      <c r="C15" s="524" t="s">
        <v>510</v>
      </c>
      <c r="D15" s="525">
        <v>225.70809399999999</v>
      </c>
      <c r="E15" s="546">
        <v>120.44485899999998</v>
      </c>
      <c r="F15" s="526">
        <v>239.43034</v>
      </c>
      <c r="G15" s="526">
        <v>112.340841</v>
      </c>
      <c r="H15" s="526">
        <v>209.95723899999996</v>
      </c>
      <c r="I15" s="527">
        <v>-6.7284050704065237</v>
      </c>
      <c r="J15" s="528">
        <v>86.893063227112549</v>
      </c>
      <c r="L15" s="454"/>
      <c r="M15" s="454"/>
      <c r="N15" s="454"/>
      <c r="O15" s="454"/>
      <c r="Q15" s="454"/>
      <c r="R15" s="454"/>
      <c r="S15" s="454"/>
      <c r="T15" s="454"/>
      <c r="U15" s="454"/>
    </row>
    <row r="16" spans="2:21" ht="21.75" customHeight="1">
      <c r="B16" s="523">
        <v>10</v>
      </c>
      <c r="C16" s="524" t="s">
        <v>511</v>
      </c>
      <c r="D16" s="525">
        <v>365.832266</v>
      </c>
      <c r="E16" s="546">
        <v>192.71977899999999</v>
      </c>
      <c r="F16" s="526">
        <v>604.27002399999992</v>
      </c>
      <c r="G16" s="526">
        <v>282.73673500000001</v>
      </c>
      <c r="H16" s="526">
        <v>205.769824</v>
      </c>
      <c r="I16" s="527">
        <v>46.708727286367434</v>
      </c>
      <c r="J16" s="528">
        <v>-27.222112117832864</v>
      </c>
      <c r="L16" s="454"/>
      <c r="M16" s="454"/>
      <c r="N16" s="454"/>
      <c r="O16" s="454"/>
      <c r="Q16" s="454"/>
      <c r="R16" s="454"/>
      <c r="S16" s="454"/>
      <c r="T16" s="454"/>
      <c r="U16" s="454"/>
    </row>
    <row r="17" spans="2:21" ht="21.75" customHeight="1">
      <c r="B17" s="523">
        <v>11</v>
      </c>
      <c r="C17" s="524" t="s">
        <v>394</v>
      </c>
      <c r="D17" s="525">
        <v>0</v>
      </c>
      <c r="E17" s="546">
        <v>0</v>
      </c>
      <c r="F17" s="526">
        <v>0</v>
      </c>
      <c r="G17" s="526">
        <v>0</v>
      </c>
      <c r="H17" s="526">
        <v>0</v>
      </c>
      <c r="I17" s="527" t="s">
        <v>161</v>
      </c>
      <c r="J17" s="528" t="s">
        <v>161</v>
      </c>
      <c r="L17" s="454"/>
      <c r="M17" s="454"/>
      <c r="N17" s="454"/>
      <c r="O17" s="454"/>
      <c r="Q17" s="454"/>
      <c r="R17" s="454"/>
      <c r="S17" s="454"/>
      <c r="T17" s="454"/>
      <c r="U17" s="454"/>
    </row>
    <row r="18" spans="2:21" ht="21.75" customHeight="1">
      <c r="B18" s="523">
        <v>12</v>
      </c>
      <c r="C18" s="524" t="s">
        <v>512</v>
      </c>
      <c r="D18" s="525">
        <v>1412.0184529999999</v>
      </c>
      <c r="E18" s="546">
        <v>699.51410299999998</v>
      </c>
      <c r="F18" s="526">
        <v>1426.2177299999998</v>
      </c>
      <c r="G18" s="526">
        <v>830.43879800000002</v>
      </c>
      <c r="H18" s="526">
        <v>981.43347300000005</v>
      </c>
      <c r="I18" s="527">
        <v>18.716519715400224</v>
      </c>
      <c r="J18" s="528">
        <v>18.182516925226807</v>
      </c>
      <c r="L18" s="454"/>
      <c r="M18" s="454"/>
      <c r="N18" s="454"/>
      <c r="O18" s="454"/>
      <c r="Q18" s="454"/>
      <c r="R18" s="454"/>
      <c r="S18" s="454"/>
      <c r="T18" s="454"/>
      <c r="U18" s="454"/>
    </row>
    <row r="19" spans="2:21" ht="21.75" customHeight="1">
      <c r="B19" s="523">
        <v>13</v>
      </c>
      <c r="C19" s="524" t="s">
        <v>513</v>
      </c>
      <c r="D19" s="525">
        <v>1027.7977300000002</v>
      </c>
      <c r="E19" s="546">
        <v>494.92172400000004</v>
      </c>
      <c r="F19" s="526">
        <v>1583.653339</v>
      </c>
      <c r="G19" s="526">
        <v>841.551152</v>
      </c>
      <c r="H19" s="526">
        <v>867.792237</v>
      </c>
      <c r="I19" s="527">
        <v>70.037222290125214</v>
      </c>
      <c r="J19" s="528">
        <v>3.118180628430764</v>
      </c>
      <c r="L19" s="454"/>
      <c r="M19" s="454"/>
      <c r="N19" s="454"/>
      <c r="O19" s="454"/>
      <c r="Q19" s="454"/>
      <c r="R19" s="454"/>
      <c r="S19" s="454"/>
      <c r="T19" s="454"/>
      <c r="U19" s="454"/>
    </row>
    <row r="20" spans="2:21" ht="21.75" customHeight="1">
      <c r="B20" s="523">
        <v>14</v>
      </c>
      <c r="C20" s="524" t="s">
        <v>485</v>
      </c>
      <c r="D20" s="525">
        <v>567.368515</v>
      </c>
      <c r="E20" s="546">
        <v>253.600413</v>
      </c>
      <c r="F20" s="526">
        <v>915.098975</v>
      </c>
      <c r="G20" s="526">
        <v>391.574997</v>
      </c>
      <c r="H20" s="526">
        <v>694.23191900000006</v>
      </c>
      <c r="I20" s="527">
        <v>54.406293100161463</v>
      </c>
      <c r="J20" s="528">
        <v>77.292198000067913</v>
      </c>
      <c r="L20" s="454"/>
      <c r="M20" s="454"/>
      <c r="N20" s="454"/>
      <c r="O20" s="454"/>
      <c r="Q20" s="454"/>
      <c r="R20" s="454"/>
      <c r="S20" s="454"/>
      <c r="T20" s="454"/>
      <c r="U20" s="454"/>
    </row>
    <row r="21" spans="2:21" ht="21.75" customHeight="1">
      <c r="B21" s="523">
        <v>15</v>
      </c>
      <c r="C21" s="524" t="s">
        <v>514</v>
      </c>
      <c r="D21" s="525">
        <v>1259.9617189999999</v>
      </c>
      <c r="E21" s="546">
        <v>561.62209899999993</v>
      </c>
      <c r="F21" s="526">
        <v>1202.1907940000001</v>
      </c>
      <c r="G21" s="526">
        <v>608.82971399999997</v>
      </c>
      <c r="H21" s="526">
        <v>926.29118199999994</v>
      </c>
      <c r="I21" s="527">
        <v>8.4055835915388428</v>
      </c>
      <c r="J21" s="528">
        <v>52.1428998453909</v>
      </c>
      <c r="L21" s="454"/>
      <c r="M21" s="454"/>
      <c r="N21" s="454"/>
      <c r="O21" s="454"/>
      <c r="Q21" s="454"/>
      <c r="R21" s="454"/>
      <c r="S21" s="454"/>
      <c r="T21" s="454"/>
      <c r="U21" s="454"/>
    </row>
    <row r="22" spans="2:21" ht="21.75" customHeight="1">
      <c r="B22" s="523">
        <v>16</v>
      </c>
      <c r="C22" s="524" t="s">
        <v>515</v>
      </c>
      <c r="D22" s="525">
        <v>868.34766700000023</v>
      </c>
      <c r="E22" s="546">
        <v>434.93629000000004</v>
      </c>
      <c r="F22" s="526">
        <v>1103.3304159999998</v>
      </c>
      <c r="G22" s="526">
        <v>439.21840699999996</v>
      </c>
      <c r="H22" s="526">
        <v>694.19974100000002</v>
      </c>
      <c r="I22" s="527">
        <v>0.9845389079857938</v>
      </c>
      <c r="J22" s="528">
        <v>58.053426253604187</v>
      </c>
      <c r="L22" s="454"/>
      <c r="M22" s="454"/>
      <c r="N22" s="454"/>
      <c r="O22" s="454"/>
      <c r="Q22" s="454"/>
      <c r="R22" s="454"/>
      <c r="S22" s="454"/>
      <c r="T22" s="454"/>
      <c r="U22" s="454"/>
    </row>
    <row r="23" spans="2:21" ht="21.75" customHeight="1">
      <c r="B23" s="523">
        <v>17</v>
      </c>
      <c r="C23" s="524" t="s">
        <v>516</v>
      </c>
      <c r="D23" s="525">
        <v>10475.830791999999</v>
      </c>
      <c r="E23" s="546">
        <v>4496.1416069999996</v>
      </c>
      <c r="F23" s="526">
        <v>18863.396191</v>
      </c>
      <c r="G23" s="526">
        <v>8536.7321960000008</v>
      </c>
      <c r="H23" s="526">
        <v>9115.7321310000007</v>
      </c>
      <c r="I23" s="527">
        <v>89.867956621055811</v>
      </c>
      <c r="J23" s="528">
        <v>6.7824540082363001</v>
      </c>
      <c r="L23" s="454"/>
      <c r="M23" s="454"/>
      <c r="N23" s="454"/>
      <c r="O23" s="454"/>
      <c r="Q23" s="454"/>
      <c r="R23" s="454"/>
      <c r="S23" s="454"/>
      <c r="T23" s="454"/>
      <c r="U23" s="454"/>
    </row>
    <row r="24" spans="2:21" ht="21.75" customHeight="1">
      <c r="B24" s="523">
        <v>18</v>
      </c>
      <c r="C24" s="524" t="s">
        <v>517</v>
      </c>
      <c r="D24" s="525">
        <v>668.05744600000003</v>
      </c>
      <c r="E24" s="546">
        <v>324.89187399999997</v>
      </c>
      <c r="F24" s="526">
        <v>646.75906099999997</v>
      </c>
      <c r="G24" s="526">
        <v>355.17066799999998</v>
      </c>
      <c r="H24" s="526">
        <v>337.49621500000001</v>
      </c>
      <c r="I24" s="527">
        <v>9.319652605408038</v>
      </c>
      <c r="J24" s="528">
        <v>-4.9763267613078881</v>
      </c>
      <c r="L24" s="454"/>
      <c r="M24" s="454"/>
      <c r="N24" s="454"/>
      <c r="O24" s="454"/>
      <c r="Q24" s="454"/>
      <c r="R24" s="454"/>
      <c r="S24" s="454"/>
      <c r="T24" s="454"/>
      <c r="U24" s="454"/>
    </row>
    <row r="25" spans="2:21" ht="21.75" customHeight="1">
      <c r="B25" s="523">
        <v>19</v>
      </c>
      <c r="C25" s="524" t="s">
        <v>518</v>
      </c>
      <c r="D25" s="525">
        <v>28.980269000000003</v>
      </c>
      <c r="E25" s="546">
        <v>28.082368000000002</v>
      </c>
      <c r="F25" s="526">
        <v>6.7602390000000003</v>
      </c>
      <c r="G25" s="526">
        <v>4.6733270000000005</v>
      </c>
      <c r="H25" s="526">
        <v>10.559659</v>
      </c>
      <c r="I25" s="527">
        <v>-83.35850096402126</v>
      </c>
      <c r="J25" s="528">
        <v>125.95591962642456</v>
      </c>
      <c r="L25" s="454"/>
      <c r="M25" s="454"/>
      <c r="N25" s="454"/>
      <c r="O25" s="454"/>
      <c r="Q25" s="454"/>
      <c r="R25" s="454"/>
      <c r="S25" s="454"/>
      <c r="T25" s="454"/>
      <c r="U25" s="454"/>
    </row>
    <row r="26" spans="2:21" ht="21.75" customHeight="1">
      <c r="B26" s="523">
        <v>20</v>
      </c>
      <c r="C26" s="524" t="s">
        <v>489</v>
      </c>
      <c r="D26" s="525">
        <v>666.0369169999999</v>
      </c>
      <c r="E26" s="546">
        <v>370.249032</v>
      </c>
      <c r="F26" s="526">
        <v>735.68613200000004</v>
      </c>
      <c r="G26" s="526">
        <v>176.47726800000001</v>
      </c>
      <c r="H26" s="526">
        <v>506.95797600000003</v>
      </c>
      <c r="I26" s="527">
        <v>-52.335522108805947</v>
      </c>
      <c r="J26" s="528">
        <v>187.26531283337863</v>
      </c>
      <c r="L26" s="454"/>
      <c r="M26" s="454"/>
      <c r="N26" s="454"/>
      <c r="O26" s="454"/>
      <c r="Q26" s="454"/>
      <c r="R26" s="454"/>
      <c r="S26" s="454"/>
      <c r="T26" s="454"/>
      <c r="U26" s="454"/>
    </row>
    <row r="27" spans="2:21" ht="21.75" customHeight="1">
      <c r="B27" s="523">
        <v>21</v>
      </c>
      <c r="C27" s="524" t="s">
        <v>519</v>
      </c>
      <c r="D27" s="525">
        <v>380.58456999999999</v>
      </c>
      <c r="E27" s="546">
        <v>201.58167599999999</v>
      </c>
      <c r="F27" s="526">
        <v>359.68261700000005</v>
      </c>
      <c r="G27" s="526">
        <v>212.639906</v>
      </c>
      <c r="H27" s="526">
        <v>235.70819599999999</v>
      </c>
      <c r="I27" s="527">
        <v>5.4857317487527979</v>
      </c>
      <c r="J27" s="528">
        <v>10.848523418741536</v>
      </c>
      <c r="L27" s="454"/>
      <c r="M27" s="454"/>
      <c r="N27" s="454"/>
      <c r="O27" s="454"/>
      <c r="Q27" s="454"/>
      <c r="R27" s="454"/>
      <c r="S27" s="454"/>
      <c r="T27" s="454"/>
      <c r="U27" s="454"/>
    </row>
    <row r="28" spans="2:21" ht="21.75" customHeight="1">
      <c r="B28" s="523">
        <v>22</v>
      </c>
      <c r="C28" s="524" t="s">
        <v>520</v>
      </c>
      <c r="D28" s="525">
        <v>1.9980000000000001E-2</v>
      </c>
      <c r="E28" s="546">
        <v>0</v>
      </c>
      <c r="F28" s="526">
        <v>23.965995999999997</v>
      </c>
      <c r="G28" s="526">
        <v>4.8</v>
      </c>
      <c r="H28" s="526">
        <v>17.013497000000001</v>
      </c>
      <c r="I28" s="527" t="s">
        <v>161</v>
      </c>
      <c r="J28" s="528">
        <v>254.44785416666667</v>
      </c>
      <c r="L28" s="454"/>
      <c r="M28" s="454"/>
      <c r="N28" s="454"/>
      <c r="O28" s="454"/>
      <c r="Q28" s="454"/>
      <c r="R28" s="454"/>
      <c r="S28" s="454"/>
      <c r="T28" s="454"/>
      <c r="U28" s="454"/>
    </row>
    <row r="29" spans="2:21" ht="21.75" customHeight="1">
      <c r="B29" s="523">
        <v>23</v>
      </c>
      <c r="C29" s="524" t="s">
        <v>521</v>
      </c>
      <c r="D29" s="525">
        <v>755.11962900000003</v>
      </c>
      <c r="E29" s="546">
        <v>301.10999000000004</v>
      </c>
      <c r="F29" s="526">
        <v>1695.8123629999998</v>
      </c>
      <c r="G29" s="526">
        <v>816.485366</v>
      </c>
      <c r="H29" s="526">
        <v>975.89434799999992</v>
      </c>
      <c r="I29" s="527">
        <v>171.15851121379262</v>
      </c>
      <c r="J29" s="528">
        <v>19.523801483540609</v>
      </c>
      <c r="L29" s="454"/>
      <c r="M29" s="454"/>
      <c r="N29" s="454"/>
      <c r="O29" s="454"/>
      <c r="Q29" s="454"/>
      <c r="R29" s="454"/>
      <c r="S29" s="454"/>
      <c r="T29" s="454"/>
      <c r="U29" s="454"/>
    </row>
    <row r="30" spans="2:21" ht="21.75" customHeight="1">
      <c r="B30" s="523">
        <v>24</v>
      </c>
      <c r="C30" s="524" t="s">
        <v>522</v>
      </c>
      <c r="D30" s="525">
        <v>719.53663599999993</v>
      </c>
      <c r="E30" s="546">
        <v>443.66943099999997</v>
      </c>
      <c r="F30" s="526">
        <v>372.37557399999997</v>
      </c>
      <c r="G30" s="526">
        <v>159.747658</v>
      </c>
      <c r="H30" s="526">
        <v>205.230132</v>
      </c>
      <c r="I30" s="527">
        <v>-63.993990381546027</v>
      </c>
      <c r="J30" s="528">
        <v>28.471449640908048</v>
      </c>
      <c r="L30" s="454"/>
      <c r="M30" s="454"/>
      <c r="N30" s="454"/>
      <c r="O30" s="454"/>
      <c r="Q30" s="454"/>
      <c r="R30" s="454"/>
      <c r="S30" s="454"/>
      <c r="T30" s="454"/>
      <c r="U30" s="454"/>
    </row>
    <row r="31" spans="2:21" ht="21.75" customHeight="1">
      <c r="B31" s="523">
        <v>25</v>
      </c>
      <c r="C31" s="524" t="s">
        <v>445</v>
      </c>
      <c r="D31" s="525">
        <v>5559.8428519999998</v>
      </c>
      <c r="E31" s="546">
        <v>3000.6337819999999</v>
      </c>
      <c r="F31" s="526">
        <v>8763.7324580000004</v>
      </c>
      <c r="G31" s="526">
        <v>3334.669234</v>
      </c>
      <c r="H31" s="526">
        <v>12310.480791</v>
      </c>
      <c r="I31" s="527">
        <v>11.132163278431022</v>
      </c>
      <c r="J31" s="528">
        <v>269.16647280885911</v>
      </c>
      <c r="L31" s="454"/>
      <c r="M31" s="454"/>
      <c r="N31" s="454"/>
      <c r="O31" s="454"/>
      <c r="Q31" s="454"/>
      <c r="R31" s="454"/>
      <c r="S31" s="454"/>
      <c r="T31" s="454"/>
      <c r="U31" s="454"/>
    </row>
    <row r="32" spans="2:21" ht="21.75" customHeight="1">
      <c r="B32" s="523">
        <v>26</v>
      </c>
      <c r="C32" s="524" t="s">
        <v>523</v>
      </c>
      <c r="D32" s="525">
        <v>70.812986999999993</v>
      </c>
      <c r="E32" s="546">
        <v>30.601375000000001</v>
      </c>
      <c r="F32" s="526">
        <v>77.687643999999992</v>
      </c>
      <c r="G32" s="526">
        <v>26.397004999999996</v>
      </c>
      <c r="H32" s="526">
        <v>31.513836000000001</v>
      </c>
      <c r="I32" s="527">
        <v>-13.739153877889493</v>
      </c>
      <c r="J32" s="528">
        <v>19.38413467739997</v>
      </c>
      <c r="L32" s="454"/>
      <c r="M32" s="454"/>
      <c r="N32" s="454"/>
      <c r="O32" s="454"/>
      <c r="Q32" s="454"/>
      <c r="R32" s="454"/>
      <c r="S32" s="454"/>
      <c r="T32" s="454"/>
      <c r="U32" s="454"/>
    </row>
    <row r="33" spans="2:21" ht="21.75" customHeight="1">
      <c r="B33" s="523">
        <v>27</v>
      </c>
      <c r="C33" s="524" t="s">
        <v>420</v>
      </c>
      <c r="D33" s="525">
        <v>2176.4499620000001</v>
      </c>
      <c r="E33" s="546">
        <v>1280.9744820000001</v>
      </c>
      <c r="F33" s="526">
        <v>2998.620336</v>
      </c>
      <c r="G33" s="526">
        <v>1279.1000289999999</v>
      </c>
      <c r="H33" s="526">
        <v>3980.5357509999999</v>
      </c>
      <c r="I33" s="527">
        <v>-0.14633023735754591</v>
      </c>
      <c r="J33" s="528">
        <v>211.19815970233242</v>
      </c>
      <c r="L33" s="454"/>
      <c r="M33" s="454"/>
      <c r="N33" s="454"/>
      <c r="O33" s="454"/>
      <c r="Q33" s="454"/>
      <c r="R33" s="454"/>
      <c r="S33" s="454"/>
      <c r="T33" s="454"/>
      <c r="U33" s="454"/>
    </row>
    <row r="34" spans="2:21" ht="21.75" customHeight="1">
      <c r="B34" s="523">
        <v>28</v>
      </c>
      <c r="C34" s="524" t="s">
        <v>524</v>
      </c>
      <c r="D34" s="525">
        <v>148.28938899999997</v>
      </c>
      <c r="E34" s="546">
        <v>50.634295999999992</v>
      </c>
      <c r="F34" s="526">
        <v>367.57683800000007</v>
      </c>
      <c r="G34" s="526">
        <v>178.093887</v>
      </c>
      <c r="H34" s="526">
        <v>85.961525000000009</v>
      </c>
      <c r="I34" s="527">
        <v>251.72580853103995</v>
      </c>
      <c r="J34" s="528">
        <v>-51.732467381095447</v>
      </c>
      <c r="L34" s="454"/>
      <c r="M34" s="454"/>
      <c r="N34" s="454"/>
      <c r="O34" s="454"/>
      <c r="Q34" s="454"/>
      <c r="R34" s="454"/>
      <c r="S34" s="454"/>
      <c r="T34" s="454"/>
      <c r="U34" s="454"/>
    </row>
    <row r="35" spans="2:21" ht="21.75" customHeight="1">
      <c r="B35" s="523">
        <v>29</v>
      </c>
      <c r="C35" s="524" t="s">
        <v>525</v>
      </c>
      <c r="D35" s="525">
        <v>832.22120199999995</v>
      </c>
      <c r="E35" s="546">
        <v>716.08063900000002</v>
      </c>
      <c r="F35" s="526">
        <v>480.506327</v>
      </c>
      <c r="G35" s="526">
        <v>262.15934700000003</v>
      </c>
      <c r="H35" s="526">
        <v>429.09396299999997</v>
      </c>
      <c r="I35" s="527">
        <v>-63.389689272132379</v>
      </c>
      <c r="J35" s="528">
        <v>63.676774416134009</v>
      </c>
      <c r="L35" s="454"/>
      <c r="M35" s="454"/>
      <c r="N35" s="454"/>
      <c r="O35" s="454"/>
      <c r="Q35" s="454"/>
      <c r="R35" s="454"/>
      <c r="S35" s="454"/>
      <c r="T35" s="454"/>
      <c r="U35" s="454"/>
    </row>
    <row r="36" spans="2:21" ht="21.75" customHeight="1">
      <c r="B36" s="523">
        <v>30</v>
      </c>
      <c r="C36" s="524" t="s">
        <v>526</v>
      </c>
      <c r="D36" s="525">
        <v>632.90820699999983</v>
      </c>
      <c r="E36" s="546">
        <v>433.61726399999998</v>
      </c>
      <c r="F36" s="526">
        <v>1215.4324200000001</v>
      </c>
      <c r="G36" s="526">
        <v>293.07455299999998</v>
      </c>
      <c r="H36" s="526">
        <v>874.07395300000007</v>
      </c>
      <c r="I36" s="527">
        <v>-32.411696366406659</v>
      </c>
      <c r="J36" s="528">
        <v>198.24286825748396</v>
      </c>
      <c r="L36" s="454"/>
      <c r="M36" s="454"/>
      <c r="N36" s="454"/>
      <c r="O36" s="454"/>
      <c r="Q36" s="454"/>
      <c r="R36" s="454"/>
      <c r="S36" s="454"/>
      <c r="T36" s="454"/>
      <c r="U36" s="454"/>
    </row>
    <row r="37" spans="2:21" ht="21.75" customHeight="1">
      <c r="B37" s="523">
        <v>31</v>
      </c>
      <c r="C37" s="524" t="s">
        <v>527</v>
      </c>
      <c r="D37" s="525">
        <v>837.92590299999995</v>
      </c>
      <c r="E37" s="546">
        <v>484.51297299999999</v>
      </c>
      <c r="F37" s="526">
        <v>741.66023699999994</v>
      </c>
      <c r="G37" s="526">
        <v>403.20295699999997</v>
      </c>
      <c r="H37" s="526">
        <v>306.74527900000004</v>
      </c>
      <c r="I37" s="527">
        <v>-16.781803693830099</v>
      </c>
      <c r="J37" s="528">
        <v>-23.922859772082461</v>
      </c>
      <c r="L37" s="454"/>
      <c r="M37" s="454"/>
      <c r="N37" s="454"/>
      <c r="O37" s="454"/>
      <c r="Q37" s="454"/>
      <c r="R37" s="454"/>
      <c r="S37" s="454"/>
      <c r="T37" s="454"/>
      <c r="U37" s="454"/>
    </row>
    <row r="38" spans="2:21" ht="21.75" customHeight="1">
      <c r="B38" s="523">
        <v>32</v>
      </c>
      <c r="C38" s="524" t="s">
        <v>528</v>
      </c>
      <c r="D38" s="525">
        <v>24230.626078000001</v>
      </c>
      <c r="E38" s="546">
        <v>12213.554683</v>
      </c>
      <c r="F38" s="526">
        <v>26825.011680000007</v>
      </c>
      <c r="G38" s="526">
        <v>14535.477901000002</v>
      </c>
      <c r="H38" s="526">
        <v>11498.174515000001</v>
      </c>
      <c r="I38" s="527">
        <v>19.011035511486909</v>
      </c>
      <c r="J38" s="528">
        <v>-20.895793084251068</v>
      </c>
      <c r="L38" s="454"/>
      <c r="M38" s="454"/>
      <c r="N38" s="454"/>
      <c r="O38" s="454"/>
      <c r="Q38" s="454"/>
      <c r="R38" s="454"/>
      <c r="S38" s="454"/>
      <c r="T38" s="454"/>
      <c r="U38" s="454"/>
    </row>
    <row r="39" spans="2:21" ht="21.75" customHeight="1">
      <c r="B39" s="523">
        <v>33</v>
      </c>
      <c r="C39" s="524" t="s">
        <v>529</v>
      </c>
      <c r="D39" s="525">
        <v>331.86217400000004</v>
      </c>
      <c r="E39" s="546">
        <v>193.80263500000001</v>
      </c>
      <c r="F39" s="526">
        <v>302.75969299999997</v>
      </c>
      <c r="G39" s="526">
        <v>176.884209</v>
      </c>
      <c r="H39" s="526">
        <v>285.52174400000001</v>
      </c>
      <c r="I39" s="527">
        <v>-8.7297192837445152</v>
      </c>
      <c r="J39" s="528">
        <v>61.417316793948515</v>
      </c>
      <c r="L39" s="454"/>
      <c r="M39" s="454"/>
      <c r="N39" s="454"/>
      <c r="O39" s="454"/>
      <c r="Q39" s="454"/>
      <c r="R39" s="454"/>
      <c r="S39" s="454"/>
      <c r="T39" s="454"/>
      <c r="U39" s="454"/>
    </row>
    <row r="40" spans="2:21" ht="21.75" customHeight="1">
      <c r="B40" s="523">
        <v>34</v>
      </c>
      <c r="C40" s="524" t="s">
        <v>530</v>
      </c>
      <c r="D40" s="525">
        <v>734.65579400000013</v>
      </c>
      <c r="E40" s="546">
        <v>418.81586399999998</v>
      </c>
      <c r="F40" s="526">
        <v>798.67421899999999</v>
      </c>
      <c r="G40" s="526">
        <v>393.14994100000001</v>
      </c>
      <c r="H40" s="526">
        <v>794.14364399999988</v>
      </c>
      <c r="I40" s="527">
        <v>-6.1282117527429563</v>
      </c>
      <c r="J40" s="528">
        <v>101.99510700168207</v>
      </c>
      <c r="L40" s="454"/>
      <c r="M40" s="454"/>
      <c r="N40" s="454"/>
      <c r="O40" s="454"/>
      <c r="Q40" s="454"/>
      <c r="R40" s="454"/>
      <c r="S40" s="454"/>
      <c r="T40" s="454"/>
      <c r="U40" s="454"/>
    </row>
    <row r="41" spans="2:21" ht="21.75" customHeight="1">
      <c r="B41" s="523">
        <v>35</v>
      </c>
      <c r="C41" s="524" t="s">
        <v>531</v>
      </c>
      <c r="D41" s="525">
        <v>2787.4050670000001</v>
      </c>
      <c r="E41" s="546">
        <v>1398.5669389999998</v>
      </c>
      <c r="F41" s="526">
        <v>4109.9158200000002</v>
      </c>
      <c r="G41" s="526">
        <v>1337.3088789999999</v>
      </c>
      <c r="H41" s="526">
        <v>2032.9162069999998</v>
      </c>
      <c r="I41" s="527">
        <v>-4.3800592085925132</v>
      </c>
      <c r="J41" s="528">
        <v>52.01545723080477</v>
      </c>
      <c r="L41" s="454"/>
      <c r="M41" s="454"/>
      <c r="N41" s="454"/>
      <c r="O41" s="454"/>
      <c r="Q41" s="454"/>
      <c r="R41" s="454"/>
      <c r="S41" s="454"/>
      <c r="T41" s="454"/>
      <c r="U41" s="454"/>
    </row>
    <row r="42" spans="2:21" ht="21.75" customHeight="1">
      <c r="B42" s="523">
        <v>36</v>
      </c>
      <c r="C42" s="524" t="s">
        <v>532</v>
      </c>
      <c r="D42" s="525">
        <v>159.05351400000001</v>
      </c>
      <c r="E42" s="546">
        <v>79.515888000000004</v>
      </c>
      <c r="F42" s="526">
        <v>179.301401</v>
      </c>
      <c r="G42" s="526">
        <v>84.21720400000001</v>
      </c>
      <c r="H42" s="526">
        <v>127.33276699999999</v>
      </c>
      <c r="I42" s="527">
        <v>5.9124234391999835</v>
      </c>
      <c r="J42" s="528">
        <v>51.195671373749207</v>
      </c>
      <c r="L42" s="454"/>
      <c r="M42" s="454"/>
      <c r="N42" s="454"/>
      <c r="O42" s="454"/>
      <c r="Q42" s="454"/>
      <c r="R42" s="454"/>
      <c r="S42" s="454"/>
      <c r="T42" s="454"/>
      <c r="U42" s="454"/>
    </row>
    <row r="43" spans="2:21" ht="21.75" customHeight="1">
      <c r="B43" s="523">
        <v>37</v>
      </c>
      <c r="C43" s="524" t="s">
        <v>533</v>
      </c>
      <c r="D43" s="525">
        <v>7146.4804349999995</v>
      </c>
      <c r="E43" s="546">
        <v>2839.6359560000001</v>
      </c>
      <c r="F43" s="526">
        <v>8993.4872370000012</v>
      </c>
      <c r="G43" s="526">
        <v>4814.7577299999994</v>
      </c>
      <c r="H43" s="526">
        <v>4918.0733920000002</v>
      </c>
      <c r="I43" s="527">
        <v>69.555457270030416</v>
      </c>
      <c r="J43" s="528">
        <v>2.1458122670691608</v>
      </c>
      <c r="L43" s="454"/>
      <c r="M43" s="454"/>
      <c r="N43" s="454"/>
      <c r="O43" s="454"/>
      <c r="Q43" s="454"/>
      <c r="R43" s="454"/>
      <c r="S43" s="454"/>
      <c r="T43" s="454"/>
      <c r="U43" s="454"/>
    </row>
    <row r="44" spans="2:21" ht="21.75" customHeight="1">
      <c r="B44" s="523">
        <v>38</v>
      </c>
      <c r="C44" s="524" t="s">
        <v>534</v>
      </c>
      <c r="D44" s="525">
        <v>438.29886799999997</v>
      </c>
      <c r="E44" s="546">
        <v>271.67559900000003</v>
      </c>
      <c r="F44" s="526">
        <v>638.15956200000005</v>
      </c>
      <c r="G44" s="526">
        <v>132.47991300000001</v>
      </c>
      <c r="H44" s="526">
        <v>444.8096670000001</v>
      </c>
      <c r="I44" s="527">
        <v>-51.235991201403408</v>
      </c>
      <c r="J44" s="528">
        <v>235.75630971315633</v>
      </c>
      <c r="L44" s="454"/>
      <c r="M44" s="454"/>
      <c r="N44" s="454"/>
      <c r="O44" s="454"/>
      <c r="Q44" s="454"/>
      <c r="R44" s="454"/>
      <c r="S44" s="454"/>
      <c r="T44" s="454"/>
      <c r="U44" s="454"/>
    </row>
    <row r="45" spans="2:21" ht="21.75" customHeight="1">
      <c r="B45" s="523">
        <v>39</v>
      </c>
      <c r="C45" s="524" t="s">
        <v>535</v>
      </c>
      <c r="D45" s="525">
        <v>209.74559899999997</v>
      </c>
      <c r="E45" s="546">
        <v>81.802309000000008</v>
      </c>
      <c r="F45" s="526">
        <v>293.58630599999998</v>
      </c>
      <c r="G45" s="526">
        <v>118.25594599999999</v>
      </c>
      <c r="H45" s="526">
        <v>166.38505800000001</v>
      </c>
      <c r="I45" s="527">
        <v>44.56309051129594</v>
      </c>
      <c r="J45" s="528">
        <v>40.699105311795506</v>
      </c>
      <c r="L45" s="454"/>
      <c r="M45" s="454"/>
      <c r="N45" s="454"/>
      <c r="O45" s="454"/>
      <c r="Q45" s="454"/>
      <c r="R45" s="454"/>
      <c r="S45" s="454"/>
      <c r="T45" s="454"/>
      <c r="U45" s="454"/>
    </row>
    <row r="46" spans="2:21" ht="21.75" customHeight="1">
      <c r="B46" s="523">
        <v>40</v>
      </c>
      <c r="C46" s="524" t="s">
        <v>536</v>
      </c>
      <c r="D46" s="525">
        <v>752.29291400000011</v>
      </c>
      <c r="E46" s="546">
        <v>398.94471699999997</v>
      </c>
      <c r="F46" s="526">
        <v>751.55979200000002</v>
      </c>
      <c r="G46" s="526">
        <v>381.02224899999999</v>
      </c>
      <c r="H46" s="526">
        <v>293.97263599999997</v>
      </c>
      <c r="I46" s="527">
        <v>-4.4924690655823269</v>
      </c>
      <c r="J46" s="528">
        <v>-22.846333312152595</v>
      </c>
      <c r="L46" s="454"/>
      <c r="M46" s="454"/>
      <c r="N46" s="454"/>
      <c r="O46" s="454"/>
      <c r="Q46" s="454"/>
      <c r="R46" s="454"/>
      <c r="S46" s="454"/>
      <c r="T46" s="454"/>
      <c r="U46" s="454"/>
    </row>
    <row r="47" spans="2:21" ht="21.75" customHeight="1">
      <c r="B47" s="523"/>
      <c r="C47" s="531" t="s">
        <v>537</v>
      </c>
      <c r="D47" s="532">
        <v>38788.843624000008</v>
      </c>
      <c r="E47" s="518">
        <v>17646.586379000004</v>
      </c>
      <c r="F47" s="517">
        <v>47077.523126</v>
      </c>
      <c r="G47" s="517">
        <v>21180.533577999995</v>
      </c>
      <c r="H47" s="517">
        <v>32582.283457999991</v>
      </c>
      <c r="I47" s="533">
        <v>20.026236933878039</v>
      </c>
      <c r="J47" s="534">
        <v>53.831268405073985</v>
      </c>
      <c r="L47" s="454"/>
      <c r="M47" s="454"/>
      <c r="N47" s="454"/>
      <c r="O47" s="454"/>
      <c r="Q47" s="454"/>
      <c r="R47" s="454"/>
      <c r="S47" s="454"/>
      <c r="T47" s="454"/>
      <c r="U47" s="454"/>
    </row>
    <row r="48" spans="2:21" ht="21.75" customHeight="1" thickBot="1">
      <c r="B48" s="547"/>
      <c r="C48" s="536" t="s">
        <v>538</v>
      </c>
      <c r="D48" s="537">
        <v>127245.02276300002</v>
      </c>
      <c r="E48" s="548">
        <v>62054.110773</v>
      </c>
      <c r="F48" s="538">
        <v>159636.29162599999</v>
      </c>
      <c r="G48" s="538">
        <v>73842.682396999997</v>
      </c>
      <c r="H48" s="538">
        <v>105523.887003</v>
      </c>
      <c r="I48" s="539">
        <v>18.997245270540958</v>
      </c>
      <c r="J48" s="540">
        <v>42.903648103778949</v>
      </c>
      <c r="L48" s="454"/>
      <c r="M48" s="454"/>
      <c r="N48" s="454"/>
      <c r="O48" s="454"/>
      <c r="Q48" s="454"/>
      <c r="R48" s="454"/>
      <c r="S48" s="454"/>
      <c r="T48" s="454"/>
      <c r="U48" s="454"/>
    </row>
    <row r="49" spans="2:13" ht="21.75" customHeight="1" thickTop="1">
      <c r="B49" s="1870" t="s">
        <v>434</v>
      </c>
      <c r="C49" s="1870"/>
      <c r="D49" s="1870"/>
      <c r="E49" s="1870"/>
      <c r="F49" s="1870"/>
      <c r="G49" s="1870"/>
      <c r="H49" s="1870"/>
      <c r="I49" s="1870"/>
      <c r="J49" s="1870"/>
      <c r="L49" s="454"/>
      <c r="M49" s="454"/>
    </row>
    <row r="50" spans="2:13" ht="15" customHeight="1">
      <c r="B50" s="549"/>
      <c r="C50" s="550"/>
      <c r="D50" s="550"/>
      <c r="E50" s="550"/>
      <c r="F50" s="550"/>
      <c r="G50" s="551"/>
      <c r="H50" s="551"/>
      <c r="I50" s="551"/>
      <c r="J50" s="529"/>
      <c r="L50" s="454"/>
      <c r="M50" s="454"/>
    </row>
    <row r="51" spans="2:13" ht="15" customHeight="1">
      <c r="B51" s="549"/>
      <c r="C51" s="550"/>
      <c r="D51" s="550"/>
      <c r="E51" s="550"/>
      <c r="F51" s="550"/>
      <c r="G51" s="551"/>
      <c r="H51" s="551"/>
      <c r="I51" s="551"/>
      <c r="J51" s="529"/>
      <c r="L51" s="454"/>
      <c r="M51" s="454"/>
    </row>
    <row r="52" spans="2:13" ht="15" customHeight="1">
      <c r="B52" s="549"/>
      <c r="C52" s="550"/>
      <c r="D52" s="550"/>
      <c r="E52" s="550"/>
      <c r="F52" s="550"/>
      <c r="G52" s="551"/>
      <c r="H52" s="551"/>
      <c r="I52" s="551"/>
      <c r="J52" s="529"/>
      <c r="L52" s="454"/>
      <c r="M52" s="454"/>
    </row>
    <row r="53" spans="2:13" ht="15" customHeight="1">
      <c r="B53" s="549"/>
      <c r="C53" s="550"/>
      <c r="D53" s="550"/>
      <c r="E53" s="552"/>
      <c r="F53" s="552"/>
      <c r="G53" s="553"/>
      <c r="H53" s="553"/>
      <c r="I53" s="553"/>
      <c r="J53" s="554"/>
      <c r="K53" s="454"/>
      <c r="L53" s="454"/>
      <c r="M53" s="454"/>
    </row>
    <row r="54" spans="2:13" ht="15" customHeight="1">
      <c r="B54" s="549"/>
      <c r="C54" s="550"/>
      <c r="D54" s="550"/>
      <c r="E54" s="550"/>
      <c r="F54" s="550"/>
      <c r="G54" s="551"/>
      <c r="H54" s="551"/>
      <c r="I54" s="551"/>
      <c r="J54" s="529"/>
      <c r="L54" s="454"/>
      <c r="M54" s="454"/>
    </row>
    <row r="55" spans="2:13" ht="15" customHeight="1">
      <c r="B55" s="549"/>
      <c r="C55" s="550"/>
      <c r="D55" s="550"/>
      <c r="E55" s="550"/>
      <c r="F55" s="550"/>
      <c r="G55" s="551"/>
      <c r="H55" s="551"/>
      <c r="I55" s="551"/>
      <c r="J55" s="529"/>
      <c r="L55" s="454"/>
      <c r="M55" s="454"/>
    </row>
    <row r="56" spans="2:13" ht="15" customHeight="1">
      <c r="B56" s="550"/>
      <c r="C56" s="555"/>
      <c r="D56" s="555"/>
      <c r="E56" s="555"/>
      <c r="F56" s="555"/>
      <c r="G56" s="556"/>
      <c r="H56" s="556"/>
      <c r="I56" s="556"/>
      <c r="J56" s="522"/>
      <c r="L56" s="454"/>
      <c r="M56" s="454"/>
    </row>
    <row r="57" spans="2:13" ht="15" customHeight="1">
      <c r="B57" s="550"/>
      <c r="C57" s="555"/>
      <c r="D57" s="555"/>
      <c r="E57" s="555"/>
      <c r="F57" s="555"/>
      <c r="G57" s="556"/>
      <c r="H57" s="556"/>
      <c r="I57" s="556"/>
      <c r="J57" s="522"/>
      <c r="L57" s="454"/>
      <c r="M57" s="454"/>
    </row>
    <row r="58" spans="2:13">
      <c r="L58" s="454"/>
      <c r="M58" s="454"/>
    </row>
    <row r="59" spans="2:13">
      <c r="L59" s="454"/>
      <c r="M59" s="454"/>
    </row>
    <row r="60" spans="2:13">
      <c r="L60" s="454"/>
      <c r="M60" s="454"/>
    </row>
    <row r="61" spans="2:13">
      <c r="L61" s="454"/>
      <c r="M61" s="454"/>
    </row>
    <row r="62" spans="2:13">
      <c r="L62" s="454"/>
      <c r="M62" s="454"/>
    </row>
    <row r="63" spans="2:13">
      <c r="L63" s="454"/>
      <c r="M63" s="454"/>
    </row>
    <row r="64" spans="2:13">
      <c r="L64" s="454"/>
      <c r="M64" s="454"/>
    </row>
    <row r="65" spans="12:13">
      <c r="L65" s="454"/>
      <c r="M65" s="454"/>
    </row>
    <row r="66" spans="12:13">
      <c r="L66" s="454"/>
      <c r="M66" s="454"/>
    </row>
    <row r="67" spans="12:13">
      <c r="L67" s="454"/>
      <c r="M67" s="454"/>
    </row>
    <row r="68" spans="12:13">
      <c r="L68" s="454"/>
      <c r="M68" s="454"/>
    </row>
    <row r="69" spans="12:13">
      <c r="L69" s="454"/>
      <c r="M69" s="454"/>
    </row>
    <row r="70" spans="12:13">
      <c r="L70" s="454"/>
      <c r="M70" s="454"/>
    </row>
    <row r="71" spans="12:13">
      <c r="L71" s="454"/>
      <c r="M71" s="454"/>
    </row>
  </sheetData>
  <mergeCells count="9">
    <mergeCell ref="B49:J49"/>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31496062992125984" footer="0.31496062992125984"/>
  <pageSetup scale="63"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O77"/>
  <sheetViews>
    <sheetView workbookViewId="0">
      <selection activeCell="C22" sqref="C22"/>
    </sheetView>
  </sheetViews>
  <sheetFormatPr defaultRowHeight="15.75"/>
  <cols>
    <col min="1" max="1" width="9.140625" style="107"/>
    <col min="2" max="2" width="4.7109375" style="107" customWidth="1"/>
    <col min="3" max="3" width="35.42578125" style="107" bestFit="1" customWidth="1"/>
    <col min="4" max="8" width="15" style="107" customWidth="1"/>
    <col min="9" max="10" width="10.7109375" style="107" customWidth="1"/>
    <col min="11" max="11" width="10.85546875" style="107" customWidth="1"/>
    <col min="12" max="257" width="9.140625" style="107"/>
    <col min="258" max="258" width="4.7109375" style="107" customWidth="1"/>
    <col min="259" max="259" width="30" style="107" bestFit="1" customWidth="1"/>
    <col min="260" max="260" width="13.42578125" style="107" customWidth="1"/>
    <col min="261" max="266" width="10.7109375" style="107" customWidth="1"/>
    <col min="267" max="267" width="9.28515625" style="107" customWidth="1"/>
    <col min="268" max="513" width="9.140625" style="107"/>
    <col min="514" max="514" width="4.7109375" style="107" customWidth="1"/>
    <col min="515" max="515" width="30" style="107" bestFit="1" customWidth="1"/>
    <col min="516" max="516" width="13.42578125" style="107" customWidth="1"/>
    <col min="517" max="522" width="10.7109375" style="107" customWidth="1"/>
    <col min="523" max="523" width="9.28515625" style="107" customWidth="1"/>
    <col min="524" max="769" width="9.140625" style="107"/>
    <col min="770" max="770" width="4.7109375" style="107" customWidth="1"/>
    <col min="771" max="771" width="30" style="107" bestFit="1" customWidth="1"/>
    <col min="772" max="772" width="13.42578125" style="107" customWidth="1"/>
    <col min="773" max="778" width="10.7109375" style="107" customWidth="1"/>
    <col min="779" max="779" width="9.28515625" style="107" customWidth="1"/>
    <col min="780" max="1025" width="9.140625" style="107"/>
    <col min="1026" max="1026" width="4.7109375" style="107" customWidth="1"/>
    <col min="1027" max="1027" width="30" style="107" bestFit="1" customWidth="1"/>
    <col min="1028" max="1028" width="13.42578125" style="107" customWidth="1"/>
    <col min="1029" max="1034" width="10.7109375" style="107" customWidth="1"/>
    <col min="1035" max="1035" width="9.28515625" style="107" customWidth="1"/>
    <col min="1036" max="1281" width="9.140625" style="107"/>
    <col min="1282" max="1282" width="4.7109375" style="107" customWidth="1"/>
    <col min="1283" max="1283" width="30" style="107" bestFit="1" customWidth="1"/>
    <col min="1284" max="1284" width="13.42578125" style="107" customWidth="1"/>
    <col min="1285" max="1290" width="10.7109375" style="107" customWidth="1"/>
    <col min="1291" max="1291" width="9.28515625" style="107" customWidth="1"/>
    <col min="1292" max="1537" width="9.140625" style="107"/>
    <col min="1538" max="1538" width="4.7109375" style="107" customWidth="1"/>
    <col min="1539" max="1539" width="30" style="107" bestFit="1" customWidth="1"/>
    <col min="1540" max="1540" width="13.42578125" style="107" customWidth="1"/>
    <col min="1541" max="1546" width="10.7109375" style="107" customWidth="1"/>
    <col min="1547" max="1547" width="9.28515625" style="107" customWidth="1"/>
    <col min="1548" max="1793" width="9.140625" style="107"/>
    <col min="1794" max="1794" width="4.7109375" style="107" customWidth="1"/>
    <col min="1795" max="1795" width="30" style="107" bestFit="1" customWidth="1"/>
    <col min="1796" max="1796" width="13.42578125" style="107" customWidth="1"/>
    <col min="1797" max="1802" width="10.7109375" style="107" customWidth="1"/>
    <col min="1803" max="1803" width="9.28515625" style="107" customWidth="1"/>
    <col min="1804" max="2049" width="9.140625" style="107"/>
    <col min="2050" max="2050" width="4.7109375" style="107" customWidth="1"/>
    <col min="2051" max="2051" width="30" style="107" bestFit="1" customWidth="1"/>
    <col min="2052" max="2052" width="13.42578125" style="107" customWidth="1"/>
    <col min="2053" max="2058" width="10.7109375" style="107" customWidth="1"/>
    <col min="2059" max="2059" width="9.28515625" style="107" customWidth="1"/>
    <col min="2060" max="2305" width="9.140625" style="107"/>
    <col min="2306" max="2306" width="4.7109375" style="107" customWidth="1"/>
    <col min="2307" max="2307" width="30" style="107" bestFit="1" customWidth="1"/>
    <col min="2308" max="2308" width="13.42578125" style="107" customWidth="1"/>
    <col min="2309" max="2314" width="10.7109375" style="107" customWidth="1"/>
    <col min="2315" max="2315" width="9.28515625" style="107" customWidth="1"/>
    <col min="2316" max="2561" width="9.140625" style="107"/>
    <col min="2562" max="2562" width="4.7109375" style="107" customWidth="1"/>
    <col min="2563" max="2563" width="30" style="107" bestFit="1" customWidth="1"/>
    <col min="2564" max="2564" width="13.42578125" style="107" customWidth="1"/>
    <col min="2565" max="2570" width="10.7109375" style="107" customWidth="1"/>
    <col min="2571" max="2571" width="9.28515625" style="107" customWidth="1"/>
    <col min="2572" max="2817" width="9.140625" style="107"/>
    <col min="2818" max="2818" width="4.7109375" style="107" customWidth="1"/>
    <col min="2819" max="2819" width="30" style="107" bestFit="1" customWidth="1"/>
    <col min="2820" max="2820" width="13.42578125" style="107" customWidth="1"/>
    <col min="2821" max="2826" width="10.7109375" style="107" customWidth="1"/>
    <col min="2827" max="2827" width="9.28515625" style="107" customWidth="1"/>
    <col min="2828" max="3073" width="9.140625" style="107"/>
    <col min="3074" max="3074" width="4.7109375" style="107" customWidth="1"/>
    <col min="3075" max="3075" width="30" style="107" bestFit="1" customWidth="1"/>
    <col min="3076" max="3076" width="13.42578125" style="107" customWidth="1"/>
    <col min="3077" max="3082" width="10.7109375" style="107" customWidth="1"/>
    <col min="3083" max="3083" width="9.28515625" style="107" customWidth="1"/>
    <col min="3084" max="3329" width="9.140625" style="107"/>
    <col min="3330" max="3330" width="4.7109375" style="107" customWidth="1"/>
    <col min="3331" max="3331" width="30" style="107" bestFit="1" customWidth="1"/>
    <col min="3332" max="3332" width="13.42578125" style="107" customWidth="1"/>
    <col min="3333" max="3338" width="10.7109375" style="107" customWidth="1"/>
    <col min="3339" max="3339" width="9.28515625" style="107" customWidth="1"/>
    <col min="3340" max="3585" width="9.140625" style="107"/>
    <col min="3586" max="3586" width="4.7109375" style="107" customWidth="1"/>
    <col min="3587" max="3587" width="30" style="107" bestFit="1" customWidth="1"/>
    <col min="3588" max="3588" width="13.42578125" style="107" customWidth="1"/>
    <col min="3589" max="3594" width="10.7109375" style="107" customWidth="1"/>
    <col min="3595" max="3595" width="9.28515625" style="107" customWidth="1"/>
    <col min="3596" max="3841" width="9.140625" style="107"/>
    <col min="3842" max="3842" width="4.7109375" style="107" customWidth="1"/>
    <col min="3843" max="3843" width="30" style="107" bestFit="1" customWidth="1"/>
    <col min="3844" max="3844" width="13.42578125" style="107" customWidth="1"/>
    <col min="3845" max="3850" width="10.7109375" style="107" customWidth="1"/>
    <col min="3851" max="3851" width="9.28515625" style="107" customWidth="1"/>
    <col min="3852" max="4097" width="9.140625" style="107"/>
    <col min="4098" max="4098" width="4.7109375" style="107" customWidth="1"/>
    <col min="4099" max="4099" width="30" style="107" bestFit="1" customWidth="1"/>
    <col min="4100" max="4100" width="13.42578125" style="107" customWidth="1"/>
    <col min="4101" max="4106" width="10.7109375" style="107" customWidth="1"/>
    <col min="4107" max="4107" width="9.28515625" style="107" customWidth="1"/>
    <col min="4108" max="4353" width="9.140625" style="107"/>
    <col min="4354" max="4354" width="4.7109375" style="107" customWidth="1"/>
    <col min="4355" max="4355" width="30" style="107" bestFit="1" customWidth="1"/>
    <col min="4356" max="4356" width="13.42578125" style="107" customWidth="1"/>
    <col min="4357" max="4362" width="10.7109375" style="107" customWidth="1"/>
    <col min="4363" max="4363" width="9.28515625" style="107" customWidth="1"/>
    <col min="4364" max="4609" width="9.140625" style="107"/>
    <col min="4610" max="4610" width="4.7109375" style="107" customWidth="1"/>
    <col min="4611" max="4611" width="30" style="107" bestFit="1" customWidth="1"/>
    <col min="4612" max="4612" width="13.42578125" style="107" customWidth="1"/>
    <col min="4613" max="4618" width="10.7109375" style="107" customWidth="1"/>
    <col min="4619" max="4619" width="9.28515625" style="107" customWidth="1"/>
    <col min="4620" max="4865" width="9.140625" style="107"/>
    <col min="4866" max="4866" width="4.7109375" style="107" customWidth="1"/>
    <col min="4867" max="4867" width="30" style="107" bestFit="1" customWidth="1"/>
    <col min="4868" max="4868" width="13.42578125" style="107" customWidth="1"/>
    <col min="4869" max="4874" width="10.7109375" style="107" customWidth="1"/>
    <col min="4875" max="4875" width="9.28515625" style="107" customWidth="1"/>
    <col min="4876" max="5121" width="9.140625" style="107"/>
    <col min="5122" max="5122" width="4.7109375" style="107" customWidth="1"/>
    <col min="5123" max="5123" width="30" style="107" bestFit="1" customWidth="1"/>
    <col min="5124" max="5124" width="13.42578125" style="107" customWidth="1"/>
    <col min="5125" max="5130" width="10.7109375" style="107" customWidth="1"/>
    <col min="5131" max="5131" width="9.28515625" style="107" customWidth="1"/>
    <col min="5132" max="5377" width="9.140625" style="107"/>
    <col min="5378" max="5378" width="4.7109375" style="107" customWidth="1"/>
    <col min="5379" max="5379" width="30" style="107" bestFit="1" customWidth="1"/>
    <col min="5380" max="5380" width="13.42578125" style="107" customWidth="1"/>
    <col min="5381" max="5386" width="10.7109375" style="107" customWidth="1"/>
    <col min="5387" max="5387" width="9.28515625" style="107" customWidth="1"/>
    <col min="5388" max="5633" width="9.140625" style="107"/>
    <col min="5634" max="5634" width="4.7109375" style="107" customWidth="1"/>
    <col min="5635" max="5635" width="30" style="107" bestFit="1" customWidth="1"/>
    <col min="5636" max="5636" width="13.42578125" style="107" customWidth="1"/>
    <col min="5637" max="5642" width="10.7109375" style="107" customWidth="1"/>
    <col min="5643" max="5643" width="9.28515625" style="107" customWidth="1"/>
    <col min="5644" max="5889" width="9.140625" style="107"/>
    <col min="5890" max="5890" width="4.7109375" style="107" customWidth="1"/>
    <col min="5891" max="5891" width="30" style="107" bestFit="1" customWidth="1"/>
    <col min="5892" max="5892" width="13.42578125" style="107" customWidth="1"/>
    <col min="5893" max="5898" width="10.7109375" style="107" customWidth="1"/>
    <col min="5899" max="5899" width="9.28515625" style="107" customWidth="1"/>
    <col min="5900" max="6145" width="9.140625" style="107"/>
    <col min="6146" max="6146" width="4.7109375" style="107" customWidth="1"/>
    <col min="6147" max="6147" width="30" style="107" bestFit="1" customWidth="1"/>
    <col min="6148" max="6148" width="13.42578125" style="107" customWidth="1"/>
    <col min="6149" max="6154" width="10.7109375" style="107" customWidth="1"/>
    <col min="6155" max="6155" width="9.28515625" style="107" customWidth="1"/>
    <col min="6156" max="6401" width="9.140625" style="107"/>
    <col min="6402" max="6402" width="4.7109375" style="107" customWidth="1"/>
    <col min="6403" max="6403" width="30" style="107" bestFit="1" customWidth="1"/>
    <col min="6404" max="6404" width="13.42578125" style="107" customWidth="1"/>
    <col min="6405" max="6410" width="10.7109375" style="107" customWidth="1"/>
    <col min="6411" max="6411" width="9.28515625" style="107" customWidth="1"/>
    <col min="6412" max="6657" width="9.140625" style="107"/>
    <col min="6658" max="6658" width="4.7109375" style="107" customWidth="1"/>
    <col min="6659" max="6659" width="30" style="107" bestFit="1" customWidth="1"/>
    <col min="6660" max="6660" width="13.42578125" style="107" customWidth="1"/>
    <col min="6661" max="6666" width="10.7109375" style="107" customWidth="1"/>
    <col min="6667" max="6667" width="9.28515625" style="107" customWidth="1"/>
    <col min="6668" max="6913" width="9.140625" style="107"/>
    <col min="6914" max="6914" width="4.7109375" style="107" customWidth="1"/>
    <col min="6915" max="6915" width="30" style="107" bestFit="1" customWidth="1"/>
    <col min="6916" max="6916" width="13.42578125" style="107" customWidth="1"/>
    <col min="6917" max="6922" width="10.7109375" style="107" customWidth="1"/>
    <col min="6923" max="6923" width="9.28515625" style="107" customWidth="1"/>
    <col min="6924" max="7169" width="9.140625" style="107"/>
    <col min="7170" max="7170" width="4.7109375" style="107" customWidth="1"/>
    <col min="7171" max="7171" width="30" style="107" bestFit="1" customWidth="1"/>
    <col min="7172" max="7172" width="13.42578125" style="107" customWidth="1"/>
    <col min="7173" max="7178" width="10.7109375" style="107" customWidth="1"/>
    <col min="7179" max="7179" width="9.28515625" style="107" customWidth="1"/>
    <col min="7180" max="7425" width="9.140625" style="107"/>
    <col min="7426" max="7426" width="4.7109375" style="107" customWidth="1"/>
    <col min="7427" max="7427" width="30" style="107" bestFit="1" customWidth="1"/>
    <col min="7428" max="7428" width="13.42578125" style="107" customWidth="1"/>
    <col min="7429" max="7434" width="10.7109375" style="107" customWidth="1"/>
    <col min="7435" max="7435" width="9.28515625" style="107" customWidth="1"/>
    <col min="7436" max="7681" width="9.140625" style="107"/>
    <col min="7682" max="7682" width="4.7109375" style="107" customWidth="1"/>
    <col min="7683" max="7683" width="30" style="107" bestFit="1" customWidth="1"/>
    <col min="7684" max="7684" width="13.42578125" style="107" customWidth="1"/>
    <col min="7685" max="7690" width="10.7109375" style="107" customWidth="1"/>
    <col min="7691" max="7691" width="9.28515625" style="107" customWidth="1"/>
    <col min="7692" max="7937" width="9.140625" style="107"/>
    <col min="7938" max="7938" width="4.7109375" style="107" customWidth="1"/>
    <col min="7939" max="7939" width="30" style="107" bestFit="1" customWidth="1"/>
    <col min="7940" max="7940" width="13.42578125" style="107" customWidth="1"/>
    <col min="7941" max="7946" width="10.7109375" style="107" customWidth="1"/>
    <col min="7947" max="7947" width="9.28515625" style="107" customWidth="1"/>
    <col min="7948" max="8193" width="9.140625" style="107"/>
    <col min="8194" max="8194" width="4.7109375" style="107" customWidth="1"/>
    <col min="8195" max="8195" width="30" style="107" bestFit="1" customWidth="1"/>
    <col min="8196" max="8196" width="13.42578125" style="107" customWidth="1"/>
    <col min="8197" max="8202" width="10.7109375" style="107" customWidth="1"/>
    <col min="8203" max="8203" width="9.28515625" style="107" customWidth="1"/>
    <col min="8204" max="8449" width="9.140625" style="107"/>
    <col min="8450" max="8450" width="4.7109375" style="107" customWidth="1"/>
    <col min="8451" max="8451" width="30" style="107" bestFit="1" customWidth="1"/>
    <col min="8452" max="8452" width="13.42578125" style="107" customWidth="1"/>
    <col min="8453" max="8458" width="10.7109375" style="107" customWidth="1"/>
    <col min="8459" max="8459" width="9.28515625" style="107" customWidth="1"/>
    <col min="8460" max="8705" width="9.140625" style="107"/>
    <col min="8706" max="8706" width="4.7109375" style="107" customWidth="1"/>
    <col min="8707" max="8707" width="30" style="107" bestFit="1" customWidth="1"/>
    <col min="8708" max="8708" width="13.42578125" style="107" customWidth="1"/>
    <col min="8709" max="8714" width="10.7109375" style="107" customWidth="1"/>
    <col min="8715" max="8715" width="9.28515625" style="107" customWidth="1"/>
    <col min="8716" max="8961" width="9.140625" style="107"/>
    <col min="8962" max="8962" width="4.7109375" style="107" customWidth="1"/>
    <col min="8963" max="8963" width="30" style="107" bestFit="1" customWidth="1"/>
    <col min="8964" max="8964" width="13.42578125" style="107" customWidth="1"/>
    <col min="8965" max="8970" width="10.7109375" style="107" customWidth="1"/>
    <col min="8971" max="8971" width="9.28515625" style="107" customWidth="1"/>
    <col min="8972" max="9217" width="9.140625" style="107"/>
    <col min="9218" max="9218" width="4.7109375" style="107" customWidth="1"/>
    <col min="9219" max="9219" width="30" style="107" bestFit="1" customWidth="1"/>
    <col min="9220" max="9220" width="13.42578125" style="107" customWidth="1"/>
    <col min="9221" max="9226" width="10.7109375" style="107" customWidth="1"/>
    <col min="9227" max="9227" width="9.28515625" style="107" customWidth="1"/>
    <col min="9228" max="9473" width="9.140625" style="107"/>
    <col min="9474" max="9474" width="4.7109375" style="107" customWidth="1"/>
    <col min="9475" max="9475" width="30" style="107" bestFit="1" customWidth="1"/>
    <col min="9476" max="9476" width="13.42578125" style="107" customWidth="1"/>
    <col min="9477" max="9482" width="10.7109375" style="107" customWidth="1"/>
    <col min="9483" max="9483" width="9.28515625" style="107" customWidth="1"/>
    <col min="9484" max="9729" width="9.140625" style="107"/>
    <col min="9730" max="9730" width="4.7109375" style="107" customWidth="1"/>
    <col min="9731" max="9731" width="30" style="107" bestFit="1" customWidth="1"/>
    <col min="9732" max="9732" width="13.42578125" style="107" customWidth="1"/>
    <col min="9733" max="9738" width="10.7109375" style="107" customWidth="1"/>
    <col min="9739" max="9739" width="9.28515625" style="107" customWidth="1"/>
    <col min="9740" max="9985" width="9.140625" style="107"/>
    <col min="9986" max="9986" width="4.7109375" style="107" customWidth="1"/>
    <col min="9987" max="9987" width="30" style="107" bestFit="1" customWidth="1"/>
    <col min="9988" max="9988" width="13.42578125" style="107" customWidth="1"/>
    <col min="9989" max="9994" width="10.7109375" style="107" customWidth="1"/>
    <col min="9995" max="9995" width="9.28515625" style="107" customWidth="1"/>
    <col min="9996" max="10241" width="9.140625" style="107"/>
    <col min="10242" max="10242" width="4.7109375" style="107" customWidth="1"/>
    <col min="10243" max="10243" width="30" style="107" bestFit="1" customWidth="1"/>
    <col min="10244" max="10244" width="13.42578125" style="107" customWidth="1"/>
    <col min="10245" max="10250" width="10.7109375" style="107" customWidth="1"/>
    <col min="10251" max="10251" width="9.28515625" style="107" customWidth="1"/>
    <col min="10252" max="10497" width="9.140625" style="107"/>
    <col min="10498" max="10498" width="4.7109375" style="107" customWidth="1"/>
    <col min="10499" max="10499" width="30" style="107" bestFit="1" customWidth="1"/>
    <col min="10500" max="10500" width="13.42578125" style="107" customWidth="1"/>
    <col min="10501" max="10506" width="10.7109375" style="107" customWidth="1"/>
    <col min="10507" max="10507" width="9.28515625" style="107" customWidth="1"/>
    <col min="10508" max="10753" width="9.140625" style="107"/>
    <col min="10754" max="10754" width="4.7109375" style="107" customWidth="1"/>
    <col min="10755" max="10755" width="30" style="107" bestFit="1" customWidth="1"/>
    <col min="10756" max="10756" width="13.42578125" style="107" customWidth="1"/>
    <col min="10757" max="10762" width="10.7109375" style="107" customWidth="1"/>
    <col min="10763" max="10763" width="9.28515625" style="107" customWidth="1"/>
    <col min="10764" max="11009" width="9.140625" style="107"/>
    <col min="11010" max="11010" width="4.7109375" style="107" customWidth="1"/>
    <col min="11011" max="11011" width="30" style="107" bestFit="1" customWidth="1"/>
    <col min="11012" max="11012" width="13.42578125" style="107" customWidth="1"/>
    <col min="11013" max="11018" width="10.7109375" style="107" customWidth="1"/>
    <col min="11019" max="11019" width="9.28515625" style="107" customWidth="1"/>
    <col min="11020" max="11265" width="9.140625" style="107"/>
    <col min="11266" max="11266" width="4.7109375" style="107" customWidth="1"/>
    <col min="11267" max="11267" width="30" style="107" bestFit="1" customWidth="1"/>
    <col min="11268" max="11268" width="13.42578125" style="107" customWidth="1"/>
    <col min="11269" max="11274" width="10.7109375" style="107" customWidth="1"/>
    <col min="11275" max="11275" width="9.28515625" style="107" customWidth="1"/>
    <col min="11276" max="11521" width="9.140625" style="107"/>
    <col min="11522" max="11522" width="4.7109375" style="107" customWidth="1"/>
    <col min="11523" max="11523" width="30" style="107" bestFit="1" customWidth="1"/>
    <col min="11524" max="11524" width="13.42578125" style="107" customWidth="1"/>
    <col min="11525" max="11530" width="10.7109375" style="107" customWidth="1"/>
    <col min="11531" max="11531" width="9.28515625" style="107" customWidth="1"/>
    <col min="11532" max="11777" width="9.140625" style="107"/>
    <col min="11778" max="11778" width="4.7109375" style="107" customWidth="1"/>
    <col min="11779" max="11779" width="30" style="107" bestFit="1" customWidth="1"/>
    <col min="11780" max="11780" width="13.42578125" style="107" customWidth="1"/>
    <col min="11781" max="11786" width="10.7109375" style="107" customWidth="1"/>
    <col min="11787" max="11787" width="9.28515625" style="107" customWidth="1"/>
    <col min="11788" max="12033" width="9.140625" style="107"/>
    <col min="12034" max="12034" width="4.7109375" style="107" customWidth="1"/>
    <col min="12035" max="12035" width="30" style="107" bestFit="1" customWidth="1"/>
    <col min="12036" max="12036" width="13.42578125" style="107" customWidth="1"/>
    <col min="12037" max="12042" width="10.7109375" style="107" customWidth="1"/>
    <col min="12043" max="12043" width="9.28515625" style="107" customWidth="1"/>
    <col min="12044" max="12289" width="9.140625" style="107"/>
    <col min="12290" max="12290" width="4.7109375" style="107" customWidth="1"/>
    <col min="12291" max="12291" width="30" style="107" bestFit="1" customWidth="1"/>
    <col min="12292" max="12292" width="13.42578125" style="107" customWidth="1"/>
    <col min="12293" max="12298" width="10.7109375" style="107" customWidth="1"/>
    <col min="12299" max="12299" width="9.28515625" style="107" customWidth="1"/>
    <col min="12300" max="12545" width="9.140625" style="107"/>
    <col min="12546" max="12546" width="4.7109375" style="107" customWidth="1"/>
    <col min="12547" max="12547" width="30" style="107" bestFit="1" customWidth="1"/>
    <col min="12548" max="12548" width="13.42578125" style="107" customWidth="1"/>
    <col min="12549" max="12554" width="10.7109375" style="107" customWidth="1"/>
    <col min="12555" max="12555" width="9.28515625" style="107" customWidth="1"/>
    <col min="12556" max="12801" width="9.140625" style="107"/>
    <col min="12802" max="12802" width="4.7109375" style="107" customWidth="1"/>
    <col min="12803" max="12803" width="30" style="107" bestFit="1" customWidth="1"/>
    <col min="12804" max="12804" width="13.42578125" style="107" customWidth="1"/>
    <col min="12805" max="12810" width="10.7109375" style="107" customWidth="1"/>
    <col min="12811" max="12811" width="9.28515625" style="107" customWidth="1"/>
    <col min="12812" max="13057" width="9.140625" style="107"/>
    <col min="13058" max="13058" width="4.7109375" style="107" customWidth="1"/>
    <col min="13059" max="13059" width="30" style="107" bestFit="1" customWidth="1"/>
    <col min="13060" max="13060" width="13.42578125" style="107" customWidth="1"/>
    <col min="13061" max="13066" width="10.7109375" style="107" customWidth="1"/>
    <col min="13067" max="13067" width="9.28515625" style="107" customWidth="1"/>
    <col min="13068" max="13313" width="9.140625" style="107"/>
    <col min="13314" max="13314" width="4.7109375" style="107" customWidth="1"/>
    <col min="13315" max="13315" width="30" style="107" bestFit="1" customWidth="1"/>
    <col min="13316" max="13316" width="13.42578125" style="107" customWidth="1"/>
    <col min="13317" max="13322" width="10.7109375" style="107" customWidth="1"/>
    <col min="13323" max="13323" width="9.28515625" style="107" customWidth="1"/>
    <col min="13324" max="13569" width="9.140625" style="107"/>
    <col min="13570" max="13570" width="4.7109375" style="107" customWidth="1"/>
    <col min="13571" max="13571" width="30" style="107" bestFit="1" customWidth="1"/>
    <col min="13572" max="13572" width="13.42578125" style="107" customWidth="1"/>
    <col min="13573" max="13578" width="10.7109375" style="107" customWidth="1"/>
    <col min="13579" max="13579" width="9.28515625" style="107" customWidth="1"/>
    <col min="13580" max="13825" width="9.140625" style="107"/>
    <col min="13826" max="13826" width="4.7109375" style="107" customWidth="1"/>
    <col min="13827" max="13827" width="30" style="107" bestFit="1" customWidth="1"/>
    <col min="13828" max="13828" width="13.42578125" style="107" customWidth="1"/>
    <col min="13829" max="13834" width="10.7109375" style="107" customWidth="1"/>
    <col min="13835" max="13835" width="9.28515625" style="107" customWidth="1"/>
    <col min="13836" max="14081" width="9.140625" style="107"/>
    <col min="14082" max="14082" width="4.7109375" style="107" customWidth="1"/>
    <col min="14083" max="14083" width="30" style="107" bestFit="1" customWidth="1"/>
    <col min="14084" max="14084" width="13.42578125" style="107" customWidth="1"/>
    <col min="14085" max="14090" width="10.7109375" style="107" customWidth="1"/>
    <col min="14091" max="14091" width="9.28515625" style="107" customWidth="1"/>
    <col min="14092" max="14337" width="9.140625" style="107"/>
    <col min="14338" max="14338" width="4.7109375" style="107" customWidth="1"/>
    <col min="14339" max="14339" width="30" style="107" bestFit="1" customWidth="1"/>
    <col min="14340" max="14340" width="13.42578125" style="107" customWidth="1"/>
    <col min="14341" max="14346" width="10.7109375" style="107" customWidth="1"/>
    <col min="14347" max="14347" width="9.28515625" style="107" customWidth="1"/>
    <col min="14348" max="14593" width="9.140625" style="107"/>
    <col min="14594" max="14594" width="4.7109375" style="107" customWidth="1"/>
    <col min="14595" max="14595" width="30" style="107" bestFit="1" customWidth="1"/>
    <col min="14596" max="14596" width="13.42578125" style="107" customWidth="1"/>
    <col min="14597" max="14602" width="10.7109375" style="107" customWidth="1"/>
    <col min="14603" max="14603" width="9.28515625" style="107" customWidth="1"/>
    <col min="14604" max="14849" width="9.140625" style="107"/>
    <col min="14850" max="14850" width="4.7109375" style="107" customWidth="1"/>
    <col min="14851" max="14851" width="30" style="107" bestFit="1" customWidth="1"/>
    <col min="14852" max="14852" width="13.42578125" style="107" customWidth="1"/>
    <col min="14853" max="14858" width="10.7109375" style="107" customWidth="1"/>
    <col min="14859" max="14859" width="9.28515625" style="107" customWidth="1"/>
    <col min="14860" max="15105" width="9.140625" style="107"/>
    <col min="15106" max="15106" width="4.7109375" style="107" customWidth="1"/>
    <col min="15107" max="15107" width="30" style="107" bestFit="1" customWidth="1"/>
    <col min="15108" max="15108" width="13.42578125" style="107" customWidth="1"/>
    <col min="15109" max="15114" width="10.7109375" style="107" customWidth="1"/>
    <col min="15115" max="15115" width="9.28515625" style="107" customWidth="1"/>
    <col min="15116" max="15361" width="9.140625" style="107"/>
    <col min="15362" max="15362" width="4.7109375" style="107" customWidth="1"/>
    <col min="15363" max="15363" width="30" style="107" bestFit="1" customWidth="1"/>
    <col min="15364" max="15364" width="13.42578125" style="107" customWidth="1"/>
    <col min="15365" max="15370" width="10.7109375" style="107" customWidth="1"/>
    <col min="15371" max="15371" width="9.28515625" style="107" customWidth="1"/>
    <col min="15372" max="15617" width="9.140625" style="107"/>
    <col min="15618" max="15618" width="4.7109375" style="107" customWidth="1"/>
    <col min="15619" max="15619" width="30" style="107" bestFit="1" customWidth="1"/>
    <col min="15620" max="15620" width="13.42578125" style="107" customWidth="1"/>
    <col min="15621" max="15626" width="10.7109375" style="107" customWidth="1"/>
    <col min="15627" max="15627" width="9.28515625" style="107" customWidth="1"/>
    <col min="15628" max="15873" width="9.140625" style="107"/>
    <col min="15874" max="15874" width="4.7109375" style="107" customWidth="1"/>
    <col min="15875" max="15875" width="30" style="107" bestFit="1" customWidth="1"/>
    <col min="15876" max="15876" width="13.42578125" style="107" customWidth="1"/>
    <col min="15877" max="15882" width="10.7109375" style="107" customWidth="1"/>
    <col min="15883" max="15883" width="9.28515625" style="107" customWidth="1"/>
    <col min="15884" max="16129" width="9.140625" style="107"/>
    <col min="16130" max="16130" width="4.7109375" style="107" customWidth="1"/>
    <col min="16131" max="16131" width="30" style="107" bestFit="1" customWidth="1"/>
    <col min="16132" max="16132" width="13.42578125" style="107" customWidth="1"/>
    <col min="16133" max="16138" width="10.7109375" style="107" customWidth="1"/>
    <col min="16139" max="16139" width="9.28515625" style="107" customWidth="1"/>
    <col min="16140" max="16384" width="9.140625" style="107"/>
  </cols>
  <sheetData>
    <row r="1" spans="2:15">
      <c r="B1" s="1885" t="s">
        <v>539</v>
      </c>
      <c r="C1" s="1885"/>
      <c r="D1" s="1885"/>
      <c r="E1" s="1885"/>
      <c r="F1" s="1885"/>
      <c r="G1" s="1885"/>
      <c r="H1" s="1885"/>
      <c r="I1" s="1885"/>
      <c r="J1" s="1885"/>
    </row>
    <row r="2" spans="2:15" ht="15" customHeight="1">
      <c r="B2" s="1916" t="s">
        <v>91</v>
      </c>
      <c r="C2" s="1916"/>
      <c r="D2" s="1916"/>
      <c r="E2" s="1916"/>
      <c r="F2" s="1916"/>
      <c r="G2" s="1916"/>
      <c r="H2" s="1916"/>
      <c r="I2" s="1916"/>
      <c r="J2" s="1916"/>
    </row>
    <row r="3" spans="2:15" ht="15" customHeight="1" thickBot="1">
      <c r="B3" s="1917" t="s">
        <v>58</v>
      </c>
      <c r="C3" s="1917"/>
      <c r="D3" s="1917"/>
      <c r="E3" s="1917"/>
      <c r="F3" s="1917"/>
      <c r="G3" s="1917"/>
      <c r="H3" s="1917"/>
      <c r="I3" s="1917"/>
      <c r="J3" s="1917"/>
    </row>
    <row r="4" spans="2:15" ht="16.5" customHeight="1" thickTop="1">
      <c r="B4" s="1918"/>
      <c r="C4" s="1920" t="s">
        <v>637</v>
      </c>
      <c r="D4" s="1922" t="s">
        <v>4</v>
      </c>
      <c r="E4" s="1922"/>
      <c r="F4" s="1923" t="s">
        <v>349</v>
      </c>
      <c r="G4" s="1923"/>
      <c r="H4" s="557" t="s">
        <v>350</v>
      </c>
      <c r="I4" s="1924" t="s">
        <v>122</v>
      </c>
      <c r="J4" s="1925"/>
    </row>
    <row r="5" spans="2:15" ht="16.5" customHeight="1">
      <c r="B5" s="1919"/>
      <c r="C5" s="1921"/>
      <c r="D5" s="558" t="s">
        <v>5</v>
      </c>
      <c r="E5" s="559" t="str">
        <f>'X-India'!E5</f>
        <v>Six Months</v>
      </c>
      <c r="F5" s="558" t="s">
        <v>5</v>
      </c>
      <c r="G5" s="559" t="str">
        <f>'X-India'!G5</f>
        <v>Six Months</v>
      </c>
      <c r="H5" s="559" t="str">
        <f>'X-India'!H5</f>
        <v>Six Months</v>
      </c>
      <c r="I5" s="560" t="s">
        <v>39</v>
      </c>
      <c r="J5" s="561" t="s">
        <v>121</v>
      </c>
    </row>
    <row r="6" spans="2:15" ht="16.5" customHeight="1">
      <c r="B6" s="562"/>
      <c r="C6" s="563" t="s">
        <v>379</v>
      </c>
      <c r="D6" s="564">
        <v>159666.39015800008</v>
      </c>
      <c r="E6" s="565">
        <v>65529.147299000018</v>
      </c>
      <c r="F6" s="565">
        <v>189219.50139000002</v>
      </c>
      <c r="G6" s="565">
        <v>83689.497740000021</v>
      </c>
      <c r="H6" s="565">
        <v>107398.91550899997</v>
      </c>
      <c r="I6" s="566">
        <v>27.713393489063648</v>
      </c>
      <c r="J6" s="567">
        <v>28.330218736236787</v>
      </c>
      <c r="K6" s="454"/>
      <c r="L6" s="454"/>
      <c r="M6" s="454"/>
      <c r="N6" s="454"/>
      <c r="O6" s="454"/>
    </row>
    <row r="7" spans="2:15" ht="16.5" customHeight="1">
      <c r="B7" s="568">
        <v>1</v>
      </c>
      <c r="C7" s="569" t="s">
        <v>540</v>
      </c>
      <c r="D7" s="570">
        <v>17277.251235</v>
      </c>
      <c r="E7" s="571">
        <v>2236.7020280000002</v>
      </c>
      <c r="F7" s="571">
        <v>22356.665290999998</v>
      </c>
      <c r="G7" s="571">
        <v>4586.3720670000002</v>
      </c>
      <c r="H7" s="571">
        <v>18435.414534000003</v>
      </c>
      <c r="I7" s="572">
        <v>105.0506508951938</v>
      </c>
      <c r="J7" s="573">
        <v>301.9607276663628</v>
      </c>
      <c r="L7" s="454"/>
      <c r="M7" s="454"/>
      <c r="N7" s="454"/>
      <c r="O7" s="454"/>
    </row>
    <row r="8" spans="2:15" ht="16.5" customHeight="1">
      <c r="B8" s="568">
        <v>2</v>
      </c>
      <c r="C8" s="569" t="s">
        <v>505</v>
      </c>
      <c r="D8" s="570">
        <v>43.847043000000006</v>
      </c>
      <c r="E8" s="571">
        <v>20.975408999999999</v>
      </c>
      <c r="F8" s="571">
        <v>81.528711000000001</v>
      </c>
      <c r="G8" s="571">
        <v>22.589726999999996</v>
      </c>
      <c r="H8" s="571">
        <v>20.187945000000003</v>
      </c>
      <c r="I8" s="572">
        <v>7.6962408694867293</v>
      </c>
      <c r="J8" s="573">
        <v>-10.63218692284326</v>
      </c>
      <c r="L8" s="454"/>
      <c r="M8" s="454"/>
      <c r="N8" s="454"/>
      <c r="O8" s="454"/>
    </row>
    <row r="9" spans="2:15" ht="16.5" customHeight="1">
      <c r="B9" s="568">
        <v>3</v>
      </c>
      <c r="C9" s="569" t="s">
        <v>541</v>
      </c>
      <c r="D9" s="570">
        <v>1036.8595250000001</v>
      </c>
      <c r="E9" s="571">
        <v>483.38683000000003</v>
      </c>
      <c r="F9" s="571">
        <v>2035.3984389999996</v>
      </c>
      <c r="G9" s="571">
        <v>887.23944299999994</v>
      </c>
      <c r="H9" s="571">
        <v>574.070967</v>
      </c>
      <c r="I9" s="572">
        <v>83.546465881166</v>
      </c>
      <c r="J9" s="573">
        <v>-35.296951513008864</v>
      </c>
      <c r="L9" s="454"/>
      <c r="M9" s="454"/>
      <c r="N9" s="454"/>
      <c r="O9" s="454"/>
    </row>
    <row r="10" spans="2:15" ht="16.5" customHeight="1">
      <c r="B10" s="568">
        <v>4</v>
      </c>
      <c r="C10" s="569" t="s">
        <v>542</v>
      </c>
      <c r="D10" s="570">
        <v>0.44756200000000002</v>
      </c>
      <c r="E10" s="571">
        <v>0.18868500000000002</v>
      </c>
      <c r="F10" s="571">
        <v>0.68733699999999998</v>
      </c>
      <c r="G10" s="571">
        <v>0.47173999999999999</v>
      </c>
      <c r="H10" s="571">
        <v>0.12954099999999999</v>
      </c>
      <c r="I10" s="572">
        <v>150.01457455547603</v>
      </c>
      <c r="J10" s="573">
        <v>-72.539746470513421</v>
      </c>
      <c r="L10" s="454"/>
      <c r="M10" s="454"/>
      <c r="N10" s="454"/>
      <c r="O10" s="454"/>
    </row>
    <row r="11" spans="2:15" ht="16.5" customHeight="1">
      <c r="B11" s="568">
        <v>5</v>
      </c>
      <c r="C11" s="569" t="s">
        <v>506</v>
      </c>
      <c r="D11" s="570">
        <v>432.72491399999996</v>
      </c>
      <c r="E11" s="571">
        <v>190.93196499999999</v>
      </c>
      <c r="F11" s="571">
        <v>558.93635499999993</v>
      </c>
      <c r="G11" s="571">
        <v>278.04154</v>
      </c>
      <c r="H11" s="571">
        <v>392.51335200000005</v>
      </c>
      <c r="I11" s="572">
        <v>45.62335856125506</v>
      </c>
      <c r="J11" s="573">
        <v>41.170758872936773</v>
      </c>
      <c r="L11" s="454"/>
      <c r="M11" s="454"/>
      <c r="N11" s="454"/>
      <c r="O11" s="454"/>
    </row>
    <row r="12" spans="2:15" ht="16.5" customHeight="1">
      <c r="B12" s="568">
        <v>6</v>
      </c>
      <c r="C12" s="569" t="s">
        <v>470</v>
      </c>
      <c r="D12" s="570">
        <v>3299.8402189999997</v>
      </c>
      <c r="E12" s="571">
        <v>1405.658422</v>
      </c>
      <c r="F12" s="571">
        <v>4625.4534510000003</v>
      </c>
      <c r="G12" s="571">
        <v>1738.1820389999998</v>
      </c>
      <c r="H12" s="571">
        <v>3601.6486370000002</v>
      </c>
      <c r="I12" s="572">
        <v>23.65607545870769</v>
      </c>
      <c r="J12" s="573">
        <v>107.20779275064186</v>
      </c>
      <c r="L12" s="454"/>
      <c r="M12" s="454"/>
      <c r="N12" s="454"/>
      <c r="O12" s="454"/>
    </row>
    <row r="13" spans="2:15" ht="16.5" customHeight="1">
      <c r="B13" s="568">
        <v>7</v>
      </c>
      <c r="C13" s="569" t="s">
        <v>543</v>
      </c>
      <c r="D13" s="570">
        <v>36.428236999999996</v>
      </c>
      <c r="E13" s="571">
        <v>21.476430000000001</v>
      </c>
      <c r="F13" s="571">
        <v>58.761606999999998</v>
      </c>
      <c r="G13" s="571">
        <v>25.991762999999999</v>
      </c>
      <c r="H13" s="571">
        <v>15.563409</v>
      </c>
      <c r="I13" s="572">
        <v>21.024597663578163</v>
      </c>
      <c r="J13" s="573">
        <v>-40.121764729849218</v>
      </c>
      <c r="L13" s="454"/>
      <c r="M13" s="454"/>
      <c r="N13" s="454"/>
      <c r="O13" s="454"/>
    </row>
    <row r="14" spans="2:15" ht="16.5" customHeight="1">
      <c r="B14" s="568">
        <v>8</v>
      </c>
      <c r="C14" s="569" t="s">
        <v>544</v>
      </c>
      <c r="D14" s="570">
        <v>127.377706</v>
      </c>
      <c r="E14" s="571">
        <v>57.855637999999999</v>
      </c>
      <c r="F14" s="571">
        <v>83.110787000000016</v>
      </c>
      <c r="G14" s="571">
        <v>23.138905000000001</v>
      </c>
      <c r="H14" s="571">
        <v>92.303430000000006</v>
      </c>
      <c r="I14" s="572">
        <v>-60.005790619749106</v>
      </c>
      <c r="J14" s="573">
        <v>298.91010400016768</v>
      </c>
      <c r="L14" s="454"/>
      <c r="M14" s="454"/>
      <c r="N14" s="454"/>
      <c r="O14" s="454"/>
    </row>
    <row r="15" spans="2:15" ht="16.5" customHeight="1">
      <c r="B15" s="568">
        <v>9</v>
      </c>
      <c r="C15" s="569" t="s">
        <v>545</v>
      </c>
      <c r="D15" s="570">
        <v>31.435428999999999</v>
      </c>
      <c r="E15" s="571">
        <v>12.173492</v>
      </c>
      <c r="F15" s="571">
        <v>65.777680000000004</v>
      </c>
      <c r="G15" s="571">
        <v>13.988192</v>
      </c>
      <c r="H15" s="571">
        <v>93.514082000000002</v>
      </c>
      <c r="I15" s="572">
        <v>14.906979854260399</v>
      </c>
      <c r="J15" s="573">
        <v>568.52157877158106</v>
      </c>
      <c r="L15" s="454"/>
      <c r="M15" s="454"/>
      <c r="N15" s="454"/>
      <c r="O15" s="454"/>
    </row>
    <row r="16" spans="2:15" ht="16.5" customHeight="1">
      <c r="B16" s="568">
        <v>10</v>
      </c>
      <c r="C16" s="569" t="s">
        <v>546</v>
      </c>
      <c r="D16" s="570">
        <v>2536.4474719999998</v>
      </c>
      <c r="E16" s="571">
        <v>1059.029225</v>
      </c>
      <c r="F16" s="571">
        <v>1853.685774</v>
      </c>
      <c r="G16" s="571">
        <v>958.99962000000016</v>
      </c>
      <c r="H16" s="571">
        <v>1038.81657</v>
      </c>
      <c r="I16" s="572">
        <v>-9.4454055316556378</v>
      </c>
      <c r="J16" s="573">
        <v>8.3229386472540909</v>
      </c>
      <c r="L16" s="454"/>
      <c r="M16" s="454"/>
      <c r="N16" s="454"/>
      <c r="O16" s="454"/>
    </row>
    <row r="17" spans="2:15" ht="16.5" customHeight="1">
      <c r="B17" s="568">
        <v>11</v>
      </c>
      <c r="C17" s="569" t="s">
        <v>547</v>
      </c>
      <c r="D17" s="570">
        <v>1755.5806179999997</v>
      </c>
      <c r="E17" s="571">
        <v>741.16896099999997</v>
      </c>
      <c r="F17" s="571">
        <v>2304.9025600000004</v>
      </c>
      <c r="G17" s="571">
        <v>1112.2372230000001</v>
      </c>
      <c r="H17" s="571">
        <v>2522.8711780000003</v>
      </c>
      <c r="I17" s="572">
        <v>50.065272768485528</v>
      </c>
      <c r="J17" s="573">
        <v>126.82851516110429</v>
      </c>
      <c r="L17" s="454"/>
      <c r="M17" s="454"/>
      <c r="N17" s="454"/>
      <c r="O17" s="454"/>
    </row>
    <row r="18" spans="2:15" ht="16.5" customHeight="1">
      <c r="B18" s="568">
        <v>12</v>
      </c>
      <c r="C18" s="569" t="s">
        <v>508</v>
      </c>
      <c r="D18" s="570">
        <v>1280.5051490000001</v>
      </c>
      <c r="E18" s="571">
        <v>595.72571200000004</v>
      </c>
      <c r="F18" s="571">
        <v>1329.8467970000002</v>
      </c>
      <c r="G18" s="571">
        <v>614.41396400000008</v>
      </c>
      <c r="H18" s="571">
        <v>866.49211100000002</v>
      </c>
      <c r="I18" s="572">
        <v>3.1370564713849376</v>
      </c>
      <c r="J18" s="573">
        <v>41.027411772822262</v>
      </c>
      <c r="L18" s="454"/>
      <c r="M18" s="454"/>
      <c r="N18" s="454"/>
      <c r="O18" s="454"/>
    </row>
    <row r="19" spans="2:15" ht="16.5" customHeight="1">
      <c r="B19" s="568">
        <v>13</v>
      </c>
      <c r="C19" s="569" t="s">
        <v>548</v>
      </c>
      <c r="D19" s="570">
        <v>0</v>
      </c>
      <c r="E19" s="571">
        <v>0</v>
      </c>
      <c r="F19" s="571">
        <v>7.7140669999999991</v>
      </c>
      <c r="G19" s="571">
        <v>4.6021609999999997</v>
      </c>
      <c r="H19" s="571">
        <v>5.1158459999999994</v>
      </c>
      <c r="I19" s="572" t="s">
        <v>161</v>
      </c>
      <c r="J19" s="573">
        <v>11.161821587728028</v>
      </c>
      <c r="L19" s="454"/>
      <c r="M19" s="454"/>
      <c r="N19" s="454"/>
      <c r="O19" s="454"/>
    </row>
    <row r="20" spans="2:15" ht="16.5" customHeight="1">
      <c r="B20" s="568">
        <v>14</v>
      </c>
      <c r="C20" s="569" t="s">
        <v>549</v>
      </c>
      <c r="D20" s="570">
        <v>5773.0913839999994</v>
      </c>
      <c r="E20" s="571">
        <v>1940.1488770000001</v>
      </c>
      <c r="F20" s="571">
        <v>4689.2127399999999</v>
      </c>
      <c r="G20" s="571">
        <v>2432.3416729999999</v>
      </c>
      <c r="H20" s="571">
        <v>4178.0904730000002</v>
      </c>
      <c r="I20" s="572">
        <v>25.368815859175939</v>
      </c>
      <c r="J20" s="573">
        <v>71.772350873996658</v>
      </c>
      <c r="L20" s="454"/>
      <c r="M20" s="454"/>
      <c r="N20" s="454"/>
      <c r="O20" s="454"/>
    </row>
    <row r="21" spans="2:15" ht="16.5" customHeight="1">
      <c r="B21" s="568">
        <v>15</v>
      </c>
      <c r="C21" s="569" t="s">
        <v>1502</v>
      </c>
      <c r="D21" s="570">
        <v>13529.129772</v>
      </c>
      <c r="E21" s="571">
        <v>6136.8928209999995</v>
      </c>
      <c r="F21" s="571">
        <v>15053.503372000001</v>
      </c>
      <c r="G21" s="571">
        <v>7948.5956200000001</v>
      </c>
      <c r="H21" s="571">
        <v>6521.0575809999991</v>
      </c>
      <c r="I21" s="572">
        <v>29.521499753107719</v>
      </c>
      <c r="J21" s="573">
        <v>-17.959625916911364</v>
      </c>
      <c r="L21" s="454"/>
      <c r="M21" s="454"/>
      <c r="N21" s="454"/>
      <c r="O21" s="454"/>
    </row>
    <row r="22" spans="2:15" ht="16.5" customHeight="1">
      <c r="B22" s="568">
        <v>16</v>
      </c>
      <c r="C22" s="569" t="s">
        <v>550</v>
      </c>
      <c r="D22" s="570">
        <v>4.172841</v>
      </c>
      <c r="E22" s="571">
        <v>2.8</v>
      </c>
      <c r="F22" s="571">
        <v>5.6529999999999997E-2</v>
      </c>
      <c r="G22" s="571">
        <v>5.6529999999999997E-2</v>
      </c>
      <c r="H22" s="571">
        <v>0</v>
      </c>
      <c r="I22" s="572">
        <v>-97.981071428571425</v>
      </c>
      <c r="J22" s="573">
        <v>-100</v>
      </c>
      <c r="L22" s="454"/>
      <c r="M22" s="454"/>
      <c r="N22" s="454"/>
      <c r="O22" s="454"/>
    </row>
    <row r="23" spans="2:15" ht="16.5" customHeight="1">
      <c r="B23" s="568">
        <v>17</v>
      </c>
      <c r="C23" s="569" t="s">
        <v>551</v>
      </c>
      <c r="D23" s="570">
        <v>10.27678</v>
      </c>
      <c r="E23" s="571">
        <v>2.479873</v>
      </c>
      <c r="F23" s="571">
        <v>5.3937950000000008</v>
      </c>
      <c r="G23" s="571">
        <v>2.8400590000000001</v>
      </c>
      <c r="H23" s="571">
        <v>15.153579000000001</v>
      </c>
      <c r="I23" s="572">
        <v>14.52437282070494</v>
      </c>
      <c r="J23" s="573">
        <v>433.56564071380205</v>
      </c>
      <c r="L23" s="454"/>
      <c r="M23" s="454"/>
      <c r="N23" s="454"/>
      <c r="O23" s="454"/>
    </row>
    <row r="24" spans="2:15" ht="16.5" customHeight="1">
      <c r="B24" s="568">
        <v>18</v>
      </c>
      <c r="C24" s="569" t="s">
        <v>552</v>
      </c>
      <c r="D24" s="570">
        <v>17.969704</v>
      </c>
      <c r="E24" s="571">
        <v>7.2758330000000004</v>
      </c>
      <c r="F24" s="571">
        <v>41.255504999999999</v>
      </c>
      <c r="G24" s="571">
        <v>25.319306000000001</v>
      </c>
      <c r="H24" s="571">
        <v>12.800423</v>
      </c>
      <c r="I24" s="572">
        <v>247.99185192953161</v>
      </c>
      <c r="J24" s="573">
        <v>-49.444021095996874</v>
      </c>
      <c r="L24" s="454"/>
      <c r="M24" s="454"/>
      <c r="N24" s="454"/>
      <c r="O24" s="454"/>
    </row>
    <row r="25" spans="2:15" ht="16.5" customHeight="1">
      <c r="B25" s="568">
        <v>19</v>
      </c>
      <c r="C25" s="569" t="s">
        <v>553</v>
      </c>
      <c r="D25" s="570">
        <v>8767.6943210000009</v>
      </c>
      <c r="E25" s="571">
        <v>4008.5511380000003</v>
      </c>
      <c r="F25" s="571">
        <v>6514.2585819999995</v>
      </c>
      <c r="G25" s="571">
        <v>3117.6831229999998</v>
      </c>
      <c r="H25" s="571">
        <v>3453.1361609999999</v>
      </c>
      <c r="I25" s="572">
        <v>-22.224189846421268</v>
      </c>
      <c r="J25" s="573">
        <v>10.759689960960799</v>
      </c>
      <c r="L25" s="454"/>
      <c r="M25" s="454"/>
      <c r="N25" s="454"/>
      <c r="O25" s="454"/>
    </row>
    <row r="26" spans="2:15" ht="16.5" customHeight="1">
      <c r="B26" s="568">
        <v>20</v>
      </c>
      <c r="C26" s="569" t="s">
        <v>509</v>
      </c>
      <c r="D26" s="570">
        <v>1663.116757</v>
      </c>
      <c r="E26" s="571">
        <v>802.60202400000003</v>
      </c>
      <c r="F26" s="571">
        <v>2100.8848469999998</v>
      </c>
      <c r="G26" s="571">
        <v>1164.4628250000001</v>
      </c>
      <c r="H26" s="571">
        <v>878.27494600000011</v>
      </c>
      <c r="I26" s="572">
        <v>45.085956698260219</v>
      </c>
      <c r="J26" s="573">
        <v>-24.576815408426626</v>
      </c>
      <c r="L26" s="454"/>
      <c r="M26" s="454"/>
      <c r="N26" s="454"/>
      <c r="O26" s="454"/>
    </row>
    <row r="27" spans="2:15" ht="16.5" customHeight="1">
      <c r="B27" s="568">
        <v>21</v>
      </c>
      <c r="C27" s="569" t="s">
        <v>510</v>
      </c>
      <c r="D27" s="570">
        <v>3.1622149999999998</v>
      </c>
      <c r="E27" s="571">
        <v>0.56189899999999993</v>
      </c>
      <c r="F27" s="571">
        <v>1.8065659999999999</v>
      </c>
      <c r="G27" s="571">
        <v>0.80849899999999997</v>
      </c>
      <c r="H27" s="571">
        <v>0.33383099999999999</v>
      </c>
      <c r="I27" s="572">
        <v>43.88689070455726</v>
      </c>
      <c r="J27" s="573">
        <v>-58.709781953966548</v>
      </c>
      <c r="L27" s="454"/>
      <c r="M27" s="454"/>
      <c r="N27" s="454"/>
      <c r="O27" s="454"/>
    </row>
    <row r="28" spans="2:15" ht="16.5" customHeight="1">
      <c r="B28" s="568">
        <v>22</v>
      </c>
      <c r="C28" s="569" t="s">
        <v>554</v>
      </c>
      <c r="D28" s="570">
        <v>19.877389999999998</v>
      </c>
      <c r="E28" s="571">
        <v>9.1179040000000011</v>
      </c>
      <c r="F28" s="571">
        <v>13.736602999999997</v>
      </c>
      <c r="G28" s="571">
        <v>4.4869589999999997</v>
      </c>
      <c r="H28" s="571">
        <v>11.516269000000001</v>
      </c>
      <c r="I28" s="572">
        <v>-50.789578394332743</v>
      </c>
      <c r="J28" s="573">
        <v>156.66089215435221</v>
      </c>
      <c r="L28" s="454"/>
      <c r="M28" s="454"/>
      <c r="N28" s="454"/>
      <c r="O28" s="454"/>
    </row>
    <row r="29" spans="2:15" ht="16.5" customHeight="1">
      <c r="B29" s="568">
        <v>23</v>
      </c>
      <c r="C29" s="569" t="s">
        <v>555</v>
      </c>
      <c r="D29" s="570">
        <v>2.6747300000000003</v>
      </c>
      <c r="E29" s="571">
        <v>0.53188299999999999</v>
      </c>
      <c r="F29" s="571">
        <v>7.7753149999999991</v>
      </c>
      <c r="G29" s="571">
        <v>1.0975459999999999</v>
      </c>
      <c r="H29" s="571">
        <v>1.1710429999999998</v>
      </c>
      <c r="I29" s="572">
        <v>106.35102080720759</v>
      </c>
      <c r="J29" s="573">
        <v>6.6964847031468366</v>
      </c>
      <c r="L29" s="454"/>
      <c r="M29" s="454"/>
      <c r="N29" s="454"/>
      <c r="O29" s="454"/>
    </row>
    <row r="30" spans="2:15" ht="16.5" customHeight="1">
      <c r="B30" s="568">
        <v>24</v>
      </c>
      <c r="C30" s="569" t="s">
        <v>512</v>
      </c>
      <c r="D30" s="570">
        <v>375.87853800000005</v>
      </c>
      <c r="E30" s="571">
        <v>165.23489600000002</v>
      </c>
      <c r="F30" s="571">
        <v>414.06308599999994</v>
      </c>
      <c r="G30" s="571">
        <v>196.39302200000003</v>
      </c>
      <c r="H30" s="571">
        <v>273.37387000000001</v>
      </c>
      <c r="I30" s="572">
        <v>18.856867861616848</v>
      </c>
      <c r="J30" s="573">
        <v>39.197343783426248</v>
      </c>
      <c r="L30" s="454"/>
      <c r="M30" s="454"/>
      <c r="N30" s="454"/>
      <c r="O30" s="454"/>
    </row>
    <row r="31" spans="2:15" ht="16.5" customHeight="1">
      <c r="B31" s="568">
        <v>25</v>
      </c>
      <c r="C31" s="569" t="s">
        <v>556</v>
      </c>
      <c r="D31" s="570">
        <v>27432.105969999997</v>
      </c>
      <c r="E31" s="571">
        <v>11311.919455000001</v>
      </c>
      <c r="F31" s="571">
        <v>32203.518317000002</v>
      </c>
      <c r="G31" s="571">
        <v>14650.070567000001</v>
      </c>
      <c r="H31" s="571">
        <v>17422.450618000003</v>
      </c>
      <c r="I31" s="572">
        <v>29.510032539389215</v>
      </c>
      <c r="J31" s="573">
        <v>18.924004756979969</v>
      </c>
      <c r="L31" s="454"/>
      <c r="M31" s="454"/>
      <c r="N31" s="454"/>
      <c r="O31" s="454"/>
    </row>
    <row r="32" spans="2:15" ht="16.5" customHeight="1">
      <c r="B32" s="568">
        <v>26</v>
      </c>
      <c r="C32" s="569" t="s">
        <v>482</v>
      </c>
      <c r="D32" s="570">
        <v>186.22073900000001</v>
      </c>
      <c r="E32" s="571">
        <v>63.574579000000007</v>
      </c>
      <c r="F32" s="571">
        <v>149.62937100000002</v>
      </c>
      <c r="G32" s="571">
        <v>50.627383999999999</v>
      </c>
      <c r="H32" s="571">
        <v>70.452007000000009</v>
      </c>
      <c r="I32" s="572">
        <v>-20.365364904736538</v>
      </c>
      <c r="J32" s="573">
        <v>39.157905136872188</v>
      </c>
      <c r="L32" s="454"/>
      <c r="M32" s="454"/>
      <c r="N32" s="454"/>
      <c r="O32" s="454"/>
    </row>
    <row r="33" spans="2:15" ht="16.5" customHeight="1">
      <c r="B33" s="568">
        <v>27</v>
      </c>
      <c r="C33" s="569" t="s">
        <v>483</v>
      </c>
      <c r="D33" s="570">
        <v>0</v>
      </c>
      <c r="E33" s="571">
        <v>0</v>
      </c>
      <c r="F33" s="571">
        <v>0</v>
      </c>
      <c r="G33" s="571">
        <v>0</v>
      </c>
      <c r="H33" s="571">
        <v>68.874989999999997</v>
      </c>
      <c r="I33" s="572" t="s">
        <v>161</v>
      </c>
      <c r="J33" s="573" t="s">
        <v>161</v>
      </c>
      <c r="L33" s="454"/>
      <c r="M33" s="454"/>
      <c r="N33" s="454"/>
      <c r="O33" s="454"/>
    </row>
    <row r="34" spans="2:15" ht="16.5" customHeight="1">
      <c r="B34" s="568">
        <v>28</v>
      </c>
      <c r="C34" s="569" t="s">
        <v>557</v>
      </c>
      <c r="D34" s="570">
        <v>21.003651000000001</v>
      </c>
      <c r="E34" s="571">
        <v>21</v>
      </c>
      <c r="F34" s="571">
        <v>3.0853000000000002E-2</v>
      </c>
      <c r="G34" s="571">
        <v>6.3460000000000001E-3</v>
      </c>
      <c r="H34" s="571">
        <v>0.01</v>
      </c>
      <c r="I34" s="572">
        <v>-99.969780952380958</v>
      </c>
      <c r="J34" s="573">
        <v>57.579577686731795</v>
      </c>
      <c r="L34" s="454"/>
      <c r="M34" s="454"/>
      <c r="N34" s="454"/>
      <c r="O34" s="454"/>
    </row>
    <row r="35" spans="2:15" ht="16.5" customHeight="1">
      <c r="B35" s="568">
        <v>29</v>
      </c>
      <c r="C35" s="569" t="s">
        <v>513</v>
      </c>
      <c r="D35" s="570">
        <v>5439.8597570000002</v>
      </c>
      <c r="E35" s="571">
        <v>2576.0597760000001</v>
      </c>
      <c r="F35" s="571">
        <v>9043.9547969999985</v>
      </c>
      <c r="G35" s="571">
        <v>4250.3592579999995</v>
      </c>
      <c r="H35" s="571">
        <v>3318.8716630000004</v>
      </c>
      <c r="I35" s="572">
        <v>64.994589706291009</v>
      </c>
      <c r="J35" s="573">
        <v>-21.915502630671952</v>
      </c>
      <c r="L35" s="454"/>
      <c r="M35" s="454"/>
      <c r="N35" s="454"/>
      <c r="O35" s="454"/>
    </row>
    <row r="36" spans="2:15" ht="16.5" customHeight="1">
      <c r="B36" s="568">
        <v>30</v>
      </c>
      <c r="C36" s="569" t="s">
        <v>485</v>
      </c>
      <c r="D36" s="570">
        <v>3406.451513</v>
      </c>
      <c r="E36" s="571">
        <v>1191.5584989999998</v>
      </c>
      <c r="F36" s="571">
        <v>4793.6031260000009</v>
      </c>
      <c r="G36" s="571">
        <v>2311.2474670000001</v>
      </c>
      <c r="H36" s="571">
        <v>4674.4850119999992</v>
      </c>
      <c r="I36" s="572">
        <v>93.968442920736578</v>
      </c>
      <c r="J36" s="573">
        <v>102.24943796552785</v>
      </c>
      <c r="L36" s="454"/>
      <c r="M36" s="454"/>
      <c r="N36" s="454"/>
      <c r="O36" s="454"/>
    </row>
    <row r="37" spans="2:15" ht="16.5" customHeight="1">
      <c r="B37" s="568">
        <v>31</v>
      </c>
      <c r="C37" s="569" t="s">
        <v>515</v>
      </c>
      <c r="D37" s="570">
        <v>946.43905199999995</v>
      </c>
      <c r="E37" s="571">
        <v>416.86459099999996</v>
      </c>
      <c r="F37" s="571">
        <v>1021.9594470000001</v>
      </c>
      <c r="G37" s="571">
        <v>475.852014</v>
      </c>
      <c r="H37" s="571">
        <v>604.25601000000006</v>
      </c>
      <c r="I37" s="572">
        <v>14.150259886189303</v>
      </c>
      <c r="J37" s="573">
        <v>26.984018607095777</v>
      </c>
      <c r="L37" s="454"/>
      <c r="M37" s="454"/>
      <c r="N37" s="454"/>
      <c r="O37" s="454"/>
    </row>
    <row r="38" spans="2:15" ht="16.5" customHeight="1">
      <c r="B38" s="568">
        <v>32</v>
      </c>
      <c r="C38" s="569" t="s">
        <v>558</v>
      </c>
      <c r="D38" s="570">
        <v>6474.1086319999995</v>
      </c>
      <c r="E38" s="571">
        <v>2898.3444669999999</v>
      </c>
      <c r="F38" s="571">
        <v>10943.908825999999</v>
      </c>
      <c r="G38" s="571">
        <v>4478.4471320000002</v>
      </c>
      <c r="H38" s="571">
        <v>4631.6182699999999</v>
      </c>
      <c r="I38" s="572">
        <v>54.517421341415741</v>
      </c>
      <c r="J38" s="573">
        <v>3.4201841282336574</v>
      </c>
      <c r="L38" s="454"/>
      <c r="M38" s="454"/>
      <c r="N38" s="454"/>
      <c r="O38" s="454"/>
    </row>
    <row r="39" spans="2:15" ht="16.5" customHeight="1">
      <c r="B39" s="568">
        <v>33</v>
      </c>
      <c r="C39" s="569" t="s">
        <v>517</v>
      </c>
      <c r="D39" s="570">
        <v>673.33335299999999</v>
      </c>
      <c r="E39" s="571">
        <v>258.37298600000003</v>
      </c>
      <c r="F39" s="571">
        <v>660.80247099999997</v>
      </c>
      <c r="G39" s="571">
        <v>303.76734099999999</v>
      </c>
      <c r="H39" s="571">
        <v>579.09487799999999</v>
      </c>
      <c r="I39" s="572">
        <v>17.569311599781543</v>
      </c>
      <c r="J39" s="573">
        <v>90.637636058446446</v>
      </c>
      <c r="L39" s="454"/>
      <c r="M39" s="454"/>
      <c r="N39" s="454"/>
      <c r="O39" s="454"/>
    </row>
    <row r="40" spans="2:15" ht="16.5" customHeight="1">
      <c r="B40" s="568">
        <v>34</v>
      </c>
      <c r="C40" s="569" t="s">
        <v>559</v>
      </c>
      <c r="D40" s="570">
        <v>2441.328047</v>
      </c>
      <c r="E40" s="571">
        <v>1017.2630669999999</v>
      </c>
      <c r="F40" s="571">
        <v>2528.632188</v>
      </c>
      <c r="G40" s="571">
        <v>1222.8836269999999</v>
      </c>
      <c r="H40" s="571">
        <v>1607.456289</v>
      </c>
      <c r="I40" s="572">
        <v>20.21311563059038</v>
      </c>
      <c r="J40" s="573">
        <v>31.448017906940237</v>
      </c>
      <c r="L40" s="454"/>
      <c r="M40" s="454"/>
      <c r="N40" s="454"/>
      <c r="O40" s="454"/>
    </row>
    <row r="41" spans="2:15" ht="16.5" customHeight="1">
      <c r="B41" s="568">
        <v>35</v>
      </c>
      <c r="C41" s="569" t="s">
        <v>560</v>
      </c>
      <c r="D41" s="570">
        <v>607.67433000000005</v>
      </c>
      <c r="E41" s="571">
        <v>258.42760600000003</v>
      </c>
      <c r="F41" s="571">
        <v>604.61835899999994</v>
      </c>
      <c r="G41" s="571">
        <v>303.65874500000001</v>
      </c>
      <c r="H41" s="571">
        <v>543.61496799999998</v>
      </c>
      <c r="I41" s="572">
        <v>17.502440896349114</v>
      </c>
      <c r="J41" s="573">
        <v>79.021673820064024</v>
      </c>
      <c r="L41" s="454"/>
      <c r="M41" s="454"/>
      <c r="N41" s="454"/>
      <c r="O41" s="454"/>
    </row>
    <row r="42" spans="2:15" ht="16.5" customHeight="1">
      <c r="B42" s="568">
        <v>36</v>
      </c>
      <c r="C42" s="569" t="s">
        <v>518</v>
      </c>
      <c r="D42" s="570">
        <v>23.081367999999998</v>
      </c>
      <c r="E42" s="571">
        <v>21.097988999999995</v>
      </c>
      <c r="F42" s="571">
        <v>11.052775</v>
      </c>
      <c r="G42" s="571">
        <v>2.2706790000000003</v>
      </c>
      <c r="H42" s="571">
        <v>1.9478169999999999</v>
      </c>
      <c r="I42" s="572">
        <v>-89.23746239511263</v>
      </c>
      <c r="J42" s="573">
        <v>-14.218742499490261</v>
      </c>
      <c r="L42" s="454"/>
      <c r="M42" s="454"/>
      <c r="N42" s="454"/>
      <c r="O42" s="454"/>
    </row>
    <row r="43" spans="2:15" ht="16.5" customHeight="1">
      <c r="B43" s="568">
        <v>37</v>
      </c>
      <c r="C43" s="569" t="s">
        <v>288</v>
      </c>
      <c r="D43" s="570">
        <v>2494.166968</v>
      </c>
      <c r="E43" s="571">
        <v>1484.3994980000002</v>
      </c>
      <c r="F43" s="571">
        <v>2108.9293470000002</v>
      </c>
      <c r="G43" s="571">
        <v>901.10839200000009</v>
      </c>
      <c r="H43" s="571">
        <v>1343.8125989999999</v>
      </c>
      <c r="I43" s="572">
        <v>-39.294752307980097</v>
      </c>
      <c r="J43" s="573">
        <v>49.128851859588451</v>
      </c>
      <c r="L43" s="454"/>
      <c r="M43" s="454"/>
      <c r="N43" s="454"/>
      <c r="O43" s="454"/>
    </row>
    <row r="44" spans="2:15" ht="16.5" customHeight="1">
      <c r="B44" s="568">
        <v>38</v>
      </c>
      <c r="C44" s="569" t="s">
        <v>561</v>
      </c>
      <c r="D44" s="570">
        <v>146.08679599999999</v>
      </c>
      <c r="E44" s="571">
        <v>9.8982600000000005</v>
      </c>
      <c r="F44" s="571">
        <v>107.493011</v>
      </c>
      <c r="G44" s="571">
        <v>85.001687000000004</v>
      </c>
      <c r="H44" s="571">
        <v>26.532498999999998</v>
      </c>
      <c r="I44" s="572">
        <v>758.75383148149263</v>
      </c>
      <c r="J44" s="573">
        <v>-68.785914801902692</v>
      </c>
      <c r="L44" s="454"/>
      <c r="M44" s="454"/>
      <c r="N44" s="454"/>
      <c r="O44" s="454"/>
    </row>
    <row r="45" spans="2:15" ht="16.5" customHeight="1">
      <c r="B45" s="568">
        <v>39</v>
      </c>
      <c r="C45" s="569" t="s">
        <v>562</v>
      </c>
      <c r="D45" s="570">
        <v>8905.3980040000006</v>
      </c>
      <c r="E45" s="571">
        <v>4050.5870990000003</v>
      </c>
      <c r="F45" s="571">
        <v>13896.232867999997</v>
      </c>
      <c r="G45" s="571">
        <v>7358.0300310000002</v>
      </c>
      <c r="H45" s="571">
        <v>7541.0036810000001</v>
      </c>
      <c r="I45" s="572">
        <v>81.653420878581642</v>
      </c>
      <c r="J45" s="573">
        <v>2.4867206199093488</v>
      </c>
      <c r="L45" s="454"/>
      <c r="M45" s="454"/>
      <c r="N45" s="454"/>
      <c r="O45" s="454"/>
    </row>
    <row r="46" spans="2:15" ht="16.5" customHeight="1">
      <c r="B46" s="568">
        <v>40</v>
      </c>
      <c r="C46" s="569" t="s">
        <v>563</v>
      </c>
      <c r="D46" s="570">
        <v>713.39283499999999</v>
      </c>
      <c r="E46" s="571">
        <v>205.419039</v>
      </c>
      <c r="F46" s="571">
        <v>574.53710599999999</v>
      </c>
      <c r="G46" s="571">
        <v>253.65255200000001</v>
      </c>
      <c r="H46" s="571">
        <v>171.303281</v>
      </c>
      <c r="I46" s="572">
        <v>23.480546513509879</v>
      </c>
      <c r="J46" s="573">
        <v>-32.46538241018763</v>
      </c>
      <c r="L46" s="454"/>
      <c r="M46" s="454"/>
      <c r="N46" s="454"/>
      <c r="O46" s="454"/>
    </row>
    <row r="47" spans="2:15" ht="16.5" customHeight="1">
      <c r="B47" s="568">
        <v>41</v>
      </c>
      <c r="C47" s="569" t="s">
        <v>521</v>
      </c>
      <c r="D47" s="570">
        <v>8.9807999999999999E-2</v>
      </c>
      <c r="E47" s="571">
        <v>2.6332000000000001E-2</v>
      </c>
      <c r="F47" s="571">
        <v>1.4753160000000001</v>
      </c>
      <c r="G47" s="571">
        <v>1.4737020000000001</v>
      </c>
      <c r="H47" s="571">
        <v>3.0495000000000001E-2</v>
      </c>
      <c r="I47" s="572" t="s">
        <v>161</v>
      </c>
      <c r="J47" s="573">
        <v>-97.930721407720156</v>
      </c>
      <c r="L47" s="454"/>
      <c r="M47" s="454"/>
      <c r="N47" s="454"/>
      <c r="O47" s="454"/>
    </row>
    <row r="48" spans="2:15" ht="16.5" customHeight="1">
      <c r="B48" s="568">
        <v>42</v>
      </c>
      <c r="C48" s="569" t="s">
        <v>522</v>
      </c>
      <c r="D48" s="570">
        <v>833.3957059999999</v>
      </c>
      <c r="E48" s="571">
        <v>468.32492299999996</v>
      </c>
      <c r="F48" s="571">
        <v>753.15758099999994</v>
      </c>
      <c r="G48" s="571">
        <v>326.42283999999995</v>
      </c>
      <c r="H48" s="571">
        <v>376.78880400000003</v>
      </c>
      <c r="I48" s="572">
        <v>-30.299921279226908</v>
      </c>
      <c r="J48" s="573">
        <v>15.429669075852686</v>
      </c>
      <c r="L48" s="454"/>
      <c r="M48" s="454"/>
      <c r="N48" s="454"/>
      <c r="O48" s="454"/>
    </row>
    <row r="49" spans="2:15" ht="16.5" customHeight="1">
      <c r="B49" s="568">
        <v>43</v>
      </c>
      <c r="C49" s="569" t="s">
        <v>445</v>
      </c>
      <c r="D49" s="570">
        <v>1078.5173010000001</v>
      </c>
      <c r="E49" s="571">
        <v>409.32423000000006</v>
      </c>
      <c r="F49" s="571">
        <v>1024.264257</v>
      </c>
      <c r="G49" s="571">
        <v>453.63876600000003</v>
      </c>
      <c r="H49" s="571">
        <v>600.53266299999996</v>
      </c>
      <c r="I49" s="572">
        <v>10.826267479938821</v>
      </c>
      <c r="J49" s="573">
        <v>32.381248696016399</v>
      </c>
      <c r="L49" s="454"/>
      <c r="M49" s="454"/>
      <c r="N49" s="454"/>
      <c r="O49" s="454"/>
    </row>
    <row r="50" spans="2:15" ht="16.5" customHeight="1">
      <c r="B50" s="568">
        <v>44</v>
      </c>
      <c r="C50" s="569" t="s">
        <v>564</v>
      </c>
      <c r="D50" s="570">
        <v>203.01764</v>
      </c>
      <c r="E50" s="571">
        <v>112.678488</v>
      </c>
      <c r="F50" s="571">
        <v>201.79191799999998</v>
      </c>
      <c r="G50" s="571">
        <v>94.442819</v>
      </c>
      <c r="H50" s="571">
        <v>115.47056199999999</v>
      </c>
      <c r="I50" s="572">
        <v>-16.18380697476168</v>
      </c>
      <c r="J50" s="573">
        <v>22.265052253469889</v>
      </c>
      <c r="L50" s="454"/>
      <c r="M50" s="454"/>
      <c r="N50" s="454"/>
      <c r="O50" s="454"/>
    </row>
    <row r="51" spans="2:15" ht="16.5" customHeight="1">
      <c r="B51" s="568">
        <v>45</v>
      </c>
      <c r="C51" s="569" t="s">
        <v>565</v>
      </c>
      <c r="D51" s="570">
        <v>9873.2925930000001</v>
      </c>
      <c r="E51" s="571">
        <v>4283.0969580000001</v>
      </c>
      <c r="F51" s="571">
        <v>13354.17452</v>
      </c>
      <c r="G51" s="571">
        <v>5944.5187480000004</v>
      </c>
      <c r="H51" s="571">
        <v>6988.7889020000002</v>
      </c>
      <c r="I51" s="572">
        <v>38.790197987388183</v>
      </c>
      <c r="J51" s="573">
        <v>17.566941888295645</v>
      </c>
      <c r="L51" s="454"/>
      <c r="M51" s="454"/>
      <c r="N51" s="454"/>
      <c r="O51" s="454"/>
    </row>
    <row r="52" spans="2:15" ht="16.5" customHeight="1">
      <c r="B52" s="568">
        <v>46</v>
      </c>
      <c r="C52" s="569" t="s">
        <v>566</v>
      </c>
      <c r="D52" s="570">
        <v>1832.796302</v>
      </c>
      <c r="E52" s="571">
        <v>666.99609899999984</v>
      </c>
      <c r="F52" s="571">
        <v>187.40516199999999</v>
      </c>
      <c r="G52" s="571">
        <v>95.626509999999996</v>
      </c>
      <c r="H52" s="571">
        <v>31.164123</v>
      </c>
      <c r="I52" s="572">
        <v>-85.66310805364995</v>
      </c>
      <c r="J52" s="573">
        <v>-67.410582065579931</v>
      </c>
      <c r="L52" s="454"/>
      <c r="M52" s="454"/>
      <c r="N52" s="454"/>
      <c r="O52" s="454"/>
    </row>
    <row r="53" spans="2:15" ht="16.5" customHeight="1">
      <c r="B53" s="568">
        <v>47</v>
      </c>
      <c r="C53" s="569" t="s">
        <v>526</v>
      </c>
      <c r="D53" s="570">
        <v>34.941637</v>
      </c>
      <c r="E53" s="571">
        <v>20.886968000000003</v>
      </c>
      <c r="F53" s="571">
        <v>112.122665</v>
      </c>
      <c r="G53" s="571">
        <v>23.684774000000001</v>
      </c>
      <c r="H53" s="571">
        <v>140.993923</v>
      </c>
      <c r="I53" s="572">
        <v>13.394983896178701</v>
      </c>
      <c r="J53" s="573">
        <v>495.29351219479645</v>
      </c>
      <c r="L53" s="454"/>
      <c r="M53" s="454"/>
      <c r="N53" s="454"/>
      <c r="O53" s="454"/>
    </row>
    <row r="54" spans="2:15" ht="16.5" customHeight="1">
      <c r="B54" s="568">
        <v>48</v>
      </c>
      <c r="C54" s="569" t="s">
        <v>527</v>
      </c>
      <c r="D54" s="570">
        <v>677.14632199999994</v>
      </c>
      <c r="E54" s="571">
        <v>457.20491499999997</v>
      </c>
      <c r="F54" s="571">
        <v>521.83754299999998</v>
      </c>
      <c r="G54" s="571">
        <v>327.61133899999999</v>
      </c>
      <c r="H54" s="571">
        <v>306.90188499999999</v>
      </c>
      <c r="I54" s="572">
        <v>-28.34474690631879</v>
      </c>
      <c r="J54" s="573">
        <v>-6.3213483584583656</v>
      </c>
      <c r="L54" s="454"/>
      <c r="M54" s="454"/>
      <c r="N54" s="454"/>
      <c r="O54" s="454"/>
    </row>
    <row r="55" spans="2:15" ht="16.5" customHeight="1">
      <c r="B55" s="568">
        <v>49</v>
      </c>
      <c r="C55" s="569" t="s">
        <v>567</v>
      </c>
      <c r="D55" s="570">
        <v>179.05371700000001</v>
      </c>
      <c r="E55" s="571">
        <v>96.90015600000001</v>
      </c>
      <c r="F55" s="571">
        <v>257.53287</v>
      </c>
      <c r="G55" s="571">
        <v>150.72084700000002</v>
      </c>
      <c r="H55" s="571">
        <v>117.874067</v>
      </c>
      <c r="I55" s="572">
        <v>55.542419353793406</v>
      </c>
      <c r="J55" s="573">
        <v>-21.793123283071793</v>
      </c>
      <c r="L55" s="454"/>
      <c r="M55" s="454"/>
      <c r="N55" s="454"/>
      <c r="O55" s="454"/>
    </row>
    <row r="56" spans="2:15" ht="16.5" customHeight="1">
      <c r="B56" s="568">
        <v>50</v>
      </c>
      <c r="C56" s="569" t="s">
        <v>568</v>
      </c>
      <c r="D56" s="570">
        <v>661.63095199999987</v>
      </c>
      <c r="E56" s="571">
        <v>372.25320699999997</v>
      </c>
      <c r="F56" s="571">
        <v>566.73658599999987</v>
      </c>
      <c r="G56" s="571">
        <v>253.52695699999998</v>
      </c>
      <c r="H56" s="571">
        <v>334.07442299999997</v>
      </c>
      <c r="I56" s="572">
        <v>-31.893949539567032</v>
      </c>
      <c r="J56" s="573">
        <v>31.770769843618638</v>
      </c>
      <c r="L56" s="454"/>
      <c r="M56" s="454"/>
      <c r="N56" s="454"/>
      <c r="O56" s="454"/>
    </row>
    <row r="57" spans="2:15" ht="16.5" customHeight="1">
      <c r="B57" s="568">
        <v>51</v>
      </c>
      <c r="C57" s="569" t="s">
        <v>569</v>
      </c>
      <c r="D57" s="570">
        <v>6901.7445050000006</v>
      </c>
      <c r="E57" s="571">
        <v>3097.8361620000005</v>
      </c>
      <c r="F57" s="571">
        <v>6057.3650750000006</v>
      </c>
      <c r="G57" s="571">
        <v>3146.3738580000004</v>
      </c>
      <c r="H57" s="571">
        <v>1925.160817</v>
      </c>
      <c r="I57" s="572">
        <v>1.5668257926417795</v>
      </c>
      <c r="J57" s="573">
        <v>-38.813348194300957</v>
      </c>
      <c r="L57" s="454"/>
      <c r="M57" s="454"/>
      <c r="N57" s="454"/>
      <c r="O57" s="454"/>
    </row>
    <row r="58" spans="2:15" ht="16.5" customHeight="1">
      <c r="B58" s="568">
        <v>52</v>
      </c>
      <c r="C58" s="569" t="s">
        <v>570</v>
      </c>
      <c r="D58" s="570">
        <v>99.945382000000009</v>
      </c>
      <c r="E58" s="571">
        <v>39.541378000000009</v>
      </c>
      <c r="F58" s="571">
        <v>194.13554400000001</v>
      </c>
      <c r="G58" s="571">
        <v>92.572651999999991</v>
      </c>
      <c r="H58" s="571">
        <v>83.387089000000003</v>
      </c>
      <c r="I58" s="572">
        <v>134.11589752891254</v>
      </c>
      <c r="J58" s="573">
        <v>-9.9225449434029258</v>
      </c>
      <c r="L58" s="454"/>
      <c r="M58" s="454"/>
      <c r="N58" s="454"/>
      <c r="O58" s="454"/>
    </row>
    <row r="59" spans="2:15" ht="16.5" customHeight="1">
      <c r="B59" s="568">
        <v>53</v>
      </c>
      <c r="C59" s="569" t="s">
        <v>571</v>
      </c>
      <c r="D59" s="570">
        <v>102.93312299999998</v>
      </c>
      <c r="E59" s="571">
        <v>51.283702999999996</v>
      </c>
      <c r="F59" s="571">
        <v>152.80708400000006</v>
      </c>
      <c r="G59" s="571">
        <v>79.448820000000012</v>
      </c>
      <c r="H59" s="571">
        <v>163.285528</v>
      </c>
      <c r="I59" s="572">
        <v>54.920209252440316</v>
      </c>
      <c r="J59" s="573">
        <v>105.52291147936495</v>
      </c>
      <c r="L59" s="454"/>
      <c r="M59" s="454"/>
      <c r="N59" s="454"/>
      <c r="O59" s="454"/>
    </row>
    <row r="60" spans="2:15" ht="16.5" customHeight="1">
      <c r="B60" s="568">
        <v>54</v>
      </c>
      <c r="C60" s="569" t="s">
        <v>292</v>
      </c>
      <c r="D60" s="570">
        <v>707.87089400000013</v>
      </c>
      <c r="E60" s="571">
        <v>284.80545999999998</v>
      </c>
      <c r="F60" s="571">
        <v>743.33650599999999</v>
      </c>
      <c r="G60" s="571">
        <v>374.82759900000002</v>
      </c>
      <c r="H60" s="571">
        <v>338.32713000000001</v>
      </c>
      <c r="I60" s="572">
        <v>31.608291147227305</v>
      </c>
      <c r="J60" s="573">
        <v>-9.7379352794136196</v>
      </c>
      <c r="L60" s="454"/>
      <c r="M60" s="454"/>
      <c r="N60" s="454"/>
      <c r="O60" s="454"/>
    </row>
    <row r="61" spans="2:15" ht="16.5" customHeight="1">
      <c r="B61" s="568">
        <v>55</v>
      </c>
      <c r="C61" s="569" t="s">
        <v>572</v>
      </c>
      <c r="D61" s="570">
        <v>2146.0153399999999</v>
      </c>
      <c r="E61" s="571">
        <v>945.29545899999994</v>
      </c>
      <c r="F61" s="571">
        <v>3473.1000949999998</v>
      </c>
      <c r="G61" s="571">
        <v>1595.6662770000003</v>
      </c>
      <c r="H61" s="571">
        <v>2209.127974</v>
      </c>
      <c r="I61" s="572">
        <v>68.800797867791346</v>
      </c>
      <c r="J61" s="573">
        <v>38.445488623934835</v>
      </c>
      <c r="L61" s="454"/>
      <c r="M61" s="454"/>
      <c r="N61" s="454"/>
      <c r="O61" s="454"/>
    </row>
    <row r="62" spans="2:15" ht="16.5" customHeight="1">
      <c r="B62" s="568">
        <v>56</v>
      </c>
      <c r="C62" s="569" t="s">
        <v>530</v>
      </c>
      <c r="D62" s="570">
        <v>166.36050699999998</v>
      </c>
      <c r="E62" s="571">
        <v>67.248693000000003</v>
      </c>
      <c r="F62" s="571">
        <v>399.62962699999991</v>
      </c>
      <c r="G62" s="571">
        <v>304.29124199999995</v>
      </c>
      <c r="H62" s="571">
        <v>97.183265000000006</v>
      </c>
      <c r="I62" s="572">
        <v>352.48647732083055</v>
      </c>
      <c r="J62" s="573">
        <v>-68.062417977839786</v>
      </c>
      <c r="L62" s="454"/>
      <c r="M62" s="454"/>
      <c r="N62" s="454"/>
      <c r="O62" s="454"/>
    </row>
    <row r="63" spans="2:15" ht="16.5" customHeight="1">
      <c r="B63" s="568">
        <v>57</v>
      </c>
      <c r="C63" s="569" t="s">
        <v>531</v>
      </c>
      <c r="D63" s="570">
        <v>7618.1258530000005</v>
      </c>
      <c r="E63" s="571">
        <v>4507.3833839999998</v>
      </c>
      <c r="F63" s="571">
        <v>10779.367026000002</v>
      </c>
      <c r="G63" s="571">
        <v>4804.5712359999998</v>
      </c>
      <c r="H63" s="571">
        <v>3419.8656039999996</v>
      </c>
      <c r="I63" s="572">
        <v>6.5933564261459736</v>
      </c>
      <c r="J63" s="573">
        <v>-28.820586978180046</v>
      </c>
      <c r="L63" s="454"/>
      <c r="M63" s="454"/>
      <c r="N63" s="454"/>
      <c r="O63" s="454"/>
    </row>
    <row r="64" spans="2:15" ht="16.5" customHeight="1">
      <c r="B64" s="568">
        <v>58</v>
      </c>
      <c r="C64" s="569" t="s">
        <v>573</v>
      </c>
      <c r="D64" s="570">
        <v>596.11083099999996</v>
      </c>
      <c r="E64" s="571">
        <v>301.08436499999999</v>
      </c>
      <c r="F64" s="571">
        <v>505.61405400000001</v>
      </c>
      <c r="G64" s="571">
        <v>236.02300900000003</v>
      </c>
      <c r="H64" s="571">
        <v>307.93117300000006</v>
      </c>
      <c r="I64" s="572">
        <v>-21.609011813017915</v>
      </c>
      <c r="J64" s="573">
        <v>30.466590653456194</v>
      </c>
      <c r="L64" s="454"/>
      <c r="M64" s="454"/>
      <c r="N64" s="454"/>
      <c r="O64" s="454"/>
    </row>
    <row r="65" spans="2:15" ht="16.5" customHeight="1">
      <c r="B65" s="568">
        <v>59</v>
      </c>
      <c r="C65" s="569" t="s">
        <v>574</v>
      </c>
      <c r="D65" s="570">
        <v>7.3567239999999998</v>
      </c>
      <c r="E65" s="571">
        <v>0.76414100000000007</v>
      </c>
      <c r="F65" s="571">
        <v>0.108677</v>
      </c>
      <c r="G65" s="571">
        <v>3.4993999999999997E-2</v>
      </c>
      <c r="H65" s="571">
        <v>0.5428360000000001</v>
      </c>
      <c r="I65" s="572">
        <v>-95.42047868129049</v>
      </c>
      <c r="J65" s="573" t="s">
        <v>161</v>
      </c>
      <c r="L65" s="454"/>
      <c r="M65" s="454"/>
      <c r="N65" s="454"/>
      <c r="O65" s="454"/>
    </row>
    <row r="66" spans="2:15" ht="16.5" customHeight="1">
      <c r="B66" s="568">
        <v>60</v>
      </c>
      <c r="C66" s="569" t="s">
        <v>533</v>
      </c>
      <c r="D66" s="570">
        <v>2305.9800370000003</v>
      </c>
      <c r="E66" s="571">
        <v>1026.344965</v>
      </c>
      <c r="F66" s="571">
        <v>3242.8606429999995</v>
      </c>
      <c r="G66" s="571">
        <v>1371.515445</v>
      </c>
      <c r="H66" s="571">
        <v>1871.2033260000003</v>
      </c>
      <c r="I66" s="572">
        <v>33.631039442961566</v>
      </c>
      <c r="J66" s="573">
        <v>36.433266779580464</v>
      </c>
      <c r="L66" s="454"/>
      <c r="M66" s="454"/>
      <c r="N66" s="454"/>
      <c r="O66" s="454"/>
    </row>
    <row r="67" spans="2:15" ht="16.5" customHeight="1">
      <c r="B67" s="568">
        <v>61</v>
      </c>
      <c r="C67" s="569" t="s">
        <v>575</v>
      </c>
      <c r="D67" s="570">
        <v>480.6748</v>
      </c>
      <c r="E67" s="571">
        <v>256.43432100000001</v>
      </c>
      <c r="F67" s="571">
        <v>554.76366499999995</v>
      </c>
      <c r="G67" s="571">
        <v>249.94526899999997</v>
      </c>
      <c r="H67" s="571">
        <v>291.46669099999997</v>
      </c>
      <c r="I67" s="572">
        <v>-2.5304927884438797</v>
      </c>
      <c r="J67" s="573">
        <v>16.612205610501078</v>
      </c>
      <c r="L67" s="454"/>
      <c r="M67" s="454"/>
      <c r="N67" s="454"/>
      <c r="O67" s="454"/>
    </row>
    <row r="68" spans="2:15" ht="16.5" customHeight="1">
      <c r="B68" s="568">
        <v>62</v>
      </c>
      <c r="C68" s="569" t="s">
        <v>536</v>
      </c>
      <c r="D68" s="570">
        <v>2729.9660699999999</v>
      </c>
      <c r="E68" s="571">
        <v>1315.9660730000001</v>
      </c>
      <c r="F68" s="571">
        <v>2285.0964759999997</v>
      </c>
      <c r="G68" s="571">
        <v>1403.3387889999999</v>
      </c>
      <c r="H68" s="571">
        <v>1476.7967659999999</v>
      </c>
      <c r="I68" s="572">
        <v>6.6394353010041272</v>
      </c>
      <c r="J68" s="573">
        <v>5.2345148281937668</v>
      </c>
      <c r="L68" s="454"/>
      <c r="M68" s="454"/>
      <c r="N68" s="454"/>
      <c r="O68" s="454"/>
    </row>
    <row r="69" spans="2:15" ht="16.5" customHeight="1">
      <c r="B69" s="568">
        <v>63</v>
      </c>
      <c r="C69" s="569" t="s">
        <v>576</v>
      </c>
      <c r="D69" s="570">
        <v>500.648886</v>
      </c>
      <c r="E69" s="571">
        <v>211.15221099999999</v>
      </c>
      <c r="F69" s="571">
        <v>490.10820000000001</v>
      </c>
      <c r="G69" s="571">
        <v>212.03002100000003</v>
      </c>
      <c r="H69" s="571">
        <v>298.80126799999999</v>
      </c>
      <c r="I69" s="572">
        <v>0.41572380220070215</v>
      </c>
      <c r="J69" s="573">
        <v>40.924038299274571</v>
      </c>
      <c r="L69" s="454"/>
      <c r="M69" s="454"/>
      <c r="N69" s="454"/>
      <c r="O69" s="454"/>
    </row>
    <row r="70" spans="2:15" ht="16.5" customHeight="1">
      <c r="B70" s="568">
        <v>64</v>
      </c>
      <c r="C70" s="569" t="s">
        <v>577</v>
      </c>
      <c r="D70" s="570">
        <v>1992.334672</v>
      </c>
      <c r="E70" s="571">
        <v>850.05785199999991</v>
      </c>
      <c r="F70" s="571">
        <v>507.39164099999999</v>
      </c>
      <c r="G70" s="571">
        <v>339.85445900000002</v>
      </c>
      <c r="H70" s="571">
        <v>293.88183500000002</v>
      </c>
      <c r="I70" s="572">
        <v>-60.019843567070531</v>
      </c>
      <c r="J70" s="573">
        <v>-13.527150455895594</v>
      </c>
      <c r="L70" s="454"/>
      <c r="M70" s="454"/>
      <c r="N70" s="454"/>
      <c r="O70" s="454"/>
    </row>
    <row r="71" spans="2:15" ht="16.5" customHeight="1">
      <c r="B71" s="574"/>
      <c r="C71" s="575" t="s">
        <v>431</v>
      </c>
      <c r="D71" s="564">
        <v>69532.225202000016</v>
      </c>
      <c r="E71" s="576">
        <v>31319.308820999999</v>
      </c>
      <c r="F71" s="576">
        <v>84156.737652000011</v>
      </c>
      <c r="G71" s="576">
        <v>34723.431165000016</v>
      </c>
      <c r="H71" s="576">
        <v>44623.267865999987</v>
      </c>
      <c r="I71" s="577">
        <v>10.869085149534044</v>
      </c>
      <c r="J71" s="578">
        <v>28.510537031774248</v>
      </c>
      <c r="L71" s="454"/>
      <c r="M71" s="454"/>
      <c r="N71" s="454"/>
      <c r="O71" s="454"/>
    </row>
    <row r="72" spans="2:15" ht="16.5" customHeight="1" thickBot="1">
      <c r="B72" s="579"/>
      <c r="C72" s="580" t="s">
        <v>432</v>
      </c>
      <c r="D72" s="581">
        <v>229198.61536000005</v>
      </c>
      <c r="E72" s="582">
        <v>96848.456119999988</v>
      </c>
      <c r="F72" s="582">
        <v>273376.23904200003</v>
      </c>
      <c r="G72" s="582">
        <v>118412.92890499999</v>
      </c>
      <c r="H72" s="582">
        <v>152022.18337499999</v>
      </c>
      <c r="I72" s="583">
        <v>22.266201908557591</v>
      </c>
      <c r="J72" s="584">
        <v>28.383095309604187</v>
      </c>
      <c r="L72" s="454"/>
      <c r="M72" s="454"/>
      <c r="N72" s="454"/>
      <c r="O72" s="454"/>
    </row>
    <row r="73" spans="2:15" ht="16.5" customHeight="1" thickTop="1">
      <c r="B73" s="1870" t="s">
        <v>434</v>
      </c>
      <c r="C73" s="1870"/>
      <c r="D73" s="1870"/>
      <c r="E73" s="1870"/>
      <c r="F73" s="1870"/>
      <c r="G73" s="1870"/>
      <c r="H73" s="1870"/>
      <c r="I73" s="1870"/>
      <c r="J73" s="1870"/>
    </row>
    <row r="75" spans="2:15">
      <c r="E75" s="454"/>
      <c r="F75" s="454"/>
      <c r="G75" s="454"/>
      <c r="H75" s="454"/>
    </row>
    <row r="77" spans="2:15">
      <c r="E77" s="153"/>
      <c r="F77" s="153"/>
    </row>
  </sheetData>
  <mergeCells count="9">
    <mergeCell ref="B73:J73"/>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63"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L24"/>
  <sheetViews>
    <sheetView topLeftCell="A13" workbookViewId="0">
      <selection activeCell="K7" sqref="K7"/>
    </sheetView>
  </sheetViews>
  <sheetFormatPr defaultRowHeight="15.75"/>
  <cols>
    <col min="1" max="1" width="7.7109375" style="585" customWidth="1"/>
    <col min="2" max="2" width="9.140625" style="585"/>
    <col min="3" max="3" width="33.5703125" style="585" bestFit="1" customWidth="1"/>
    <col min="4" max="9" width="16.140625" style="585" customWidth="1"/>
    <col min="10" max="10" width="11.5703125" style="585" customWidth="1"/>
    <col min="11" max="11" width="9.42578125" style="585" customWidth="1"/>
    <col min="12" max="29" width="11.5703125" style="585" customWidth="1"/>
    <col min="30" max="256" width="9.140625" style="585"/>
    <col min="257" max="257" width="7.7109375" style="585" customWidth="1"/>
    <col min="258" max="258" width="9.140625" style="585"/>
    <col min="259" max="259" width="31.85546875" style="585" bestFit="1" customWidth="1"/>
    <col min="260" max="260" width="12.140625" style="585" customWidth="1"/>
    <col min="261" max="261" width="11.7109375" style="585" customWidth="1"/>
    <col min="262" max="262" width="10.85546875" style="585" customWidth="1"/>
    <col min="263" max="263" width="13.140625" style="585" customWidth="1"/>
    <col min="264" max="264" width="12.5703125" style="585" customWidth="1"/>
    <col min="265" max="265" width="12.28515625" style="585" customWidth="1"/>
    <col min="266" max="266" width="9.140625" style="585"/>
    <col min="267" max="267" width="11.28515625" style="585" customWidth="1"/>
    <col min="268" max="512" width="9.140625" style="585"/>
    <col min="513" max="513" width="7.7109375" style="585" customWidth="1"/>
    <col min="514" max="514" width="9.140625" style="585"/>
    <col min="515" max="515" width="31.85546875" style="585" bestFit="1" customWidth="1"/>
    <col min="516" max="516" width="12.140625" style="585" customWidth="1"/>
    <col min="517" max="517" width="11.7109375" style="585" customWidth="1"/>
    <col min="518" max="518" width="10.85546875" style="585" customWidth="1"/>
    <col min="519" max="519" width="13.140625" style="585" customWidth="1"/>
    <col min="520" max="520" width="12.5703125" style="585" customWidth="1"/>
    <col min="521" max="521" width="12.28515625" style="585" customWidth="1"/>
    <col min="522" max="522" width="9.140625" style="585"/>
    <col min="523" max="523" width="11.28515625" style="585" customWidth="1"/>
    <col min="524" max="768" width="9.140625" style="585"/>
    <col min="769" max="769" width="7.7109375" style="585" customWidth="1"/>
    <col min="770" max="770" width="9.140625" style="585"/>
    <col min="771" max="771" width="31.85546875" style="585" bestFit="1" customWidth="1"/>
    <col min="772" max="772" width="12.140625" style="585" customWidth="1"/>
    <col min="773" max="773" width="11.7109375" style="585" customWidth="1"/>
    <col min="774" max="774" width="10.85546875" style="585" customWidth="1"/>
    <col min="775" max="775" width="13.140625" style="585" customWidth="1"/>
    <col min="776" max="776" width="12.5703125" style="585" customWidth="1"/>
    <col min="777" max="777" width="12.28515625" style="585" customWidth="1"/>
    <col min="778" max="778" width="9.140625" style="585"/>
    <col min="779" max="779" width="11.28515625" style="585" customWidth="1"/>
    <col min="780" max="1024" width="9.140625" style="585"/>
    <col min="1025" max="1025" width="7.7109375" style="585" customWidth="1"/>
    <col min="1026" max="1026" width="9.140625" style="585"/>
    <col min="1027" max="1027" width="31.85546875" style="585" bestFit="1" customWidth="1"/>
    <col min="1028" max="1028" width="12.140625" style="585" customWidth="1"/>
    <col min="1029" max="1029" width="11.7109375" style="585" customWidth="1"/>
    <col min="1030" max="1030" width="10.85546875" style="585" customWidth="1"/>
    <col min="1031" max="1031" width="13.140625" style="585" customWidth="1"/>
    <col min="1032" max="1032" width="12.5703125" style="585" customWidth="1"/>
    <col min="1033" max="1033" width="12.28515625" style="585" customWidth="1"/>
    <col min="1034" max="1034" width="9.140625" style="585"/>
    <col min="1035" max="1035" width="11.28515625" style="585" customWidth="1"/>
    <col min="1036" max="1280" width="9.140625" style="585"/>
    <col min="1281" max="1281" width="7.7109375" style="585" customWidth="1"/>
    <col min="1282" max="1282" width="9.140625" style="585"/>
    <col min="1283" max="1283" width="31.85546875" style="585" bestFit="1" customWidth="1"/>
    <col min="1284" max="1284" width="12.140625" style="585" customWidth="1"/>
    <col min="1285" max="1285" width="11.7109375" style="585" customWidth="1"/>
    <col min="1286" max="1286" width="10.85546875" style="585" customWidth="1"/>
    <col min="1287" max="1287" width="13.140625" style="585" customWidth="1"/>
    <col min="1288" max="1288" width="12.5703125" style="585" customWidth="1"/>
    <col min="1289" max="1289" width="12.28515625" style="585" customWidth="1"/>
    <col min="1290" max="1290" width="9.140625" style="585"/>
    <col min="1291" max="1291" width="11.28515625" style="585" customWidth="1"/>
    <col min="1292" max="1536" width="9.140625" style="585"/>
    <col min="1537" max="1537" width="7.7109375" style="585" customWidth="1"/>
    <col min="1538" max="1538" width="9.140625" style="585"/>
    <col min="1539" max="1539" width="31.85546875" style="585" bestFit="1" customWidth="1"/>
    <col min="1540" max="1540" width="12.140625" style="585" customWidth="1"/>
    <col min="1541" max="1541" width="11.7109375" style="585" customWidth="1"/>
    <col min="1542" max="1542" width="10.85546875" style="585" customWidth="1"/>
    <col min="1543" max="1543" width="13.140625" style="585" customWidth="1"/>
    <col min="1544" max="1544" width="12.5703125" style="585" customWidth="1"/>
    <col min="1545" max="1545" width="12.28515625" style="585" customWidth="1"/>
    <col min="1546" max="1546" width="9.140625" style="585"/>
    <col min="1547" max="1547" width="11.28515625" style="585" customWidth="1"/>
    <col min="1548" max="1792" width="9.140625" style="585"/>
    <col min="1793" max="1793" width="7.7109375" style="585" customWidth="1"/>
    <col min="1794" max="1794" width="9.140625" style="585"/>
    <col min="1795" max="1795" width="31.85546875" style="585" bestFit="1" customWidth="1"/>
    <col min="1796" max="1796" width="12.140625" style="585" customWidth="1"/>
    <col min="1797" max="1797" width="11.7109375" style="585" customWidth="1"/>
    <col min="1798" max="1798" width="10.85546875" style="585" customWidth="1"/>
    <col min="1799" max="1799" width="13.140625" style="585" customWidth="1"/>
    <col min="1800" max="1800" width="12.5703125" style="585" customWidth="1"/>
    <col min="1801" max="1801" width="12.28515625" style="585" customWidth="1"/>
    <col min="1802" max="1802" width="9.140625" style="585"/>
    <col min="1803" max="1803" width="11.28515625" style="585" customWidth="1"/>
    <col min="1804" max="2048" width="9.140625" style="585"/>
    <col min="2049" max="2049" width="7.7109375" style="585" customWidth="1"/>
    <col min="2050" max="2050" width="9.140625" style="585"/>
    <col min="2051" max="2051" width="31.85546875" style="585" bestFit="1" customWidth="1"/>
    <col min="2052" max="2052" width="12.140625" style="585" customWidth="1"/>
    <col min="2053" max="2053" width="11.7109375" style="585" customWidth="1"/>
    <col min="2054" max="2054" width="10.85546875" style="585" customWidth="1"/>
    <col min="2055" max="2055" width="13.140625" style="585" customWidth="1"/>
    <col min="2056" max="2056" width="12.5703125" style="585" customWidth="1"/>
    <col min="2057" max="2057" width="12.28515625" style="585" customWidth="1"/>
    <col min="2058" max="2058" width="9.140625" style="585"/>
    <col min="2059" max="2059" width="11.28515625" style="585" customWidth="1"/>
    <col min="2060" max="2304" width="9.140625" style="585"/>
    <col min="2305" max="2305" width="7.7109375" style="585" customWidth="1"/>
    <col min="2306" max="2306" width="9.140625" style="585"/>
    <col min="2307" max="2307" width="31.85546875" style="585" bestFit="1" customWidth="1"/>
    <col min="2308" max="2308" width="12.140625" style="585" customWidth="1"/>
    <col min="2309" max="2309" width="11.7109375" style="585" customWidth="1"/>
    <col min="2310" max="2310" width="10.85546875" style="585" customWidth="1"/>
    <col min="2311" max="2311" width="13.140625" style="585" customWidth="1"/>
    <col min="2312" max="2312" width="12.5703125" style="585" customWidth="1"/>
    <col min="2313" max="2313" width="12.28515625" style="585" customWidth="1"/>
    <col min="2314" max="2314" width="9.140625" style="585"/>
    <col min="2315" max="2315" width="11.28515625" style="585" customWidth="1"/>
    <col min="2316" max="2560" width="9.140625" style="585"/>
    <col min="2561" max="2561" width="7.7109375" style="585" customWidth="1"/>
    <col min="2562" max="2562" width="9.140625" style="585"/>
    <col min="2563" max="2563" width="31.85546875" style="585" bestFit="1" customWidth="1"/>
    <col min="2564" max="2564" width="12.140625" style="585" customWidth="1"/>
    <col min="2565" max="2565" width="11.7109375" style="585" customWidth="1"/>
    <col min="2566" max="2566" width="10.85546875" style="585" customWidth="1"/>
    <col min="2567" max="2567" width="13.140625" style="585" customWidth="1"/>
    <col min="2568" max="2568" width="12.5703125" style="585" customWidth="1"/>
    <col min="2569" max="2569" width="12.28515625" style="585" customWidth="1"/>
    <col min="2570" max="2570" width="9.140625" style="585"/>
    <col min="2571" max="2571" width="11.28515625" style="585" customWidth="1"/>
    <col min="2572" max="2816" width="9.140625" style="585"/>
    <col min="2817" max="2817" width="7.7109375" style="585" customWidth="1"/>
    <col min="2818" max="2818" width="9.140625" style="585"/>
    <col min="2819" max="2819" width="31.85546875" style="585" bestFit="1" customWidth="1"/>
    <col min="2820" max="2820" width="12.140625" style="585" customWidth="1"/>
    <col min="2821" max="2821" width="11.7109375" style="585" customWidth="1"/>
    <col min="2822" max="2822" width="10.85546875" style="585" customWidth="1"/>
    <col min="2823" max="2823" width="13.140625" style="585" customWidth="1"/>
    <col min="2824" max="2824" width="12.5703125" style="585" customWidth="1"/>
    <col min="2825" max="2825" width="12.28515625" style="585" customWidth="1"/>
    <col min="2826" max="2826" width="9.140625" style="585"/>
    <col min="2827" max="2827" width="11.28515625" style="585" customWidth="1"/>
    <col min="2828" max="3072" width="9.140625" style="585"/>
    <col min="3073" max="3073" width="7.7109375" style="585" customWidth="1"/>
    <col min="3074" max="3074" width="9.140625" style="585"/>
    <col min="3075" max="3075" width="31.85546875" style="585" bestFit="1" customWidth="1"/>
    <col min="3076" max="3076" width="12.140625" style="585" customWidth="1"/>
    <col min="3077" max="3077" width="11.7109375" style="585" customWidth="1"/>
    <col min="3078" max="3078" width="10.85546875" style="585" customWidth="1"/>
    <col min="3079" max="3079" width="13.140625" style="585" customWidth="1"/>
    <col min="3080" max="3080" width="12.5703125" style="585" customWidth="1"/>
    <col min="3081" max="3081" width="12.28515625" style="585" customWidth="1"/>
    <col min="3082" max="3082" width="9.140625" style="585"/>
    <col min="3083" max="3083" width="11.28515625" style="585" customWidth="1"/>
    <col min="3084" max="3328" width="9.140625" style="585"/>
    <col min="3329" max="3329" width="7.7109375" style="585" customWidth="1"/>
    <col min="3330" max="3330" width="9.140625" style="585"/>
    <col min="3331" max="3331" width="31.85546875" style="585" bestFit="1" customWidth="1"/>
    <col min="3332" max="3332" width="12.140625" style="585" customWidth="1"/>
    <col min="3333" max="3333" width="11.7109375" style="585" customWidth="1"/>
    <col min="3334" max="3334" width="10.85546875" style="585" customWidth="1"/>
    <col min="3335" max="3335" width="13.140625" style="585" customWidth="1"/>
    <col min="3336" max="3336" width="12.5703125" style="585" customWidth="1"/>
    <col min="3337" max="3337" width="12.28515625" style="585" customWidth="1"/>
    <col min="3338" max="3338" width="9.140625" style="585"/>
    <col min="3339" max="3339" width="11.28515625" style="585" customWidth="1"/>
    <col min="3340" max="3584" width="9.140625" style="585"/>
    <col min="3585" max="3585" width="7.7109375" style="585" customWidth="1"/>
    <col min="3586" max="3586" width="9.140625" style="585"/>
    <col min="3587" max="3587" width="31.85546875" style="585" bestFit="1" customWidth="1"/>
    <col min="3588" max="3588" width="12.140625" style="585" customWidth="1"/>
    <col min="3589" max="3589" width="11.7109375" style="585" customWidth="1"/>
    <col min="3590" max="3590" width="10.85546875" style="585" customWidth="1"/>
    <col min="3591" max="3591" width="13.140625" style="585" customWidth="1"/>
    <col min="3592" max="3592" width="12.5703125" style="585" customWidth="1"/>
    <col min="3593" max="3593" width="12.28515625" style="585" customWidth="1"/>
    <col min="3594" max="3594" width="9.140625" style="585"/>
    <col min="3595" max="3595" width="11.28515625" style="585" customWidth="1"/>
    <col min="3596" max="3840" width="9.140625" style="585"/>
    <col min="3841" max="3841" width="7.7109375" style="585" customWidth="1"/>
    <col min="3842" max="3842" width="9.140625" style="585"/>
    <col min="3843" max="3843" width="31.85546875" style="585" bestFit="1" customWidth="1"/>
    <col min="3844" max="3844" width="12.140625" style="585" customWidth="1"/>
    <col min="3845" max="3845" width="11.7109375" style="585" customWidth="1"/>
    <col min="3846" max="3846" width="10.85546875" style="585" customWidth="1"/>
    <col min="3847" max="3847" width="13.140625" style="585" customWidth="1"/>
    <col min="3848" max="3848" width="12.5703125" style="585" customWidth="1"/>
    <col min="3849" max="3849" width="12.28515625" style="585" customWidth="1"/>
    <col min="3850" max="3850" width="9.140625" style="585"/>
    <col min="3851" max="3851" width="11.28515625" style="585" customWidth="1"/>
    <col min="3852" max="4096" width="9.140625" style="585"/>
    <col min="4097" max="4097" width="7.7109375" style="585" customWidth="1"/>
    <col min="4098" max="4098" width="9.140625" style="585"/>
    <col min="4099" max="4099" width="31.85546875" style="585" bestFit="1" customWidth="1"/>
    <col min="4100" max="4100" width="12.140625" style="585" customWidth="1"/>
    <col min="4101" max="4101" width="11.7109375" style="585" customWidth="1"/>
    <col min="4102" max="4102" width="10.85546875" style="585" customWidth="1"/>
    <col min="4103" max="4103" width="13.140625" style="585" customWidth="1"/>
    <col min="4104" max="4104" width="12.5703125" style="585" customWidth="1"/>
    <col min="4105" max="4105" width="12.28515625" style="585" customWidth="1"/>
    <col min="4106" max="4106" width="9.140625" style="585"/>
    <col min="4107" max="4107" width="11.28515625" style="585" customWidth="1"/>
    <col min="4108" max="4352" width="9.140625" style="585"/>
    <col min="4353" max="4353" width="7.7109375" style="585" customWidth="1"/>
    <col min="4354" max="4354" width="9.140625" style="585"/>
    <col min="4355" max="4355" width="31.85546875" style="585" bestFit="1" customWidth="1"/>
    <col min="4356" max="4356" width="12.140625" style="585" customWidth="1"/>
    <col min="4357" max="4357" width="11.7109375" style="585" customWidth="1"/>
    <col min="4358" max="4358" width="10.85546875" style="585" customWidth="1"/>
    <col min="4359" max="4359" width="13.140625" style="585" customWidth="1"/>
    <col min="4360" max="4360" width="12.5703125" style="585" customWidth="1"/>
    <col min="4361" max="4361" width="12.28515625" style="585" customWidth="1"/>
    <col min="4362" max="4362" width="9.140625" style="585"/>
    <col min="4363" max="4363" width="11.28515625" style="585" customWidth="1"/>
    <col min="4364" max="4608" width="9.140625" style="585"/>
    <col min="4609" max="4609" width="7.7109375" style="585" customWidth="1"/>
    <col min="4610" max="4610" width="9.140625" style="585"/>
    <col min="4611" max="4611" width="31.85546875" style="585" bestFit="1" customWidth="1"/>
    <col min="4612" max="4612" width="12.140625" style="585" customWidth="1"/>
    <col min="4613" max="4613" width="11.7109375" style="585" customWidth="1"/>
    <col min="4614" max="4614" width="10.85546875" style="585" customWidth="1"/>
    <col min="4615" max="4615" width="13.140625" style="585" customWidth="1"/>
    <col min="4616" max="4616" width="12.5703125" style="585" customWidth="1"/>
    <col min="4617" max="4617" width="12.28515625" style="585" customWidth="1"/>
    <col min="4618" max="4618" width="9.140625" style="585"/>
    <col min="4619" max="4619" width="11.28515625" style="585" customWidth="1"/>
    <col min="4620" max="4864" width="9.140625" style="585"/>
    <col min="4865" max="4865" width="7.7109375" style="585" customWidth="1"/>
    <col min="4866" max="4866" width="9.140625" style="585"/>
    <col min="4867" max="4867" width="31.85546875" style="585" bestFit="1" customWidth="1"/>
    <col min="4868" max="4868" width="12.140625" style="585" customWidth="1"/>
    <col min="4869" max="4869" width="11.7109375" style="585" customWidth="1"/>
    <col min="4870" max="4870" width="10.85546875" style="585" customWidth="1"/>
    <col min="4871" max="4871" width="13.140625" style="585" customWidth="1"/>
    <col min="4872" max="4872" width="12.5703125" style="585" customWidth="1"/>
    <col min="4873" max="4873" width="12.28515625" style="585" customWidth="1"/>
    <col min="4874" max="4874" width="9.140625" style="585"/>
    <col min="4875" max="4875" width="11.28515625" style="585" customWidth="1"/>
    <col min="4876" max="5120" width="9.140625" style="585"/>
    <col min="5121" max="5121" width="7.7109375" style="585" customWidth="1"/>
    <col min="5122" max="5122" width="9.140625" style="585"/>
    <col min="5123" max="5123" width="31.85546875" style="585" bestFit="1" customWidth="1"/>
    <col min="5124" max="5124" width="12.140625" style="585" customWidth="1"/>
    <col min="5125" max="5125" width="11.7109375" style="585" customWidth="1"/>
    <col min="5126" max="5126" width="10.85546875" style="585" customWidth="1"/>
    <col min="5127" max="5127" width="13.140625" style="585" customWidth="1"/>
    <col min="5128" max="5128" width="12.5703125" style="585" customWidth="1"/>
    <col min="5129" max="5129" width="12.28515625" style="585" customWidth="1"/>
    <col min="5130" max="5130" width="9.140625" style="585"/>
    <col min="5131" max="5131" width="11.28515625" style="585" customWidth="1"/>
    <col min="5132" max="5376" width="9.140625" style="585"/>
    <col min="5377" max="5377" width="7.7109375" style="585" customWidth="1"/>
    <col min="5378" max="5378" width="9.140625" style="585"/>
    <col min="5379" max="5379" width="31.85546875" style="585" bestFit="1" customWidth="1"/>
    <col min="5380" max="5380" width="12.140625" style="585" customWidth="1"/>
    <col min="5381" max="5381" width="11.7109375" style="585" customWidth="1"/>
    <col min="5382" max="5382" width="10.85546875" style="585" customWidth="1"/>
    <col min="5383" max="5383" width="13.140625" style="585" customWidth="1"/>
    <col min="5384" max="5384" width="12.5703125" style="585" customWidth="1"/>
    <col min="5385" max="5385" width="12.28515625" style="585" customWidth="1"/>
    <col min="5386" max="5386" width="9.140625" style="585"/>
    <col min="5387" max="5387" width="11.28515625" style="585" customWidth="1"/>
    <col min="5388" max="5632" width="9.140625" style="585"/>
    <col min="5633" max="5633" width="7.7109375" style="585" customWidth="1"/>
    <col min="5634" max="5634" width="9.140625" style="585"/>
    <col min="5635" max="5635" width="31.85546875" style="585" bestFit="1" customWidth="1"/>
    <col min="5636" max="5636" width="12.140625" style="585" customWidth="1"/>
    <col min="5637" max="5637" width="11.7109375" style="585" customWidth="1"/>
    <col min="5638" max="5638" width="10.85546875" style="585" customWidth="1"/>
    <col min="5639" max="5639" width="13.140625" style="585" customWidth="1"/>
    <col min="5640" max="5640" width="12.5703125" style="585" customWidth="1"/>
    <col min="5641" max="5641" width="12.28515625" style="585" customWidth="1"/>
    <col min="5642" max="5642" width="9.140625" style="585"/>
    <col min="5643" max="5643" width="11.28515625" style="585" customWidth="1"/>
    <col min="5644" max="5888" width="9.140625" style="585"/>
    <col min="5889" max="5889" width="7.7109375" style="585" customWidth="1"/>
    <col min="5890" max="5890" width="9.140625" style="585"/>
    <col min="5891" max="5891" width="31.85546875" style="585" bestFit="1" customWidth="1"/>
    <col min="5892" max="5892" width="12.140625" style="585" customWidth="1"/>
    <col min="5893" max="5893" width="11.7109375" style="585" customWidth="1"/>
    <col min="5894" max="5894" width="10.85546875" style="585" customWidth="1"/>
    <col min="5895" max="5895" width="13.140625" style="585" customWidth="1"/>
    <col min="5896" max="5896" width="12.5703125" style="585" customWidth="1"/>
    <col min="5897" max="5897" width="12.28515625" style="585" customWidth="1"/>
    <col min="5898" max="5898" width="9.140625" style="585"/>
    <col min="5899" max="5899" width="11.28515625" style="585" customWidth="1"/>
    <col min="5900" max="6144" width="9.140625" style="585"/>
    <col min="6145" max="6145" width="7.7109375" style="585" customWidth="1"/>
    <col min="6146" max="6146" width="9.140625" style="585"/>
    <col min="6147" max="6147" width="31.85546875" style="585" bestFit="1" customWidth="1"/>
    <col min="6148" max="6148" width="12.140625" style="585" customWidth="1"/>
    <col min="6149" max="6149" width="11.7109375" style="585" customWidth="1"/>
    <col min="6150" max="6150" width="10.85546875" style="585" customWidth="1"/>
    <col min="6151" max="6151" width="13.140625" style="585" customWidth="1"/>
    <col min="6152" max="6152" width="12.5703125" style="585" customWidth="1"/>
    <col min="6153" max="6153" width="12.28515625" style="585" customWidth="1"/>
    <col min="6154" max="6154" width="9.140625" style="585"/>
    <col min="6155" max="6155" width="11.28515625" style="585" customWidth="1"/>
    <col min="6156" max="6400" width="9.140625" style="585"/>
    <col min="6401" max="6401" width="7.7109375" style="585" customWidth="1"/>
    <col min="6402" max="6402" width="9.140625" style="585"/>
    <col min="6403" max="6403" width="31.85546875" style="585" bestFit="1" customWidth="1"/>
    <col min="6404" max="6404" width="12.140625" style="585" customWidth="1"/>
    <col min="6405" max="6405" width="11.7109375" style="585" customWidth="1"/>
    <col min="6406" max="6406" width="10.85546875" style="585" customWidth="1"/>
    <col min="6407" max="6407" width="13.140625" style="585" customWidth="1"/>
    <col min="6408" max="6408" width="12.5703125" style="585" customWidth="1"/>
    <col min="6409" max="6409" width="12.28515625" style="585" customWidth="1"/>
    <col min="6410" max="6410" width="9.140625" style="585"/>
    <col min="6411" max="6411" width="11.28515625" style="585" customWidth="1"/>
    <col min="6412" max="6656" width="9.140625" style="585"/>
    <col min="6657" max="6657" width="7.7109375" style="585" customWidth="1"/>
    <col min="6658" max="6658" width="9.140625" style="585"/>
    <col min="6659" max="6659" width="31.85546875" style="585" bestFit="1" customWidth="1"/>
    <col min="6660" max="6660" width="12.140625" style="585" customWidth="1"/>
    <col min="6661" max="6661" width="11.7109375" style="585" customWidth="1"/>
    <col min="6662" max="6662" width="10.85546875" style="585" customWidth="1"/>
    <col min="6663" max="6663" width="13.140625" style="585" customWidth="1"/>
    <col min="6664" max="6664" width="12.5703125" style="585" customWidth="1"/>
    <col min="6665" max="6665" width="12.28515625" style="585" customWidth="1"/>
    <col min="6666" max="6666" width="9.140625" style="585"/>
    <col min="6667" max="6667" width="11.28515625" style="585" customWidth="1"/>
    <col min="6668" max="6912" width="9.140625" style="585"/>
    <col min="6913" max="6913" width="7.7109375" style="585" customWidth="1"/>
    <col min="6914" max="6914" width="9.140625" style="585"/>
    <col min="6915" max="6915" width="31.85546875" style="585" bestFit="1" customWidth="1"/>
    <col min="6916" max="6916" width="12.140625" style="585" customWidth="1"/>
    <col min="6917" max="6917" width="11.7109375" style="585" customWidth="1"/>
    <col min="6918" max="6918" width="10.85546875" style="585" customWidth="1"/>
    <col min="6919" max="6919" width="13.140625" style="585" customWidth="1"/>
    <col min="6920" max="6920" width="12.5703125" style="585" customWidth="1"/>
    <col min="6921" max="6921" width="12.28515625" style="585" customWidth="1"/>
    <col min="6922" max="6922" width="9.140625" style="585"/>
    <col min="6923" max="6923" width="11.28515625" style="585" customWidth="1"/>
    <col min="6924" max="7168" width="9.140625" style="585"/>
    <col min="7169" max="7169" width="7.7109375" style="585" customWidth="1"/>
    <col min="7170" max="7170" width="9.140625" style="585"/>
    <col min="7171" max="7171" width="31.85546875" style="585" bestFit="1" customWidth="1"/>
    <col min="7172" max="7172" width="12.140625" style="585" customWidth="1"/>
    <col min="7173" max="7173" width="11.7109375" style="585" customWidth="1"/>
    <col min="7174" max="7174" width="10.85546875" style="585" customWidth="1"/>
    <col min="7175" max="7175" width="13.140625" style="585" customWidth="1"/>
    <col min="7176" max="7176" width="12.5703125" style="585" customWidth="1"/>
    <col min="7177" max="7177" width="12.28515625" style="585" customWidth="1"/>
    <col min="7178" max="7178" width="9.140625" style="585"/>
    <col min="7179" max="7179" width="11.28515625" style="585" customWidth="1"/>
    <col min="7180" max="7424" width="9.140625" style="585"/>
    <col min="7425" max="7425" width="7.7109375" style="585" customWidth="1"/>
    <col min="7426" max="7426" width="9.140625" style="585"/>
    <col min="7427" max="7427" width="31.85546875" style="585" bestFit="1" customWidth="1"/>
    <col min="7428" max="7428" width="12.140625" style="585" customWidth="1"/>
    <col min="7429" max="7429" width="11.7109375" style="585" customWidth="1"/>
    <col min="7430" max="7430" width="10.85546875" style="585" customWidth="1"/>
    <col min="7431" max="7431" width="13.140625" style="585" customWidth="1"/>
    <col min="7432" max="7432" width="12.5703125" style="585" customWidth="1"/>
    <col min="7433" max="7433" width="12.28515625" style="585" customWidth="1"/>
    <col min="7434" max="7434" width="9.140625" style="585"/>
    <col min="7435" max="7435" width="11.28515625" style="585" customWidth="1"/>
    <col min="7436" max="7680" width="9.140625" style="585"/>
    <col min="7681" max="7681" width="7.7109375" style="585" customWidth="1"/>
    <col min="7682" max="7682" width="9.140625" style="585"/>
    <col min="7683" max="7683" width="31.85546875" style="585" bestFit="1" customWidth="1"/>
    <col min="7684" max="7684" width="12.140625" style="585" customWidth="1"/>
    <col min="7685" max="7685" width="11.7109375" style="585" customWidth="1"/>
    <col min="7686" max="7686" width="10.85546875" style="585" customWidth="1"/>
    <col min="7687" max="7687" width="13.140625" style="585" customWidth="1"/>
    <col min="7688" max="7688" width="12.5703125" style="585" customWidth="1"/>
    <col min="7689" max="7689" width="12.28515625" style="585" customWidth="1"/>
    <col min="7690" max="7690" width="9.140625" style="585"/>
    <col min="7691" max="7691" width="11.28515625" style="585" customWidth="1"/>
    <col min="7692" max="7936" width="9.140625" style="585"/>
    <col min="7937" max="7937" width="7.7109375" style="585" customWidth="1"/>
    <col min="7938" max="7938" width="9.140625" style="585"/>
    <col min="7939" max="7939" width="31.85546875" style="585" bestFit="1" customWidth="1"/>
    <col min="7940" max="7940" width="12.140625" style="585" customWidth="1"/>
    <col min="7941" max="7941" width="11.7109375" style="585" customWidth="1"/>
    <col min="7942" max="7942" width="10.85546875" style="585" customWidth="1"/>
    <col min="7943" max="7943" width="13.140625" style="585" customWidth="1"/>
    <col min="7944" max="7944" width="12.5703125" style="585" customWidth="1"/>
    <col min="7945" max="7945" width="12.28515625" style="585" customWidth="1"/>
    <col min="7946" max="7946" width="9.140625" style="585"/>
    <col min="7947" max="7947" width="11.28515625" style="585" customWidth="1"/>
    <col min="7948" max="8192" width="9.140625" style="585"/>
    <col min="8193" max="8193" width="7.7109375" style="585" customWidth="1"/>
    <col min="8194" max="8194" width="9.140625" style="585"/>
    <col min="8195" max="8195" width="31.85546875" style="585" bestFit="1" customWidth="1"/>
    <col min="8196" max="8196" width="12.140625" style="585" customWidth="1"/>
    <col min="8197" max="8197" width="11.7109375" style="585" customWidth="1"/>
    <col min="8198" max="8198" width="10.85546875" style="585" customWidth="1"/>
    <col min="8199" max="8199" width="13.140625" style="585" customWidth="1"/>
    <col min="8200" max="8200" width="12.5703125" style="585" customWidth="1"/>
    <col min="8201" max="8201" width="12.28515625" style="585" customWidth="1"/>
    <col min="8202" max="8202" width="9.140625" style="585"/>
    <col min="8203" max="8203" width="11.28515625" style="585" customWidth="1"/>
    <col min="8204" max="8448" width="9.140625" style="585"/>
    <col min="8449" max="8449" width="7.7109375" style="585" customWidth="1"/>
    <col min="8450" max="8450" width="9.140625" style="585"/>
    <col min="8451" max="8451" width="31.85546875" style="585" bestFit="1" customWidth="1"/>
    <col min="8452" max="8452" width="12.140625" style="585" customWidth="1"/>
    <col min="8453" max="8453" width="11.7109375" style="585" customWidth="1"/>
    <col min="8454" max="8454" width="10.85546875" style="585" customWidth="1"/>
    <col min="8455" max="8455" width="13.140625" style="585" customWidth="1"/>
    <col min="8456" max="8456" width="12.5703125" style="585" customWidth="1"/>
    <col min="8457" max="8457" width="12.28515625" style="585" customWidth="1"/>
    <col min="8458" max="8458" width="9.140625" style="585"/>
    <col min="8459" max="8459" width="11.28515625" style="585" customWidth="1"/>
    <col min="8460" max="8704" width="9.140625" style="585"/>
    <col min="8705" max="8705" width="7.7109375" style="585" customWidth="1"/>
    <col min="8706" max="8706" width="9.140625" style="585"/>
    <col min="8707" max="8707" width="31.85546875" style="585" bestFit="1" customWidth="1"/>
    <col min="8708" max="8708" width="12.140625" style="585" customWidth="1"/>
    <col min="8709" max="8709" width="11.7109375" style="585" customWidth="1"/>
    <col min="8710" max="8710" width="10.85546875" style="585" customWidth="1"/>
    <col min="8711" max="8711" width="13.140625" style="585" customWidth="1"/>
    <col min="8712" max="8712" width="12.5703125" style="585" customWidth="1"/>
    <col min="8713" max="8713" width="12.28515625" style="585" customWidth="1"/>
    <col min="8714" max="8714" width="9.140625" style="585"/>
    <col min="8715" max="8715" width="11.28515625" style="585" customWidth="1"/>
    <col min="8716" max="8960" width="9.140625" style="585"/>
    <col min="8961" max="8961" width="7.7109375" style="585" customWidth="1"/>
    <col min="8962" max="8962" width="9.140625" style="585"/>
    <col min="8963" max="8963" width="31.85546875" style="585" bestFit="1" customWidth="1"/>
    <col min="8964" max="8964" width="12.140625" style="585" customWidth="1"/>
    <col min="8965" max="8965" width="11.7109375" style="585" customWidth="1"/>
    <col min="8966" max="8966" width="10.85546875" style="585" customWidth="1"/>
    <col min="8967" max="8967" width="13.140625" style="585" customWidth="1"/>
    <col min="8968" max="8968" width="12.5703125" style="585" customWidth="1"/>
    <col min="8969" max="8969" width="12.28515625" style="585" customWidth="1"/>
    <col min="8970" max="8970" width="9.140625" style="585"/>
    <col min="8971" max="8971" width="11.28515625" style="585" customWidth="1"/>
    <col min="8972" max="9216" width="9.140625" style="585"/>
    <col min="9217" max="9217" width="7.7109375" style="585" customWidth="1"/>
    <col min="9218" max="9218" width="9.140625" style="585"/>
    <col min="9219" max="9219" width="31.85546875" style="585" bestFit="1" customWidth="1"/>
    <col min="9220" max="9220" width="12.140625" style="585" customWidth="1"/>
    <col min="9221" max="9221" width="11.7109375" style="585" customWidth="1"/>
    <col min="9222" max="9222" width="10.85546875" style="585" customWidth="1"/>
    <col min="9223" max="9223" width="13.140625" style="585" customWidth="1"/>
    <col min="9224" max="9224" width="12.5703125" style="585" customWidth="1"/>
    <col min="9225" max="9225" width="12.28515625" style="585" customWidth="1"/>
    <col min="9226" max="9226" width="9.140625" style="585"/>
    <col min="9227" max="9227" width="11.28515625" style="585" customWidth="1"/>
    <col min="9228" max="9472" width="9.140625" style="585"/>
    <col min="9473" max="9473" width="7.7109375" style="585" customWidth="1"/>
    <col min="9474" max="9474" width="9.140625" style="585"/>
    <col min="9475" max="9475" width="31.85546875" style="585" bestFit="1" customWidth="1"/>
    <col min="9476" max="9476" width="12.140625" style="585" customWidth="1"/>
    <col min="9477" max="9477" width="11.7109375" style="585" customWidth="1"/>
    <col min="9478" max="9478" width="10.85546875" style="585" customWidth="1"/>
    <col min="9479" max="9479" width="13.140625" style="585" customWidth="1"/>
    <col min="9480" max="9480" width="12.5703125" style="585" customWidth="1"/>
    <col min="9481" max="9481" width="12.28515625" style="585" customWidth="1"/>
    <col min="9482" max="9482" width="9.140625" style="585"/>
    <col min="9483" max="9483" width="11.28515625" style="585" customWidth="1"/>
    <col min="9484" max="9728" width="9.140625" style="585"/>
    <col min="9729" max="9729" width="7.7109375" style="585" customWidth="1"/>
    <col min="9730" max="9730" width="9.140625" style="585"/>
    <col min="9731" max="9731" width="31.85546875" style="585" bestFit="1" customWidth="1"/>
    <col min="9732" max="9732" width="12.140625" style="585" customWidth="1"/>
    <col min="9733" max="9733" width="11.7109375" style="585" customWidth="1"/>
    <col min="9734" max="9734" width="10.85546875" style="585" customWidth="1"/>
    <col min="9735" max="9735" width="13.140625" style="585" customWidth="1"/>
    <col min="9736" max="9736" width="12.5703125" style="585" customWidth="1"/>
    <col min="9737" max="9737" width="12.28515625" style="585" customWidth="1"/>
    <col min="9738" max="9738" width="9.140625" style="585"/>
    <col min="9739" max="9739" width="11.28515625" style="585" customWidth="1"/>
    <col min="9740" max="9984" width="9.140625" style="585"/>
    <col min="9985" max="9985" width="7.7109375" style="585" customWidth="1"/>
    <col min="9986" max="9986" width="9.140625" style="585"/>
    <col min="9987" max="9987" width="31.85546875" style="585" bestFit="1" customWidth="1"/>
    <col min="9988" max="9988" width="12.140625" style="585" customWidth="1"/>
    <col min="9989" max="9989" width="11.7109375" style="585" customWidth="1"/>
    <col min="9990" max="9990" width="10.85546875" style="585" customWidth="1"/>
    <col min="9991" max="9991" width="13.140625" style="585" customWidth="1"/>
    <col min="9992" max="9992" width="12.5703125" style="585" customWidth="1"/>
    <col min="9993" max="9993" width="12.28515625" style="585" customWidth="1"/>
    <col min="9994" max="9994" width="9.140625" style="585"/>
    <col min="9995" max="9995" width="11.28515625" style="585" customWidth="1"/>
    <col min="9996" max="10240" width="9.140625" style="585"/>
    <col min="10241" max="10241" width="7.7109375" style="585" customWidth="1"/>
    <col min="10242" max="10242" width="9.140625" style="585"/>
    <col min="10243" max="10243" width="31.85546875" style="585" bestFit="1" customWidth="1"/>
    <col min="10244" max="10244" width="12.140625" style="585" customWidth="1"/>
    <col min="10245" max="10245" width="11.7109375" style="585" customWidth="1"/>
    <col min="10246" max="10246" width="10.85546875" style="585" customWidth="1"/>
    <col min="10247" max="10247" width="13.140625" style="585" customWidth="1"/>
    <col min="10248" max="10248" width="12.5703125" style="585" customWidth="1"/>
    <col min="10249" max="10249" width="12.28515625" style="585" customWidth="1"/>
    <col min="10250" max="10250" width="9.140625" style="585"/>
    <col min="10251" max="10251" width="11.28515625" style="585" customWidth="1"/>
    <col min="10252" max="10496" width="9.140625" style="585"/>
    <col min="10497" max="10497" width="7.7109375" style="585" customWidth="1"/>
    <col min="10498" max="10498" width="9.140625" style="585"/>
    <col min="10499" max="10499" width="31.85546875" style="585" bestFit="1" customWidth="1"/>
    <col min="10500" max="10500" width="12.140625" style="585" customWidth="1"/>
    <col min="10501" max="10501" width="11.7109375" style="585" customWidth="1"/>
    <col min="10502" max="10502" width="10.85546875" style="585" customWidth="1"/>
    <col min="10503" max="10503" width="13.140625" style="585" customWidth="1"/>
    <col min="10504" max="10504" width="12.5703125" style="585" customWidth="1"/>
    <col min="10505" max="10505" width="12.28515625" style="585" customWidth="1"/>
    <col min="10506" max="10506" width="9.140625" style="585"/>
    <col min="10507" max="10507" width="11.28515625" style="585" customWidth="1"/>
    <col min="10508" max="10752" width="9.140625" style="585"/>
    <col min="10753" max="10753" width="7.7109375" style="585" customWidth="1"/>
    <col min="10754" max="10754" width="9.140625" style="585"/>
    <col min="10755" max="10755" width="31.85546875" style="585" bestFit="1" customWidth="1"/>
    <col min="10756" max="10756" width="12.140625" style="585" customWidth="1"/>
    <col min="10757" max="10757" width="11.7109375" style="585" customWidth="1"/>
    <col min="10758" max="10758" width="10.85546875" style="585" customWidth="1"/>
    <col min="10759" max="10759" width="13.140625" style="585" customWidth="1"/>
    <col min="10760" max="10760" width="12.5703125" style="585" customWidth="1"/>
    <col min="10761" max="10761" width="12.28515625" style="585" customWidth="1"/>
    <col min="10762" max="10762" width="9.140625" style="585"/>
    <col min="10763" max="10763" width="11.28515625" style="585" customWidth="1"/>
    <col min="10764" max="11008" width="9.140625" style="585"/>
    <col min="11009" max="11009" width="7.7109375" style="585" customWidth="1"/>
    <col min="11010" max="11010" width="9.140625" style="585"/>
    <col min="11011" max="11011" width="31.85546875" style="585" bestFit="1" customWidth="1"/>
    <col min="11012" max="11012" width="12.140625" style="585" customWidth="1"/>
    <col min="11013" max="11013" width="11.7109375" style="585" customWidth="1"/>
    <col min="11014" max="11014" width="10.85546875" style="585" customWidth="1"/>
    <col min="11015" max="11015" width="13.140625" style="585" customWidth="1"/>
    <col min="11016" max="11016" width="12.5703125" style="585" customWidth="1"/>
    <col min="11017" max="11017" width="12.28515625" style="585" customWidth="1"/>
    <col min="11018" max="11018" width="9.140625" style="585"/>
    <col min="11019" max="11019" width="11.28515625" style="585" customWidth="1"/>
    <col min="11020" max="11264" width="9.140625" style="585"/>
    <col min="11265" max="11265" width="7.7109375" style="585" customWidth="1"/>
    <col min="11266" max="11266" width="9.140625" style="585"/>
    <col min="11267" max="11267" width="31.85546875" style="585" bestFit="1" customWidth="1"/>
    <col min="11268" max="11268" width="12.140625" style="585" customWidth="1"/>
    <col min="11269" max="11269" width="11.7109375" style="585" customWidth="1"/>
    <col min="11270" max="11270" width="10.85546875" style="585" customWidth="1"/>
    <col min="11271" max="11271" width="13.140625" style="585" customWidth="1"/>
    <col min="11272" max="11272" width="12.5703125" style="585" customWidth="1"/>
    <col min="11273" max="11273" width="12.28515625" style="585" customWidth="1"/>
    <col min="11274" max="11274" width="9.140625" style="585"/>
    <col min="11275" max="11275" width="11.28515625" style="585" customWidth="1"/>
    <col min="11276" max="11520" width="9.140625" style="585"/>
    <col min="11521" max="11521" width="7.7109375" style="585" customWidth="1"/>
    <col min="11522" max="11522" width="9.140625" style="585"/>
    <col min="11523" max="11523" width="31.85546875" style="585" bestFit="1" customWidth="1"/>
    <col min="11524" max="11524" width="12.140625" style="585" customWidth="1"/>
    <col min="11525" max="11525" width="11.7109375" style="585" customWidth="1"/>
    <col min="11526" max="11526" width="10.85546875" style="585" customWidth="1"/>
    <col min="11527" max="11527" width="13.140625" style="585" customWidth="1"/>
    <col min="11528" max="11528" width="12.5703125" style="585" customWidth="1"/>
    <col min="11529" max="11529" width="12.28515625" style="585" customWidth="1"/>
    <col min="11530" max="11530" width="9.140625" style="585"/>
    <col min="11531" max="11531" width="11.28515625" style="585" customWidth="1"/>
    <col min="11532" max="11776" width="9.140625" style="585"/>
    <col min="11777" max="11777" width="7.7109375" style="585" customWidth="1"/>
    <col min="11778" max="11778" width="9.140625" style="585"/>
    <col min="11779" max="11779" width="31.85546875" style="585" bestFit="1" customWidth="1"/>
    <col min="11780" max="11780" width="12.140625" style="585" customWidth="1"/>
    <col min="11781" max="11781" width="11.7109375" style="585" customWidth="1"/>
    <col min="11782" max="11782" width="10.85546875" style="585" customWidth="1"/>
    <col min="11783" max="11783" width="13.140625" style="585" customWidth="1"/>
    <col min="11784" max="11784" width="12.5703125" style="585" customWidth="1"/>
    <col min="11785" max="11785" width="12.28515625" style="585" customWidth="1"/>
    <col min="11786" max="11786" width="9.140625" style="585"/>
    <col min="11787" max="11787" width="11.28515625" style="585" customWidth="1"/>
    <col min="11788" max="12032" width="9.140625" style="585"/>
    <col min="12033" max="12033" width="7.7109375" style="585" customWidth="1"/>
    <col min="12034" max="12034" width="9.140625" style="585"/>
    <col min="12035" max="12035" width="31.85546875" style="585" bestFit="1" customWidth="1"/>
    <col min="12036" max="12036" width="12.140625" style="585" customWidth="1"/>
    <col min="12037" max="12037" width="11.7109375" style="585" customWidth="1"/>
    <col min="12038" max="12038" width="10.85546875" style="585" customWidth="1"/>
    <col min="12039" max="12039" width="13.140625" style="585" customWidth="1"/>
    <col min="12040" max="12040" width="12.5703125" style="585" customWidth="1"/>
    <col min="12041" max="12041" width="12.28515625" style="585" customWidth="1"/>
    <col min="12042" max="12042" width="9.140625" style="585"/>
    <col min="12043" max="12043" width="11.28515625" style="585" customWidth="1"/>
    <col min="12044" max="12288" width="9.140625" style="585"/>
    <col min="12289" max="12289" width="7.7109375" style="585" customWidth="1"/>
    <col min="12290" max="12290" width="9.140625" style="585"/>
    <col min="12291" max="12291" width="31.85546875" style="585" bestFit="1" customWidth="1"/>
    <col min="12292" max="12292" width="12.140625" style="585" customWidth="1"/>
    <col min="12293" max="12293" width="11.7109375" style="585" customWidth="1"/>
    <col min="12294" max="12294" width="10.85546875" style="585" customWidth="1"/>
    <col min="12295" max="12295" width="13.140625" style="585" customWidth="1"/>
    <col min="12296" max="12296" width="12.5703125" style="585" customWidth="1"/>
    <col min="12297" max="12297" width="12.28515625" style="585" customWidth="1"/>
    <col min="12298" max="12298" width="9.140625" style="585"/>
    <col min="12299" max="12299" width="11.28515625" style="585" customWidth="1"/>
    <col min="12300" max="12544" width="9.140625" style="585"/>
    <col min="12545" max="12545" width="7.7109375" style="585" customWidth="1"/>
    <col min="12546" max="12546" width="9.140625" style="585"/>
    <col min="12547" max="12547" width="31.85546875" style="585" bestFit="1" customWidth="1"/>
    <col min="12548" max="12548" width="12.140625" style="585" customWidth="1"/>
    <col min="12549" max="12549" width="11.7109375" style="585" customWidth="1"/>
    <col min="12550" max="12550" width="10.85546875" style="585" customWidth="1"/>
    <col min="12551" max="12551" width="13.140625" style="585" customWidth="1"/>
    <col min="12552" max="12552" width="12.5703125" style="585" customWidth="1"/>
    <col min="12553" max="12553" width="12.28515625" style="585" customWidth="1"/>
    <col min="12554" max="12554" width="9.140625" style="585"/>
    <col min="12555" max="12555" width="11.28515625" style="585" customWidth="1"/>
    <col min="12556" max="12800" width="9.140625" style="585"/>
    <col min="12801" max="12801" width="7.7109375" style="585" customWidth="1"/>
    <col min="12802" max="12802" width="9.140625" style="585"/>
    <col min="12803" max="12803" width="31.85546875" style="585" bestFit="1" customWidth="1"/>
    <col min="12804" max="12804" width="12.140625" style="585" customWidth="1"/>
    <col min="12805" max="12805" width="11.7109375" style="585" customWidth="1"/>
    <col min="12806" max="12806" width="10.85546875" style="585" customWidth="1"/>
    <col min="12807" max="12807" width="13.140625" style="585" customWidth="1"/>
    <col min="12808" max="12808" width="12.5703125" style="585" customWidth="1"/>
    <col min="12809" max="12809" width="12.28515625" style="585" customWidth="1"/>
    <col min="12810" max="12810" width="9.140625" style="585"/>
    <col min="12811" max="12811" width="11.28515625" style="585" customWidth="1"/>
    <col min="12812" max="13056" width="9.140625" style="585"/>
    <col min="13057" max="13057" width="7.7109375" style="585" customWidth="1"/>
    <col min="13058" max="13058" width="9.140625" style="585"/>
    <col min="13059" max="13059" width="31.85546875" style="585" bestFit="1" customWidth="1"/>
    <col min="13060" max="13060" width="12.140625" style="585" customWidth="1"/>
    <col min="13061" max="13061" width="11.7109375" style="585" customWidth="1"/>
    <col min="13062" max="13062" width="10.85546875" style="585" customWidth="1"/>
    <col min="13063" max="13063" width="13.140625" style="585" customWidth="1"/>
    <col min="13064" max="13064" width="12.5703125" style="585" customWidth="1"/>
    <col min="13065" max="13065" width="12.28515625" style="585" customWidth="1"/>
    <col min="13066" max="13066" width="9.140625" style="585"/>
    <col min="13067" max="13067" width="11.28515625" style="585" customWidth="1"/>
    <col min="13068" max="13312" width="9.140625" style="585"/>
    <col min="13313" max="13313" width="7.7109375" style="585" customWidth="1"/>
    <col min="13314" max="13314" width="9.140625" style="585"/>
    <col min="13315" max="13315" width="31.85546875" style="585" bestFit="1" customWidth="1"/>
    <col min="13316" max="13316" width="12.140625" style="585" customWidth="1"/>
    <col min="13317" max="13317" width="11.7109375" style="585" customWidth="1"/>
    <col min="13318" max="13318" width="10.85546875" style="585" customWidth="1"/>
    <col min="13319" max="13319" width="13.140625" style="585" customWidth="1"/>
    <col min="13320" max="13320" width="12.5703125" style="585" customWidth="1"/>
    <col min="13321" max="13321" width="12.28515625" style="585" customWidth="1"/>
    <col min="13322" max="13322" width="9.140625" style="585"/>
    <col min="13323" max="13323" width="11.28515625" style="585" customWidth="1"/>
    <col min="13324" max="13568" width="9.140625" style="585"/>
    <col min="13569" max="13569" width="7.7109375" style="585" customWidth="1"/>
    <col min="13570" max="13570" width="9.140625" style="585"/>
    <col min="13571" max="13571" width="31.85546875" style="585" bestFit="1" customWidth="1"/>
    <col min="13572" max="13572" width="12.140625" style="585" customWidth="1"/>
    <col min="13573" max="13573" width="11.7109375" style="585" customWidth="1"/>
    <col min="13574" max="13574" width="10.85546875" style="585" customWidth="1"/>
    <col min="13575" max="13575" width="13.140625" style="585" customWidth="1"/>
    <col min="13576" max="13576" width="12.5703125" style="585" customWidth="1"/>
    <col min="13577" max="13577" width="12.28515625" style="585" customWidth="1"/>
    <col min="13578" max="13578" width="9.140625" style="585"/>
    <col min="13579" max="13579" width="11.28515625" style="585" customWidth="1"/>
    <col min="13580" max="13824" width="9.140625" style="585"/>
    <col min="13825" max="13825" width="7.7109375" style="585" customWidth="1"/>
    <col min="13826" max="13826" width="9.140625" style="585"/>
    <col min="13827" max="13827" width="31.85546875" style="585" bestFit="1" customWidth="1"/>
    <col min="13828" max="13828" width="12.140625" style="585" customWidth="1"/>
    <col min="13829" max="13829" width="11.7109375" style="585" customWidth="1"/>
    <col min="13830" max="13830" width="10.85546875" style="585" customWidth="1"/>
    <col min="13831" max="13831" width="13.140625" style="585" customWidth="1"/>
    <col min="13832" max="13832" width="12.5703125" style="585" customWidth="1"/>
    <col min="13833" max="13833" width="12.28515625" style="585" customWidth="1"/>
    <col min="13834" max="13834" width="9.140625" style="585"/>
    <col min="13835" max="13835" width="11.28515625" style="585" customWidth="1"/>
    <col min="13836" max="14080" width="9.140625" style="585"/>
    <col min="14081" max="14081" width="7.7109375" style="585" customWidth="1"/>
    <col min="14082" max="14082" width="9.140625" style="585"/>
    <col min="14083" max="14083" width="31.85546875" style="585" bestFit="1" customWidth="1"/>
    <col min="14084" max="14084" width="12.140625" style="585" customWidth="1"/>
    <col min="14085" max="14085" width="11.7109375" style="585" customWidth="1"/>
    <col min="14086" max="14086" width="10.85546875" style="585" customWidth="1"/>
    <col min="14087" max="14087" width="13.140625" style="585" customWidth="1"/>
    <col min="14088" max="14088" width="12.5703125" style="585" customWidth="1"/>
    <col min="14089" max="14089" width="12.28515625" style="585" customWidth="1"/>
    <col min="14090" max="14090" width="9.140625" style="585"/>
    <col min="14091" max="14091" width="11.28515625" style="585" customWidth="1"/>
    <col min="14092" max="14336" width="9.140625" style="585"/>
    <col min="14337" max="14337" width="7.7109375" style="585" customWidth="1"/>
    <col min="14338" max="14338" width="9.140625" style="585"/>
    <col min="14339" max="14339" width="31.85546875" style="585" bestFit="1" customWidth="1"/>
    <col min="14340" max="14340" width="12.140625" style="585" customWidth="1"/>
    <col min="14341" max="14341" width="11.7109375" style="585" customWidth="1"/>
    <col min="14342" max="14342" width="10.85546875" style="585" customWidth="1"/>
    <col min="14343" max="14343" width="13.140625" style="585" customWidth="1"/>
    <col min="14344" max="14344" width="12.5703125" style="585" customWidth="1"/>
    <col min="14345" max="14345" width="12.28515625" style="585" customWidth="1"/>
    <col min="14346" max="14346" width="9.140625" style="585"/>
    <col min="14347" max="14347" width="11.28515625" style="585" customWidth="1"/>
    <col min="14348" max="14592" width="9.140625" style="585"/>
    <col min="14593" max="14593" width="7.7109375" style="585" customWidth="1"/>
    <col min="14594" max="14594" width="9.140625" style="585"/>
    <col min="14595" max="14595" width="31.85546875" style="585" bestFit="1" customWidth="1"/>
    <col min="14596" max="14596" width="12.140625" style="585" customWidth="1"/>
    <col min="14597" max="14597" width="11.7109375" style="585" customWidth="1"/>
    <col min="14598" max="14598" width="10.85546875" style="585" customWidth="1"/>
    <col min="14599" max="14599" width="13.140625" style="585" customWidth="1"/>
    <col min="14600" max="14600" width="12.5703125" style="585" customWidth="1"/>
    <col min="14601" max="14601" width="12.28515625" style="585" customWidth="1"/>
    <col min="14602" max="14602" width="9.140625" style="585"/>
    <col min="14603" max="14603" width="11.28515625" style="585" customWidth="1"/>
    <col min="14604" max="14848" width="9.140625" style="585"/>
    <col min="14849" max="14849" width="7.7109375" style="585" customWidth="1"/>
    <col min="14850" max="14850" width="9.140625" style="585"/>
    <col min="14851" max="14851" width="31.85546875" style="585" bestFit="1" customWidth="1"/>
    <col min="14852" max="14852" width="12.140625" style="585" customWidth="1"/>
    <col min="14853" max="14853" width="11.7109375" style="585" customWidth="1"/>
    <col min="14854" max="14854" width="10.85546875" style="585" customWidth="1"/>
    <col min="14855" max="14855" width="13.140625" style="585" customWidth="1"/>
    <col min="14856" max="14856" width="12.5703125" style="585" customWidth="1"/>
    <col min="14857" max="14857" width="12.28515625" style="585" customWidth="1"/>
    <col min="14858" max="14858" width="9.140625" style="585"/>
    <col min="14859" max="14859" width="11.28515625" style="585" customWidth="1"/>
    <col min="14860" max="15104" width="9.140625" style="585"/>
    <col min="15105" max="15105" width="7.7109375" style="585" customWidth="1"/>
    <col min="15106" max="15106" width="9.140625" style="585"/>
    <col min="15107" max="15107" width="31.85546875" style="585" bestFit="1" customWidth="1"/>
    <col min="15108" max="15108" width="12.140625" style="585" customWidth="1"/>
    <col min="15109" max="15109" width="11.7109375" style="585" customWidth="1"/>
    <col min="15110" max="15110" width="10.85546875" style="585" customWidth="1"/>
    <col min="15111" max="15111" width="13.140625" style="585" customWidth="1"/>
    <col min="15112" max="15112" width="12.5703125" style="585" customWidth="1"/>
    <col min="15113" max="15113" width="12.28515625" style="585" customWidth="1"/>
    <col min="15114" max="15114" width="9.140625" style="585"/>
    <col min="15115" max="15115" width="11.28515625" style="585" customWidth="1"/>
    <col min="15116" max="15360" width="9.140625" style="585"/>
    <col min="15361" max="15361" width="7.7109375" style="585" customWidth="1"/>
    <col min="15362" max="15362" width="9.140625" style="585"/>
    <col min="15363" max="15363" width="31.85546875" style="585" bestFit="1" customWidth="1"/>
    <col min="15364" max="15364" width="12.140625" style="585" customWidth="1"/>
    <col min="15365" max="15365" width="11.7109375" style="585" customWidth="1"/>
    <col min="15366" max="15366" width="10.85546875" style="585" customWidth="1"/>
    <col min="15367" max="15367" width="13.140625" style="585" customWidth="1"/>
    <col min="15368" max="15368" width="12.5703125" style="585" customWidth="1"/>
    <col min="15369" max="15369" width="12.28515625" style="585" customWidth="1"/>
    <col min="15370" max="15370" width="9.140625" style="585"/>
    <col min="15371" max="15371" width="11.28515625" style="585" customWidth="1"/>
    <col min="15372" max="15616" width="9.140625" style="585"/>
    <col min="15617" max="15617" width="7.7109375" style="585" customWidth="1"/>
    <col min="15618" max="15618" width="9.140625" style="585"/>
    <col min="15619" max="15619" width="31.85546875" style="585" bestFit="1" customWidth="1"/>
    <col min="15620" max="15620" width="12.140625" style="585" customWidth="1"/>
    <col min="15621" max="15621" width="11.7109375" style="585" customWidth="1"/>
    <col min="15622" max="15622" width="10.85546875" style="585" customWidth="1"/>
    <col min="15623" max="15623" width="13.140625" style="585" customWidth="1"/>
    <col min="15624" max="15624" width="12.5703125" style="585" customWidth="1"/>
    <col min="15625" max="15625" width="12.28515625" style="585" customWidth="1"/>
    <col min="15626" max="15626" width="9.140625" style="585"/>
    <col min="15627" max="15627" width="11.28515625" style="585" customWidth="1"/>
    <col min="15628" max="15872" width="9.140625" style="585"/>
    <col min="15873" max="15873" width="7.7109375" style="585" customWidth="1"/>
    <col min="15874" max="15874" width="9.140625" style="585"/>
    <col min="15875" max="15875" width="31.85546875" style="585" bestFit="1" customWidth="1"/>
    <col min="15876" max="15876" width="12.140625" style="585" customWidth="1"/>
    <col min="15877" max="15877" width="11.7109375" style="585" customWidth="1"/>
    <col min="15878" max="15878" width="10.85546875" style="585" customWidth="1"/>
    <col min="15879" max="15879" width="13.140625" style="585" customWidth="1"/>
    <col min="15880" max="15880" width="12.5703125" style="585" customWidth="1"/>
    <col min="15881" max="15881" width="12.28515625" style="585" customWidth="1"/>
    <col min="15882" max="15882" width="9.140625" style="585"/>
    <col min="15883" max="15883" width="11.28515625" style="585" customWidth="1"/>
    <col min="15884" max="16128" width="9.140625" style="585"/>
    <col min="16129" max="16129" width="7.7109375" style="585" customWidth="1"/>
    <col min="16130" max="16130" width="9.140625" style="585"/>
    <col min="16131" max="16131" width="31.85546875" style="585" bestFit="1" customWidth="1"/>
    <col min="16132" max="16132" width="12.140625" style="585" customWidth="1"/>
    <col min="16133" max="16133" width="11.7109375" style="585" customWidth="1"/>
    <col min="16134" max="16134" width="10.85546875" style="585" customWidth="1"/>
    <col min="16135" max="16135" width="13.140625" style="585" customWidth="1"/>
    <col min="16136" max="16136" width="12.5703125" style="585" customWidth="1"/>
    <col min="16137" max="16137" width="12.28515625" style="585" customWidth="1"/>
    <col min="16138" max="16138" width="9.140625" style="585"/>
    <col min="16139" max="16139" width="11.28515625" style="585" customWidth="1"/>
    <col min="16140" max="16384" width="9.140625" style="585"/>
  </cols>
  <sheetData>
    <row r="1" spans="2:12">
      <c r="B1" s="1885" t="s">
        <v>578</v>
      </c>
      <c r="C1" s="1885"/>
      <c r="D1" s="1885"/>
      <c r="E1" s="1885"/>
      <c r="F1" s="1885"/>
      <c r="G1" s="1885"/>
      <c r="H1" s="1885"/>
      <c r="I1" s="1885"/>
    </row>
    <row r="2" spans="2:12">
      <c r="B2" s="1932" t="s">
        <v>579</v>
      </c>
      <c r="C2" s="1932"/>
      <c r="D2" s="1932"/>
      <c r="E2" s="1932"/>
      <c r="F2" s="1932"/>
      <c r="G2" s="1932"/>
      <c r="H2" s="1932"/>
      <c r="I2" s="1932"/>
      <c r="J2" s="586"/>
    </row>
    <row r="3" spans="2:12">
      <c r="B3" s="1932" t="s">
        <v>580</v>
      </c>
      <c r="C3" s="1932"/>
      <c r="D3" s="1932"/>
      <c r="E3" s="1932"/>
      <c r="F3" s="1932"/>
      <c r="G3" s="1932"/>
      <c r="H3" s="1932"/>
      <c r="I3" s="1932"/>
      <c r="J3" s="587"/>
    </row>
    <row r="4" spans="2:12">
      <c r="B4" s="1932" t="s">
        <v>581</v>
      </c>
      <c r="C4" s="1932"/>
      <c r="D4" s="1932"/>
      <c r="E4" s="1932"/>
      <c r="F4" s="1932"/>
      <c r="G4" s="1932"/>
      <c r="H4" s="1932"/>
      <c r="I4" s="1932"/>
      <c r="J4" s="587"/>
    </row>
    <row r="5" spans="2:12" ht="16.5" thickBot="1">
      <c r="C5" s="1933" t="s">
        <v>582</v>
      </c>
      <c r="D5" s="1933"/>
      <c r="E5" s="1933"/>
      <c r="F5" s="1933"/>
      <c r="G5" s="1933"/>
      <c r="H5" s="1933"/>
      <c r="I5" s="1933"/>
    </row>
    <row r="6" spans="2:12" ht="33" customHeight="1" thickTop="1">
      <c r="B6" s="1926" t="s">
        <v>583</v>
      </c>
      <c r="C6" s="1928" t="s">
        <v>584</v>
      </c>
      <c r="D6" s="1930" t="s">
        <v>585</v>
      </c>
      <c r="E6" s="1930"/>
      <c r="F6" s="1930"/>
      <c r="G6" s="1930" t="s">
        <v>586</v>
      </c>
      <c r="H6" s="1930"/>
      <c r="I6" s="1931"/>
    </row>
    <row r="7" spans="2:12" ht="33" customHeight="1">
      <c r="B7" s="1927"/>
      <c r="C7" s="1929"/>
      <c r="D7" s="588" t="s">
        <v>349</v>
      </c>
      <c r="E7" s="588" t="s">
        <v>350</v>
      </c>
      <c r="F7" s="589" t="s">
        <v>587</v>
      </c>
      <c r="G7" s="588" t="s">
        <v>349</v>
      </c>
      <c r="H7" s="588" t="s">
        <v>350</v>
      </c>
      <c r="I7" s="590" t="s">
        <v>587</v>
      </c>
    </row>
    <row r="8" spans="2:12" ht="33" customHeight="1">
      <c r="B8" s="591">
        <v>1</v>
      </c>
      <c r="C8" s="592" t="s">
        <v>588</v>
      </c>
      <c r="D8" s="593">
        <v>7047.1420739999994</v>
      </c>
      <c r="E8" s="593">
        <v>8449.2999999999993</v>
      </c>
      <c r="F8" s="593">
        <v>19.896830676554345</v>
      </c>
      <c r="G8" s="593">
        <v>186747.70359199998</v>
      </c>
      <c r="H8" s="593">
        <v>248674.4</v>
      </c>
      <c r="I8" s="594">
        <v>33.1606200327343</v>
      </c>
      <c r="K8" s="595"/>
      <c r="L8" s="595"/>
    </row>
    <row r="9" spans="2:12" ht="33" customHeight="1">
      <c r="B9" s="591">
        <v>2</v>
      </c>
      <c r="C9" s="596" t="s">
        <v>589</v>
      </c>
      <c r="D9" s="593">
        <v>2211.8517139999999</v>
      </c>
      <c r="E9" s="593">
        <v>2192.6</v>
      </c>
      <c r="F9" s="593">
        <v>-0.8703889993233016</v>
      </c>
      <c r="G9" s="593">
        <v>59802.301798</v>
      </c>
      <c r="H9" s="593">
        <v>74327.3</v>
      </c>
      <c r="I9" s="594">
        <v>24.288359754215637</v>
      </c>
      <c r="K9" s="595"/>
      <c r="L9" s="595"/>
    </row>
    <row r="10" spans="2:12" ht="33" customHeight="1">
      <c r="B10" s="591">
        <v>3</v>
      </c>
      <c r="C10" s="596" t="s">
        <v>590</v>
      </c>
      <c r="D10" s="597">
        <v>1599.6926429999999</v>
      </c>
      <c r="E10" s="597">
        <v>1779</v>
      </c>
      <c r="F10" s="593">
        <v>11.208863014068404</v>
      </c>
      <c r="G10" s="593">
        <v>106215.660986</v>
      </c>
      <c r="H10" s="593">
        <v>123810.3</v>
      </c>
      <c r="I10" s="594">
        <v>16.565013907242076</v>
      </c>
      <c r="K10" s="595"/>
      <c r="L10" s="595"/>
    </row>
    <row r="11" spans="2:12" ht="33" customHeight="1">
      <c r="B11" s="591">
        <v>4</v>
      </c>
      <c r="C11" s="596" t="s">
        <v>591</v>
      </c>
      <c r="D11" s="593">
        <v>12285.716968000001</v>
      </c>
      <c r="E11" s="593">
        <v>13254.3</v>
      </c>
      <c r="F11" s="593">
        <v>7.8838136555059668</v>
      </c>
      <c r="G11" s="593">
        <v>66352.813973000011</v>
      </c>
      <c r="H11" s="593">
        <v>87015.9</v>
      </c>
      <c r="I11" s="594">
        <v>31.14123544995109</v>
      </c>
      <c r="K11" s="595"/>
      <c r="L11" s="595"/>
    </row>
    <row r="12" spans="2:12" ht="33" customHeight="1">
      <c r="B12" s="591">
        <v>5</v>
      </c>
      <c r="C12" s="596" t="s">
        <v>592</v>
      </c>
      <c r="D12" s="593">
        <v>11593.385855</v>
      </c>
      <c r="E12" s="593">
        <v>12298.3</v>
      </c>
      <c r="F12" s="593">
        <v>6.080312980318725</v>
      </c>
      <c r="G12" s="593">
        <v>66663.753093000007</v>
      </c>
      <c r="H12" s="593">
        <v>86308.9</v>
      </c>
      <c r="I12" s="594">
        <v>29.469008262396823</v>
      </c>
      <c r="K12" s="595"/>
      <c r="L12" s="595"/>
    </row>
    <row r="13" spans="2:12" ht="33" customHeight="1">
      <c r="B13" s="591">
        <v>6</v>
      </c>
      <c r="C13" s="596" t="s">
        <v>593</v>
      </c>
      <c r="D13" s="593">
        <v>934.12025400000005</v>
      </c>
      <c r="E13" s="593">
        <v>1202.9000000000001</v>
      </c>
      <c r="F13" s="593">
        <v>28.773570088974875</v>
      </c>
      <c r="G13" s="593">
        <v>20151.855629999998</v>
      </c>
      <c r="H13" s="593">
        <v>27876.6</v>
      </c>
      <c r="I13" s="594">
        <v>38.332670260401237</v>
      </c>
      <c r="K13" s="595"/>
      <c r="L13" s="595"/>
    </row>
    <row r="14" spans="2:12" ht="33" customHeight="1">
      <c r="B14" s="591">
        <v>7</v>
      </c>
      <c r="C14" s="596" t="s">
        <v>594</v>
      </c>
      <c r="D14" s="593">
        <v>3797.8743940000004</v>
      </c>
      <c r="E14" s="593">
        <v>4933.8999999999996</v>
      </c>
      <c r="F14" s="593">
        <v>29.912142639438734</v>
      </c>
      <c r="G14" s="593">
        <v>15114.643134000002</v>
      </c>
      <c r="H14" s="593">
        <v>20644</v>
      </c>
      <c r="I14" s="594">
        <v>36.582781458874479</v>
      </c>
      <c r="K14" s="595"/>
      <c r="L14" s="595"/>
    </row>
    <row r="15" spans="2:12" ht="33" customHeight="1">
      <c r="B15" s="591">
        <v>8</v>
      </c>
      <c r="C15" s="596" t="s">
        <v>1228</v>
      </c>
      <c r="D15" s="593">
        <v>206.71521999999999</v>
      </c>
      <c r="E15" s="593">
        <v>172.6</v>
      </c>
      <c r="F15" s="593">
        <v>-16.503487261363723</v>
      </c>
      <c r="G15" s="593">
        <v>10925.209922</v>
      </c>
      <c r="H15" s="593">
        <v>12513.7</v>
      </c>
      <c r="I15" s="594">
        <v>14.539675569997712</v>
      </c>
      <c r="K15" s="595"/>
      <c r="L15" s="595"/>
    </row>
    <row r="16" spans="2:12" ht="33" customHeight="1">
      <c r="B16" s="591">
        <v>9</v>
      </c>
      <c r="C16" s="596" t="s">
        <v>595</v>
      </c>
      <c r="D16" s="593">
        <v>340.57609600000001</v>
      </c>
      <c r="E16" s="593">
        <v>351.6</v>
      </c>
      <c r="F16" s="593">
        <v>3.2368402038409627</v>
      </c>
      <c r="G16" s="593">
        <v>7692.6008940000011</v>
      </c>
      <c r="H16" s="593">
        <v>10120</v>
      </c>
      <c r="I16" s="594">
        <v>31.554985621225939</v>
      </c>
      <c r="K16" s="595"/>
      <c r="L16" s="595"/>
    </row>
    <row r="17" spans="2:12" ht="33" customHeight="1">
      <c r="B17" s="591">
        <v>10</v>
      </c>
      <c r="C17" s="596" t="s">
        <v>596</v>
      </c>
      <c r="D17" s="593">
        <v>1.4E-3</v>
      </c>
      <c r="E17" s="593">
        <v>0</v>
      </c>
      <c r="F17" s="598" t="s">
        <v>161</v>
      </c>
      <c r="G17" s="593">
        <v>4841.0796410000003</v>
      </c>
      <c r="H17" s="593">
        <v>5274.8</v>
      </c>
      <c r="I17" s="594">
        <v>8.9591659539484105</v>
      </c>
      <c r="K17" s="595"/>
      <c r="L17" s="595"/>
    </row>
    <row r="18" spans="2:12" ht="33" customHeight="1">
      <c r="B18" s="591">
        <v>11</v>
      </c>
      <c r="C18" s="596" t="s">
        <v>597</v>
      </c>
      <c r="D18" s="593">
        <v>0</v>
      </c>
      <c r="E18" s="593">
        <v>0</v>
      </c>
      <c r="F18" s="598" t="s">
        <v>161</v>
      </c>
      <c r="G18" s="593">
        <v>0</v>
      </c>
      <c r="H18" s="593">
        <v>0</v>
      </c>
      <c r="I18" s="594" t="s">
        <v>161</v>
      </c>
      <c r="K18" s="595"/>
      <c r="L18" s="595"/>
    </row>
    <row r="19" spans="2:12" ht="33" customHeight="1">
      <c r="B19" s="591">
        <v>12</v>
      </c>
      <c r="C19" s="596" t="s">
        <v>598</v>
      </c>
      <c r="D19" s="593">
        <v>13.091821999999999</v>
      </c>
      <c r="E19" s="593">
        <v>62.2</v>
      </c>
      <c r="F19" s="593">
        <v>375.10575686103891</v>
      </c>
      <c r="G19" s="593">
        <v>615.5770510000001</v>
      </c>
      <c r="H19" s="593">
        <v>605</v>
      </c>
      <c r="I19" s="594">
        <v>-1.7182334823589884</v>
      </c>
      <c r="K19" s="595"/>
      <c r="L19" s="595"/>
    </row>
    <row r="20" spans="2:12" ht="33" customHeight="1">
      <c r="B20" s="599">
        <v>13</v>
      </c>
      <c r="C20" s="596" t="s">
        <v>599</v>
      </c>
      <c r="D20" s="593">
        <v>1077.102529</v>
      </c>
      <c r="E20" s="593">
        <v>625.4</v>
      </c>
      <c r="F20" s="593">
        <v>-41.936818161532699</v>
      </c>
      <c r="G20" s="593">
        <v>7706.0883910000002</v>
      </c>
      <c r="H20" s="593">
        <v>21066.1</v>
      </c>
      <c r="I20" s="594">
        <v>173.36956093837776</v>
      </c>
      <c r="K20" s="595"/>
      <c r="L20" s="595"/>
    </row>
    <row r="21" spans="2:12" ht="33" customHeight="1">
      <c r="B21" s="591">
        <v>14</v>
      </c>
      <c r="C21" s="596" t="s">
        <v>600</v>
      </c>
      <c r="D21" s="593">
        <v>60.022000000000006</v>
      </c>
      <c r="E21" s="593">
        <v>90.2</v>
      </c>
      <c r="F21" s="593">
        <v>50.278231315184428</v>
      </c>
      <c r="G21" s="593">
        <v>1891.2280724099815</v>
      </c>
      <c r="H21" s="593">
        <v>5700.6</v>
      </c>
      <c r="I21" s="594">
        <v>201.42319073847909</v>
      </c>
      <c r="K21" s="595"/>
      <c r="L21" s="595"/>
    </row>
    <row r="22" spans="2:12" ht="33" customHeight="1" thickBot="1">
      <c r="B22" s="600"/>
      <c r="C22" s="601" t="s">
        <v>601</v>
      </c>
      <c r="D22" s="602">
        <v>41167.054518999998</v>
      </c>
      <c r="E22" s="602">
        <v>45412.5</v>
      </c>
      <c r="F22" s="602">
        <v>10.31289080112554</v>
      </c>
      <c r="G22" s="602">
        <v>554720.61617741</v>
      </c>
      <c r="H22" s="602">
        <v>723937.5</v>
      </c>
      <c r="I22" s="603">
        <v>30.5048846009486</v>
      </c>
      <c r="K22" s="595"/>
      <c r="L22" s="595"/>
    </row>
    <row r="23" spans="2:12" ht="33" customHeight="1" thickTop="1">
      <c r="B23" s="382" t="s">
        <v>374</v>
      </c>
    </row>
    <row r="24" spans="2:12">
      <c r="D24" s="595"/>
      <c r="E24" s="595"/>
      <c r="F24" s="595"/>
      <c r="G24" s="595"/>
      <c r="H24" s="595"/>
      <c r="I24" s="595"/>
    </row>
  </sheetData>
  <mergeCells count="9">
    <mergeCell ref="B6:B7"/>
    <mergeCell ref="C6:C7"/>
    <mergeCell ref="D6:F6"/>
    <mergeCell ref="G6:I6"/>
    <mergeCell ref="B1:I1"/>
    <mergeCell ref="B2:I2"/>
    <mergeCell ref="B3:I3"/>
    <mergeCell ref="B4:I4"/>
    <mergeCell ref="C5:I5"/>
  </mergeCells>
  <pageMargins left="0.5" right="0.5" top="0.5" bottom="0.5" header="0.3" footer="0.3"/>
  <pageSetup paperSize="9" scale="66" orientation="portrait" horizontalDpi="300" verticalDpi="300" r:id="rId1"/>
</worksheet>
</file>

<file path=xl/worksheets/sheet17.xml><?xml version="1.0" encoding="utf-8"?>
<worksheet xmlns="http://schemas.openxmlformats.org/spreadsheetml/2006/main" xmlns:r="http://schemas.openxmlformats.org/officeDocument/2006/relationships">
  <sheetPr>
    <pageSetUpPr fitToPage="1"/>
  </sheetPr>
  <dimension ref="B1:AC20"/>
  <sheetViews>
    <sheetView workbookViewId="0">
      <selection activeCell="R5" sqref="R5"/>
    </sheetView>
  </sheetViews>
  <sheetFormatPr defaultRowHeight="21" customHeight="1"/>
  <cols>
    <col min="1" max="1" width="9.140625" style="604"/>
    <col min="2" max="2" width="12.7109375" style="604" customWidth="1"/>
    <col min="3" max="7" width="12.7109375" style="604" hidden="1" customWidth="1"/>
    <col min="8" max="15" width="13.140625" style="604" customWidth="1"/>
    <col min="16" max="23" width="9.140625" style="604"/>
    <col min="24" max="24" width="11.140625" style="604" customWidth="1"/>
    <col min="25" max="257" width="9.140625" style="604"/>
    <col min="258" max="268" width="12.7109375" style="604" customWidth="1"/>
    <col min="269" max="269" width="12.28515625" style="604" customWidth="1"/>
    <col min="270" max="270" width="11.5703125" style="604" customWidth="1"/>
    <col min="271" max="271" width="11.140625" style="604" customWidth="1"/>
    <col min="272" max="513" width="9.140625" style="604"/>
    <col min="514" max="524" width="12.7109375" style="604" customWidth="1"/>
    <col min="525" max="525" width="12.28515625" style="604" customWidth="1"/>
    <col min="526" max="526" width="11.5703125" style="604" customWidth="1"/>
    <col min="527" max="527" width="11.140625" style="604" customWidth="1"/>
    <col min="528" max="769" width="9.140625" style="604"/>
    <col min="770" max="780" width="12.7109375" style="604" customWidth="1"/>
    <col min="781" max="781" width="12.28515625" style="604" customWidth="1"/>
    <col min="782" max="782" width="11.5703125" style="604" customWidth="1"/>
    <col min="783" max="783" width="11.140625" style="604" customWidth="1"/>
    <col min="784" max="1025" width="9.140625" style="604"/>
    <col min="1026" max="1036" width="12.7109375" style="604" customWidth="1"/>
    <col min="1037" max="1037" width="12.28515625" style="604" customWidth="1"/>
    <col min="1038" max="1038" width="11.5703125" style="604" customWidth="1"/>
    <col min="1039" max="1039" width="11.140625" style="604" customWidth="1"/>
    <col min="1040" max="1281" width="9.140625" style="604"/>
    <col min="1282" max="1292" width="12.7109375" style="604" customWidth="1"/>
    <col min="1293" max="1293" width="12.28515625" style="604" customWidth="1"/>
    <col min="1294" max="1294" width="11.5703125" style="604" customWidth="1"/>
    <col min="1295" max="1295" width="11.140625" style="604" customWidth="1"/>
    <col min="1296" max="1537" width="9.140625" style="604"/>
    <col min="1538" max="1548" width="12.7109375" style="604" customWidth="1"/>
    <col min="1549" max="1549" width="12.28515625" style="604" customWidth="1"/>
    <col min="1550" max="1550" width="11.5703125" style="604" customWidth="1"/>
    <col min="1551" max="1551" width="11.140625" style="604" customWidth="1"/>
    <col min="1552" max="1793" width="9.140625" style="604"/>
    <col min="1794" max="1804" width="12.7109375" style="604" customWidth="1"/>
    <col min="1805" max="1805" width="12.28515625" style="604" customWidth="1"/>
    <col min="1806" max="1806" width="11.5703125" style="604" customWidth="1"/>
    <col min="1807" max="1807" width="11.140625" style="604" customWidth="1"/>
    <col min="1808" max="2049" width="9.140625" style="604"/>
    <col min="2050" max="2060" width="12.7109375" style="604" customWidth="1"/>
    <col min="2061" max="2061" width="12.28515625" style="604" customWidth="1"/>
    <col min="2062" max="2062" width="11.5703125" style="604" customWidth="1"/>
    <col min="2063" max="2063" width="11.140625" style="604" customWidth="1"/>
    <col min="2064" max="2305" width="9.140625" style="604"/>
    <col min="2306" max="2316" width="12.7109375" style="604" customWidth="1"/>
    <col min="2317" max="2317" width="12.28515625" style="604" customWidth="1"/>
    <col min="2318" max="2318" width="11.5703125" style="604" customWidth="1"/>
    <col min="2319" max="2319" width="11.140625" style="604" customWidth="1"/>
    <col min="2320" max="2561" width="9.140625" style="604"/>
    <col min="2562" max="2572" width="12.7109375" style="604" customWidth="1"/>
    <col min="2573" max="2573" width="12.28515625" style="604" customWidth="1"/>
    <col min="2574" max="2574" width="11.5703125" style="604" customWidth="1"/>
    <col min="2575" max="2575" width="11.140625" style="604" customWidth="1"/>
    <col min="2576" max="2817" width="9.140625" style="604"/>
    <col min="2818" max="2828" width="12.7109375" style="604" customWidth="1"/>
    <col min="2829" max="2829" width="12.28515625" style="604" customWidth="1"/>
    <col min="2830" max="2830" width="11.5703125" style="604" customWidth="1"/>
    <col min="2831" max="2831" width="11.140625" style="604" customWidth="1"/>
    <col min="2832" max="3073" width="9.140625" style="604"/>
    <col min="3074" max="3084" width="12.7109375" style="604" customWidth="1"/>
    <col min="3085" max="3085" width="12.28515625" style="604" customWidth="1"/>
    <col min="3086" max="3086" width="11.5703125" style="604" customWidth="1"/>
    <col min="3087" max="3087" width="11.140625" style="604" customWidth="1"/>
    <col min="3088" max="3329" width="9.140625" style="604"/>
    <col min="3330" max="3340" width="12.7109375" style="604" customWidth="1"/>
    <col min="3341" max="3341" width="12.28515625" style="604" customWidth="1"/>
    <col min="3342" max="3342" width="11.5703125" style="604" customWidth="1"/>
    <col min="3343" max="3343" width="11.140625" style="604" customWidth="1"/>
    <col min="3344" max="3585" width="9.140625" style="604"/>
    <col min="3586" max="3596" width="12.7109375" style="604" customWidth="1"/>
    <col min="3597" max="3597" width="12.28515625" style="604" customWidth="1"/>
    <col min="3598" max="3598" width="11.5703125" style="604" customWidth="1"/>
    <col min="3599" max="3599" width="11.140625" style="604" customWidth="1"/>
    <col min="3600" max="3841" width="9.140625" style="604"/>
    <col min="3842" max="3852" width="12.7109375" style="604" customWidth="1"/>
    <col min="3853" max="3853" width="12.28515625" style="604" customWidth="1"/>
    <col min="3854" max="3854" width="11.5703125" style="604" customWidth="1"/>
    <col min="3855" max="3855" width="11.140625" style="604" customWidth="1"/>
    <col min="3856" max="4097" width="9.140625" style="604"/>
    <col min="4098" max="4108" width="12.7109375" style="604" customWidth="1"/>
    <col min="4109" max="4109" width="12.28515625" style="604" customWidth="1"/>
    <col min="4110" max="4110" width="11.5703125" style="604" customWidth="1"/>
    <col min="4111" max="4111" width="11.140625" style="604" customWidth="1"/>
    <col min="4112" max="4353" width="9.140625" style="604"/>
    <col min="4354" max="4364" width="12.7109375" style="604" customWidth="1"/>
    <col min="4365" max="4365" width="12.28515625" style="604" customWidth="1"/>
    <col min="4366" max="4366" width="11.5703125" style="604" customWidth="1"/>
    <col min="4367" max="4367" width="11.140625" style="604" customWidth="1"/>
    <col min="4368" max="4609" width="9.140625" style="604"/>
    <col min="4610" max="4620" width="12.7109375" style="604" customWidth="1"/>
    <col min="4621" max="4621" width="12.28515625" style="604" customWidth="1"/>
    <col min="4622" max="4622" width="11.5703125" style="604" customWidth="1"/>
    <col min="4623" max="4623" width="11.140625" style="604" customWidth="1"/>
    <col min="4624" max="4865" width="9.140625" style="604"/>
    <col min="4866" max="4876" width="12.7109375" style="604" customWidth="1"/>
    <col min="4877" max="4877" width="12.28515625" style="604" customWidth="1"/>
    <col min="4878" max="4878" width="11.5703125" style="604" customWidth="1"/>
    <col min="4879" max="4879" width="11.140625" style="604" customWidth="1"/>
    <col min="4880" max="5121" width="9.140625" style="604"/>
    <col min="5122" max="5132" width="12.7109375" style="604" customWidth="1"/>
    <col min="5133" max="5133" width="12.28515625" style="604" customWidth="1"/>
    <col min="5134" max="5134" width="11.5703125" style="604" customWidth="1"/>
    <col min="5135" max="5135" width="11.140625" style="604" customWidth="1"/>
    <col min="5136" max="5377" width="9.140625" style="604"/>
    <col min="5378" max="5388" width="12.7109375" style="604" customWidth="1"/>
    <col min="5389" max="5389" width="12.28515625" style="604" customWidth="1"/>
    <col min="5390" max="5390" width="11.5703125" style="604" customWidth="1"/>
    <col min="5391" max="5391" width="11.140625" style="604" customWidth="1"/>
    <col min="5392" max="5633" width="9.140625" style="604"/>
    <col min="5634" max="5644" width="12.7109375" style="604" customWidth="1"/>
    <col min="5645" max="5645" width="12.28515625" style="604" customWidth="1"/>
    <col min="5646" max="5646" width="11.5703125" style="604" customWidth="1"/>
    <col min="5647" max="5647" width="11.140625" style="604" customWidth="1"/>
    <col min="5648" max="5889" width="9.140625" style="604"/>
    <col min="5890" max="5900" width="12.7109375" style="604" customWidth="1"/>
    <col min="5901" max="5901" width="12.28515625" style="604" customWidth="1"/>
    <col min="5902" max="5902" width="11.5703125" style="604" customWidth="1"/>
    <col min="5903" max="5903" width="11.140625" style="604" customWidth="1"/>
    <col min="5904" max="6145" width="9.140625" style="604"/>
    <col min="6146" max="6156" width="12.7109375" style="604" customWidth="1"/>
    <col min="6157" max="6157" width="12.28515625" style="604" customWidth="1"/>
    <col min="6158" max="6158" width="11.5703125" style="604" customWidth="1"/>
    <col min="6159" max="6159" width="11.140625" style="604" customWidth="1"/>
    <col min="6160" max="6401" width="9.140625" style="604"/>
    <col min="6402" max="6412" width="12.7109375" style="604" customWidth="1"/>
    <col min="6413" max="6413" width="12.28515625" style="604" customWidth="1"/>
    <col min="6414" max="6414" width="11.5703125" style="604" customWidth="1"/>
    <col min="6415" max="6415" width="11.140625" style="604" customWidth="1"/>
    <col min="6416" max="6657" width="9.140625" style="604"/>
    <col min="6658" max="6668" width="12.7109375" style="604" customWidth="1"/>
    <col min="6669" max="6669" width="12.28515625" style="604" customWidth="1"/>
    <col min="6670" max="6670" width="11.5703125" style="604" customWidth="1"/>
    <col min="6671" max="6671" width="11.140625" style="604" customWidth="1"/>
    <col min="6672" max="6913" width="9.140625" style="604"/>
    <col min="6914" max="6924" width="12.7109375" style="604" customWidth="1"/>
    <col min="6925" max="6925" width="12.28515625" style="604" customWidth="1"/>
    <col min="6926" max="6926" width="11.5703125" style="604" customWidth="1"/>
    <col min="6927" max="6927" width="11.140625" style="604" customWidth="1"/>
    <col min="6928" max="7169" width="9.140625" style="604"/>
    <col min="7170" max="7180" width="12.7109375" style="604" customWidth="1"/>
    <col min="7181" max="7181" width="12.28515625" style="604" customWidth="1"/>
    <col min="7182" max="7182" width="11.5703125" style="604" customWidth="1"/>
    <col min="7183" max="7183" width="11.140625" style="604" customWidth="1"/>
    <col min="7184" max="7425" width="9.140625" style="604"/>
    <col min="7426" max="7436" width="12.7109375" style="604" customWidth="1"/>
    <col min="7437" max="7437" width="12.28515625" style="604" customWidth="1"/>
    <col min="7438" max="7438" width="11.5703125" style="604" customWidth="1"/>
    <col min="7439" max="7439" width="11.140625" style="604" customWidth="1"/>
    <col min="7440" max="7681" width="9.140625" style="604"/>
    <col min="7682" max="7692" width="12.7109375" style="604" customWidth="1"/>
    <col min="7693" max="7693" width="12.28515625" style="604" customWidth="1"/>
    <col min="7694" max="7694" width="11.5703125" style="604" customWidth="1"/>
    <col min="7695" max="7695" width="11.140625" style="604" customWidth="1"/>
    <col min="7696" max="7937" width="9.140625" style="604"/>
    <col min="7938" max="7948" width="12.7109375" style="604" customWidth="1"/>
    <col min="7949" max="7949" width="12.28515625" style="604" customWidth="1"/>
    <col min="7950" max="7950" width="11.5703125" style="604" customWidth="1"/>
    <col min="7951" max="7951" width="11.140625" style="604" customWidth="1"/>
    <col min="7952" max="8193" width="9.140625" style="604"/>
    <col min="8194" max="8204" width="12.7109375" style="604" customWidth="1"/>
    <col min="8205" max="8205" width="12.28515625" style="604" customWidth="1"/>
    <col min="8206" max="8206" width="11.5703125" style="604" customWidth="1"/>
    <col min="8207" max="8207" width="11.140625" style="604" customWidth="1"/>
    <col min="8208" max="8449" width="9.140625" style="604"/>
    <col min="8450" max="8460" width="12.7109375" style="604" customWidth="1"/>
    <col min="8461" max="8461" width="12.28515625" style="604" customWidth="1"/>
    <col min="8462" max="8462" width="11.5703125" style="604" customWidth="1"/>
    <col min="8463" max="8463" width="11.140625" style="604" customWidth="1"/>
    <col min="8464" max="8705" width="9.140625" style="604"/>
    <col min="8706" max="8716" width="12.7109375" style="604" customWidth="1"/>
    <col min="8717" max="8717" width="12.28515625" style="604" customWidth="1"/>
    <col min="8718" max="8718" width="11.5703125" style="604" customWidth="1"/>
    <col min="8719" max="8719" width="11.140625" style="604" customWidth="1"/>
    <col min="8720" max="8961" width="9.140625" style="604"/>
    <col min="8962" max="8972" width="12.7109375" style="604" customWidth="1"/>
    <col min="8973" max="8973" width="12.28515625" style="604" customWidth="1"/>
    <col min="8974" max="8974" width="11.5703125" style="604" customWidth="1"/>
    <col min="8975" max="8975" width="11.140625" style="604" customWidth="1"/>
    <col min="8976" max="9217" width="9.140625" style="604"/>
    <col min="9218" max="9228" width="12.7109375" style="604" customWidth="1"/>
    <col min="9229" max="9229" width="12.28515625" style="604" customWidth="1"/>
    <col min="9230" max="9230" width="11.5703125" style="604" customWidth="1"/>
    <col min="9231" max="9231" width="11.140625" style="604" customWidth="1"/>
    <col min="9232" max="9473" width="9.140625" style="604"/>
    <col min="9474" max="9484" width="12.7109375" style="604" customWidth="1"/>
    <col min="9485" max="9485" width="12.28515625" style="604" customWidth="1"/>
    <col min="9486" max="9486" width="11.5703125" style="604" customWidth="1"/>
    <col min="9487" max="9487" width="11.140625" style="604" customWidth="1"/>
    <col min="9488" max="9729" width="9.140625" style="604"/>
    <col min="9730" max="9740" width="12.7109375" style="604" customWidth="1"/>
    <col min="9741" max="9741" width="12.28515625" style="604" customWidth="1"/>
    <col min="9742" max="9742" width="11.5703125" style="604" customWidth="1"/>
    <col min="9743" max="9743" width="11.140625" style="604" customWidth="1"/>
    <col min="9744" max="9985" width="9.140625" style="604"/>
    <col min="9986" max="9996" width="12.7109375" style="604" customWidth="1"/>
    <col min="9997" max="9997" width="12.28515625" style="604" customWidth="1"/>
    <col min="9998" max="9998" width="11.5703125" style="604" customWidth="1"/>
    <col min="9999" max="9999" width="11.140625" style="604" customWidth="1"/>
    <col min="10000" max="10241" width="9.140625" style="604"/>
    <col min="10242" max="10252" width="12.7109375" style="604" customWidth="1"/>
    <col min="10253" max="10253" width="12.28515625" style="604" customWidth="1"/>
    <col min="10254" max="10254" width="11.5703125" style="604" customWidth="1"/>
    <col min="10255" max="10255" width="11.140625" style="604" customWidth="1"/>
    <col min="10256" max="10497" width="9.140625" style="604"/>
    <col min="10498" max="10508" width="12.7109375" style="604" customWidth="1"/>
    <col min="10509" max="10509" width="12.28515625" style="604" customWidth="1"/>
    <col min="10510" max="10510" width="11.5703125" style="604" customWidth="1"/>
    <col min="10511" max="10511" width="11.140625" style="604" customWidth="1"/>
    <col min="10512" max="10753" width="9.140625" style="604"/>
    <col min="10754" max="10764" width="12.7109375" style="604" customWidth="1"/>
    <col min="10765" max="10765" width="12.28515625" style="604" customWidth="1"/>
    <col min="10766" max="10766" width="11.5703125" style="604" customWidth="1"/>
    <col min="10767" max="10767" width="11.140625" style="604" customWidth="1"/>
    <col min="10768" max="11009" width="9.140625" style="604"/>
    <col min="11010" max="11020" width="12.7109375" style="604" customWidth="1"/>
    <col min="11021" max="11021" width="12.28515625" style="604" customWidth="1"/>
    <col min="11022" max="11022" width="11.5703125" style="604" customWidth="1"/>
    <col min="11023" max="11023" width="11.140625" style="604" customWidth="1"/>
    <col min="11024" max="11265" width="9.140625" style="604"/>
    <col min="11266" max="11276" width="12.7109375" style="604" customWidth="1"/>
    <col min="11277" max="11277" width="12.28515625" style="604" customWidth="1"/>
    <col min="11278" max="11278" width="11.5703125" style="604" customWidth="1"/>
    <col min="11279" max="11279" width="11.140625" style="604" customWidth="1"/>
    <col min="11280" max="11521" width="9.140625" style="604"/>
    <col min="11522" max="11532" width="12.7109375" style="604" customWidth="1"/>
    <col min="11533" max="11533" width="12.28515625" style="604" customWidth="1"/>
    <col min="11534" max="11534" width="11.5703125" style="604" customWidth="1"/>
    <col min="11535" max="11535" width="11.140625" style="604" customWidth="1"/>
    <col min="11536" max="11777" width="9.140625" style="604"/>
    <col min="11778" max="11788" width="12.7109375" style="604" customWidth="1"/>
    <col min="11789" max="11789" width="12.28515625" style="604" customWidth="1"/>
    <col min="11790" max="11790" width="11.5703125" style="604" customWidth="1"/>
    <col min="11791" max="11791" width="11.140625" style="604" customWidth="1"/>
    <col min="11792" max="12033" width="9.140625" style="604"/>
    <col min="12034" max="12044" width="12.7109375" style="604" customWidth="1"/>
    <col min="12045" max="12045" width="12.28515625" style="604" customWidth="1"/>
    <col min="12046" max="12046" width="11.5703125" style="604" customWidth="1"/>
    <col min="12047" max="12047" width="11.140625" style="604" customWidth="1"/>
    <col min="12048" max="12289" width="9.140625" style="604"/>
    <col min="12290" max="12300" width="12.7109375" style="604" customWidth="1"/>
    <col min="12301" max="12301" width="12.28515625" style="604" customWidth="1"/>
    <col min="12302" max="12302" width="11.5703125" style="604" customWidth="1"/>
    <col min="12303" max="12303" width="11.140625" style="604" customWidth="1"/>
    <col min="12304" max="12545" width="9.140625" style="604"/>
    <col min="12546" max="12556" width="12.7109375" style="604" customWidth="1"/>
    <col min="12557" max="12557" width="12.28515625" style="604" customWidth="1"/>
    <col min="12558" max="12558" width="11.5703125" style="604" customWidth="1"/>
    <col min="12559" max="12559" width="11.140625" style="604" customWidth="1"/>
    <col min="12560" max="12801" width="9.140625" style="604"/>
    <col min="12802" max="12812" width="12.7109375" style="604" customWidth="1"/>
    <col min="12813" max="12813" width="12.28515625" style="604" customWidth="1"/>
    <col min="12814" max="12814" width="11.5703125" style="604" customWidth="1"/>
    <col min="12815" max="12815" width="11.140625" style="604" customWidth="1"/>
    <col min="12816" max="13057" width="9.140625" style="604"/>
    <col min="13058" max="13068" width="12.7109375" style="604" customWidth="1"/>
    <col min="13069" max="13069" width="12.28515625" style="604" customWidth="1"/>
    <col min="13070" max="13070" width="11.5703125" style="604" customWidth="1"/>
    <col min="13071" max="13071" width="11.140625" style="604" customWidth="1"/>
    <col min="13072" max="13313" width="9.140625" style="604"/>
    <col min="13314" max="13324" width="12.7109375" style="604" customWidth="1"/>
    <col min="13325" max="13325" width="12.28515625" style="604" customWidth="1"/>
    <col min="13326" max="13326" width="11.5703125" style="604" customWidth="1"/>
    <col min="13327" max="13327" width="11.140625" style="604" customWidth="1"/>
    <col min="13328" max="13569" width="9.140625" style="604"/>
    <col min="13570" max="13580" width="12.7109375" style="604" customWidth="1"/>
    <col min="13581" max="13581" width="12.28515625" style="604" customWidth="1"/>
    <col min="13582" max="13582" width="11.5703125" style="604" customWidth="1"/>
    <col min="13583" max="13583" width="11.140625" style="604" customWidth="1"/>
    <col min="13584" max="13825" width="9.140625" style="604"/>
    <col min="13826" max="13836" width="12.7109375" style="604" customWidth="1"/>
    <col min="13837" max="13837" width="12.28515625" style="604" customWidth="1"/>
    <col min="13838" max="13838" width="11.5703125" style="604" customWidth="1"/>
    <col min="13839" max="13839" width="11.140625" style="604" customWidth="1"/>
    <col min="13840" max="14081" width="9.140625" style="604"/>
    <col min="14082" max="14092" width="12.7109375" style="604" customWidth="1"/>
    <col min="14093" max="14093" width="12.28515625" style="604" customWidth="1"/>
    <col min="14094" max="14094" width="11.5703125" style="604" customWidth="1"/>
    <col min="14095" max="14095" width="11.140625" style="604" customWidth="1"/>
    <col min="14096" max="14337" width="9.140625" style="604"/>
    <col min="14338" max="14348" width="12.7109375" style="604" customWidth="1"/>
    <col min="14349" max="14349" width="12.28515625" style="604" customWidth="1"/>
    <col min="14350" max="14350" width="11.5703125" style="604" customWidth="1"/>
    <col min="14351" max="14351" width="11.140625" style="604" customWidth="1"/>
    <col min="14352" max="14593" width="9.140625" style="604"/>
    <col min="14594" max="14604" width="12.7109375" style="604" customWidth="1"/>
    <col min="14605" max="14605" width="12.28515625" style="604" customWidth="1"/>
    <col min="14606" max="14606" width="11.5703125" style="604" customWidth="1"/>
    <col min="14607" max="14607" width="11.140625" style="604" customWidth="1"/>
    <col min="14608" max="14849" width="9.140625" style="604"/>
    <col min="14850" max="14860" width="12.7109375" style="604" customWidth="1"/>
    <col min="14861" max="14861" width="12.28515625" style="604" customWidth="1"/>
    <col min="14862" max="14862" width="11.5703125" style="604" customWidth="1"/>
    <col min="14863" max="14863" width="11.140625" style="604" customWidth="1"/>
    <col min="14864" max="15105" width="9.140625" style="604"/>
    <col min="15106" max="15116" width="12.7109375" style="604" customWidth="1"/>
    <col min="15117" max="15117" width="12.28515625" style="604" customWidth="1"/>
    <col min="15118" max="15118" width="11.5703125" style="604" customWidth="1"/>
    <col min="15119" max="15119" width="11.140625" style="604" customWidth="1"/>
    <col min="15120" max="15361" width="9.140625" style="604"/>
    <col min="15362" max="15372" width="12.7109375" style="604" customWidth="1"/>
    <col min="15373" max="15373" width="12.28515625" style="604" customWidth="1"/>
    <col min="15374" max="15374" width="11.5703125" style="604" customWidth="1"/>
    <col min="15375" max="15375" width="11.140625" style="604" customWidth="1"/>
    <col min="15376" max="15617" width="9.140625" style="604"/>
    <col min="15618" max="15628" width="12.7109375" style="604" customWidth="1"/>
    <col min="15629" max="15629" width="12.28515625" style="604" customWidth="1"/>
    <col min="15630" max="15630" width="11.5703125" style="604" customWidth="1"/>
    <col min="15631" max="15631" width="11.140625" style="604" customWidth="1"/>
    <col min="15632" max="15873" width="9.140625" style="604"/>
    <col min="15874" max="15884" width="12.7109375" style="604" customWidth="1"/>
    <col min="15885" max="15885" width="12.28515625" style="604" customWidth="1"/>
    <col min="15886" max="15886" width="11.5703125" style="604" customWidth="1"/>
    <col min="15887" max="15887" width="11.140625" style="604" customWidth="1"/>
    <col min="15888" max="16129" width="9.140625" style="604"/>
    <col min="16130" max="16140" width="12.7109375" style="604" customWidth="1"/>
    <col min="16141" max="16141" width="12.28515625" style="604" customWidth="1"/>
    <col min="16142" max="16142" width="11.5703125" style="604" customWidth="1"/>
    <col min="16143" max="16143" width="11.140625" style="604" customWidth="1"/>
    <col min="16144" max="16384" width="9.140625" style="604"/>
  </cols>
  <sheetData>
    <row r="1" spans="2:29" ht="15.75">
      <c r="B1" s="1934" t="s">
        <v>602</v>
      </c>
      <c r="C1" s="1934"/>
      <c r="D1" s="1934"/>
      <c r="E1" s="1934"/>
      <c r="F1" s="1934"/>
      <c r="G1" s="1934"/>
      <c r="H1" s="1934"/>
      <c r="I1" s="1934"/>
      <c r="J1" s="1934"/>
      <c r="K1" s="1934"/>
      <c r="L1" s="1934"/>
      <c r="M1" s="1934"/>
      <c r="N1" s="1934"/>
      <c r="O1" s="1934"/>
    </row>
    <row r="2" spans="2:29" ht="15.75">
      <c r="B2" s="1934" t="s">
        <v>603</v>
      </c>
      <c r="C2" s="1934"/>
      <c r="D2" s="1934"/>
      <c r="E2" s="1934"/>
      <c r="F2" s="1934"/>
      <c r="G2" s="1934"/>
      <c r="H2" s="1934"/>
      <c r="I2" s="1934"/>
      <c r="J2" s="1934"/>
      <c r="K2" s="1934"/>
      <c r="L2" s="1934"/>
      <c r="M2" s="1934"/>
      <c r="N2" s="1934"/>
      <c r="O2" s="1934"/>
    </row>
    <row r="3" spans="2:29" ht="15.75">
      <c r="B3" s="605"/>
      <c r="C3" s="605"/>
      <c r="D3" s="605"/>
      <c r="E3" s="605"/>
      <c r="F3" s="605"/>
      <c r="G3" s="605"/>
      <c r="H3" s="605"/>
      <c r="I3" s="605"/>
      <c r="J3" s="605"/>
      <c r="K3" s="605"/>
      <c r="L3" s="605"/>
      <c r="M3" s="605"/>
      <c r="N3" s="605"/>
      <c r="O3" s="605"/>
    </row>
    <row r="4" spans="2:29" ht="15.75" customHeight="1" thickBot="1">
      <c r="B4" s="1935" t="s">
        <v>58</v>
      </c>
      <c r="C4" s="1935"/>
      <c r="D4" s="1935"/>
      <c r="E4" s="1935"/>
      <c r="F4" s="1935"/>
      <c r="G4" s="1935"/>
      <c r="H4" s="1935"/>
      <c r="I4" s="1935"/>
      <c r="J4" s="1935"/>
      <c r="K4" s="1935"/>
      <c r="L4" s="1935"/>
      <c r="M4" s="1935"/>
      <c r="N4" s="1935"/>
      <c r="O4" s="1935"/>
    </row>
    <row r="5" spans="2:29" ht="30" customHeight="1" thickTop="1">
      <c r="B5" s="606" t="s">
        <v>604</v>
      </c>
      <c r="C5" s="607" t="s">
        <v>605</v>
      </c>
      <c r="D5" s="607" t="s">
        <v>606</v>
      </c>
      <c r="E5" s="607" t="s">
        <v>607</v>
      </c>
      <c r="F5" s="607" t="s">
        <v>608</v>
      </c>
      <c r="G5" s="608" t="s">
        <v>609</v>
      </c>
      <c r="H5" s="608" t="s">
        <v>610</v>
      </c>
      <c r="I5" s="608" t="s">
        <v>611</v>
      </c>
      <c r="J5" s="609" t="s">
        <v>141</v>
      </c>
      <c r="K5" s="609" t="s">
        <v>142</v>
      </c>
      <c r="L5" s="609" t="s">
        <v>143</v>
      </c>
      <c r="M5" s="610" t="s">
        <v>4</v>
      </c>
      <c r="N5" s="610" t="s">
        <v>349</v>
      </c>
      <c r="O5" s="611" t="s">
        <v>350</v>
      </c>
    </row>
    <row r="6" spans="2:29" ht="30" customHeight="1">
      <c r="B6" s="612" t="s">
        <v>260</v>
      </c>
      <c r="C6" s="613">
        <v>957.5</v>
      </c>
      <c r="D6" s="613">
        <v>2133.8000000000002</v>
      </c>
      <c r="E6" s="613">
        <v>3417.43</v>
      </c>
      <c r="F6" s="613">
        <v>3939.5</v>
      </c>
      <c r="G6" s="613">
        <v>2628.6460000000002</v>
      </c>
      <c r="H6" s="614">
        <v>3023.9850000000006</v>
      </c>
      <c r="I6" s="614">
        <v>3350.8</v>
      </c>
      <c r="J6" s="615">
        <v>5513.3755829999982</v>
      </c>
      <c r="K6" s="614">
        <v>6551.1244999999999</v>
      </c>
      <c r="L6" s="614">
        <v>9220.5297679999985</v>
      </c>
      <c r="M6" s="614">
        <v>6774.6354419999998</v>
      </c>
      <c r="N6" s="614">
        <v>10222.84742</v>
      </c>
      <c r="O6" s="616">
        <v>15961.640973000001</v>
      </c>
      <c r="Q6" s="617"/>
      <c r="R6" s="617"/>
      <c r="S6" s="617"/>
      <c r="T6" s="617"/>
      <c r="U6" s="617"/>
      <c r="V6" s="617"/>
      <c r="W6" s="617"/>
      <c r="X6" s="617"/>
      <c r="Y6" s="617"/>
      <c r="Z6" s="617"/>
      <c r="AA6" s="617"/>
      <c r="AB6" s="617"/>
      <c r="AC6" s="617"/>
    </row>
    <row r="7" spans="2:29" ht="30" customHeight="1">
      <c r="B7" s="612" t="s">
        <v>261</v>
      </c>
      <c r="C7" s="613">
        <v>1207.954</v>
      </c>
      <c r="D7" s="613">
        <v>1655.2090000000001</v>
      </c>
      <c r="E7" s="613">
        <v>2820.1</v>
      </c>
      <c r="F7" s="613">
        <v>4235.2</v>
      </c>
      <c r="G7" s="613">
        <v>4914.0360000000001</v>
      </c>
      <c r="H7" s="614">
        <v>5135.26</v>
      </c>
      <c r="I7" s="614">
        <v>3193.1</v>
      </c>
      <c r="J7" s="615">
        <v>6800.9159080000009</v>
      </c>
      <c r="K7" s="615">
        <v>6873.778996</v>
      </c>
      <c r="L7" s="615">
        <v>2674.8709549999999</v>
      </c>
      <c r="M7" s="614">
        <v>7496.8306839999987</v>
      </c>
      <c r="N7" s="614">
        <v>10897.021828000001</v>
      </c>
      <c r="O7" s="616">
        <v>13388.809525999997</v>
      </c>
      <c r="Q7" s="617"/>
      <c r="R7" s="617"/>
      <c r="S7" s="617"/>
      <c r="T7" s="617"/>
      <c r="U7" s="617"/>
      <c r="V7" s="617"/>
      <c r="W7" s="617"/>
      <c r="X7" s="617"/>
      <c r="Y7" s="617"/>
      <c r="Z7" s="617"/>
      <c r="AA7" s="617"/>
      <c r="AB7" s="617"/>
      <c r="AC7" s="617"/>
    </row>
    <row r="8" spans="2:29" ht="30" customHeight="1">
      <c r="B8" s="612" t="s">
        <v>262</v>
      </c>
      <c r="C8" s="613">
        <v>865.71900000000005</v>
      </c>
      <c r="D8" s="613">
        <v>2411.6</v>
      </c>
      <c r="E8" s="613">
        <v>1543.5170000000001</v>
      </c>
      <c r="F8" s="613">
        <v>4145.5</v>
      </c>
      <c r="G8" s="613">
        <v>4589.3469999999998</v>
      </c>
      <c r="H8" s="614">
        <v>3823.28</v>
      </c>
      <c r="I8" s="614">
        <v>2878.5835040000002</v>
      </c>
      <c r="J8" s="615">
        <v>5499.6267330000001</v>
      </c>
      <c r="K8" s="615">
        <v>4687.5600000000004</v>
      </c>
      <c r="L8" s="615">
        <v>1943.2883870000001</v>
      </c>
      <c r="M8" s="614">
        <v>5574.7615070000002</v>
      </c>
      <c r="N8" s="614">
        <v>11232.899986000004</v>
      </c>
      <c r="O8" s="616">
        <v>16730.626994999999</v>
      </c>
      <c r="Q8" s="617"/>
      <c r="R8" s="617"/>
      <c r="S8" s="617"/>
      <c r="T8" s="617"/>
      <c r="U8" s="617"/>
      <c r="V8" s="617"/>
      <c r="W8" s="617"/>
      <c r="X8" s="617"/>
      <c r="Y8" s="617"/>
      <c r="Z8" s="617"/>
      <c r="AA8" s="617"/>
      <c r="AB8" s="617"/>
      <c r="AC8" s="617"/>
    </row>
    <row r="9" spans="2:29" ht="30" customHeight="1">
      <c r="B9" s="612" t="s">
        <v>263</v>
      </c>
      <c r="C9" s="613">
        <v>1188.259</v>
      </c>
      <c r="D9" s="613">
        <v>2065.6999999999998</v>
      </c>
      <c r="E9" s="613">
        <v>1571.367</v>
      </c>
      <c r="F9" s="613">
        <v>3894.8</v>
      </c>
      <c r="G9" s="613">
        <v>2064.913</v>
      </c>
      <c r="H9" s="614">
        <v>3673.03</v>
      </c>
      <c r="I9" s="614">
        <v>4227.3</v>
      </c>
      <c r="J9" s="615">
        <v>4878.9203680000001</v>
      </c>
      <c r="K9" s="615">
        <v>6661.43</v>
      </c>
      <c r="L9" s="615">
        <v>1729.7318549999995</v>
      </c>
      <c r="M9" s="614">
        <v>7059.7193449999995</v>
      </c>
      <c r="N9" s="614">
        <v>10915.065041999998</v>
      </c>
      <c r="O9" s="616">
        <v>12548.618104999996</v>
      </c>
      <c r="Q9" s="617"/>
      <c r="R9" s="617"/>
      <c r="S9" s="617"/>
      <c r="T9" s="617"/>
      <c r="U9" s="617"/>
      <c r="V9" s="617"/>
      <c r="W9" s="617"/>
      <c r="X9" s="617"/>
      <c r="Y9" s="617"/>
      <c r="Z9" s="617"/>
      <c r="AA9" s="617"/>
      <c r="AB9" s="617"/>
      <c r="AC9" s="617"/>
    </row>
    <row r="10" spans="2:29" ht="30" customHeight="1">
      <c r="B10" s="612" t="s">
        <v>264</v>
      </c>
      <c r="C10" s="613">
        <v>1661.3610000000001</v>
      </c>
      <c r="D10" s="613">
        <v>2859.9</v>
      </c>
      <c r="E10" s="613">
        <v>2301.56</v>
      </c>
      <c r="F10" s="613">
        <v>4767.3999999999996</v>
      </c>
      <c r="G10" s="613">
        <v>3784.9839999999999</v>
      </c>
      <c r="H10" s="614">
        <v>5468.7659999999996</v>
      </c>
      <c r="I10" s="614">
        <v>3117</v>
      </c>
      <c r="J10" s="615">
        <v>6215.8037160000003</v>
      </c>
      <c r="K10" s="615">
        <v>6053</v>
      </c>
      <c r="L10" s="615">
        <v>6048.7550779999992</v>
      </c>
      <c r="M10" s="614">
        <v>6728.4490170000017</v>
      </c>
      <c r="N10" s="614">
        <v>10634.4</v>
      </c>
      <c r="O10" s="616">
        <v>14508.155257999999</v>
      </c>
      <c r="Q10" s="617"/>
      <c r="R10" s="617"/>
      <c r="S10" s="617"/>
      <c r="T10" s="617"/>
      <c r="U10" s="617"/>
      <c r="V10" s="617"/>
      <c r="W10" s="617"/>
      <c r="X10" s="617"/>
      <c r="Y10" s="617"/>
      <c r="Z10" s="617"/>
      <c r="AA10" s="617"/>
      <c r="AB10" s="617"/>
      <c r="AC10" s="617"/>
    </row>
    <row r="11" spans="2:29" ht="30" customHeight="1">
      <c r="B11" s="612" t="s">
        <v>265</v>
      </c>
      <c r="C11" s="613">
        <v>1643.9849999999999</v>
      </c>
      <c r="D11" s="613">
        <v>3805.5</v>
      </c>
      <c r="E11" s="613">
        <v>2016.8240000000001</v>
      </c>
      <c r="F11" s="613">
        <v>4917.8</v>
      </c>
      <c r="G11" s="613">
        <v>4026.84</v>
      </c>
      <c r="H11" s="614">
        <v>5113.1090000000004</v>
      </c>
      <c r="I11" s="614">
        <v>3147.6299930000009</v>
      </c>
      <c r="J11" s="615">
        <v>7250.6900829999995</v>
      </c>
      <c r="K11" s="615">
        <v>6521.12</v>
      </c>
      <c r="L11" s="615">
        <v>5194.9025220000003</v>
      </c>
      <c r="M11" s="614">
        <v>6554.5328209999998</v>
      </c>
      <c r="N11" s="614">
        <v>9930.5709999999999</v>
      </c>
      <c r="O11" s="616">
        <v>15977.455362000001</v>
      </c>
      <c r="Q11" s="617"/>
      <c r="R11" s="617"/>
      <c r="S11" s="617"/>
      <c r="T11" s="617"/>
      <c r="U11" s="617"/>
      <c r="V11" s="617"/>
      <c r="W11" s="617"/>
      <c r="X11" s="617"/>
      <c r="Y11" s="617"/>
      <c r="Z11" s="617"/>
      <c r="AA11" s="617"/>
      <c r="AB11" s="617"/>
      <c r="AC11" s="617"/>
    </row>
    <row r="12" spans="2:29" ht="30" customHeight="1">
      <c r="B12" s="612" t="s">
        <v>266</v>
      </c>
      <c r="C12" s="613">
        <v>716.98099999999999</v>
      </c>
      <c r="D12" s="613">
        <v>2962.1</v>
      </c>
      <c r="E12" s="613">
        <v>2007.5</v>
      </c>
      <c r="F12" s="613">
        <v>5107.5</v>
      </c>
      <c r="G12" s="613">
        <v>5404.0780000000004</v>
      </c>
      <c r="H12" s="614">
        <v>5923.4</v>
      </c>
      <c r="I12" s="614">
        <v>3693.2007319999998</v>
      </c>
      <c r="J12" s="618">
        <v>7103.7186680000004</v>
      </c>
      <c r="K12" s="618">
        <v>5399.75</v>
      </c>
      <c r="L12" s="618">
        <v>5664.3699710000001</v>
      </c>
      <c r="M12" s="619">
        <v>9021.8687930000015</v>
      </c>
      <c r="N12" s="619">
        <v>10746.6</v>
      </c>
      <c r="O12" s="620"/>
      <c r="Q12" s="617"/>
      <c r="R12" s="617"/>
      <c r="S12" s="617"/>
      <c r="T12" s="617"/>
      <c r="U12" s="617"/>
      <c r="V12" s="617"/>
      <c r="W12" s="617"/>
      <c r="X12" s="617"/>
      <c r="Y12" s="617"/>
      <c r="Z12" s="617"/>
      <c r="AA12" s="617"/>
      <c r="AB12" s="617"/>
      <c r="AC12" s="617"/>
    </row>
    <row r="13" spans="2:29" ht="30" customHeight="1">
      <c r="B13" s="612" t="s">
        <v>267</v>
      </c>
      <c r="C13" s="613">
        <v>1428.479</v>
      </c>
      <c r="D13" s="613">
        <v>1963.1</v>
      </c>
      <c r="E13" s="613">
        <v>2480.0949999999998</v>
      </c>
      <c r="F13" s="613">
        <v>3755.8</v>
      </c>
      <c r="G13" s="613">
        <v>4548.1769999999997</v>
      </c>
      <c r="H13" s="614">
        <v>5524.5529999999999</v>
      </c>
      <c r="I13" s="614">
        <v>2894.6</v>
      </c>
      <c r="J13" s="618">
        <v>6370.2816669999984</v>
      </c>
      <c r="K13" s="618">
        <v>7039.43</v>
      </c>
      <c r="L13" s="618">
        <v>7382.366038000001</v>
      </c>
      <c r="M13" s="619">
        <v>7526.0486350000019</v>
      </c>
      <c r="N13" s="619">
        <v>14545.6</v>
      </c>
      <c r="O13" s="620"/>
      <c r="Q13" s="617"/>
      <c r="R13" s="617"/>
      <c r="S13" s="617"/>
      <c r="T13" s="617"/>
      <c r="U13" s="617"/>
      <c r="V13" s="617"/>
      <c r="W13" s="617"/>
      <c r="X13" s="617"/>
      <c r="Y13" s="617"/>
      <c r="Z13" s="617"/>
      <c r="AA13" s="617"/>
      <c r="AB13" s="617"/>
      <c r="AC13" s="617"/>
    </row>
    <row r="14" spans="2:29" ht="30" customHeight="1">
      <c r="B14" s="612" t="s">
        <v>268</v>
      </c>
      <c r="C14" s="613">
        <v>2052.8530000000001</v>
      </c>
      <c r="D14" s="613">
        <v>3442.1</v>
      </c>
      <c r="E14" s="613">
        <v>3768.18</v>
      </c>
      <c r="F14" s="613">
        <v>4382.1000000000004</v>
      </c>
      <c r="G14" s="613">
        <v>4505.9769999999999</v>
      </c>
      <c r="H14" s="614">
        <v>4638.701</v>
      </c>
      <c r="I14" s="614">
        <v>3614.0764290000002</v>
      </c>
      <c r="J14" s="618">
        <v>7574.0239679999995</v>
      </c>
      <c r="K14" s="618">
        <v>6503.97</v>
      </c>
      <c r="L14" s="618">
        <v>6771.428519000001</v>
      </c>
      <c r="M14" s="619">
        <v>9922.8314289999998</v>
      </c>
      <c r="N14" s="619">
        <v>15617.408614</v>
      </c>
      <c r="O14" s="620"/>
      <c r="Q14" s="617"/>
      <c r="R14" s="617"/>
      <c r="S14" s="617"/>
      <c r="T14" s="617"/>
      <c r="U14" s="617"/>
      <c r="V14" s="617"/>
      <c r="W14" s="617"/>
      <c r="X14" s="617"/>
      <c r="Y14" s="617"/>
      <c r="Z14" s="617"/>
      <c r="AA14" s="617"/>
      <c r="AB14" s="617"/>
      <c r="AC14" s="617"/>
    </row>
    <row r="15" spans="2:29" ht="30" customHeight="1">
      <c r="B15" s="612" t="s">
        <v>269</v>
      </c>
      <c r="C15" s="613">
        <v>2714.8429999999998</v>
      </c>
      <c r="D15" s="613">
        <v>3420.2</v>
      </c>
      <c r="E15" s="613">
        <v>3495.0349999999999</v>
      </c>
      <c r="F15" s="613">
        <v>3427.2</v>
      </c>
      <c r="G15" s="613">
        <v>3263.9209999999998</v>
      </c>
      <c r="H15" s="614">
        <v>5139.5680000000002</v>
      </c>
      <c r="I15" s="614">
        <v>3358.2392350000009</v>
      </c>
      <c r="J15" s="618">
        <v>5302.3272899999984</v>
      </c>
      <c r="K15" s="618">
        <v>4403.9783417999997</v>
      </c>
      <c r="L15" s="618">
        <v>5899.4462929999991</v>
      </c>
      <c r="M15" s="619">
        <v>8227.5991320000012</v>
      </c>
      <c r="N15" s="619">
        <v>15113.348652999997</v>
      </c>
      <c r="O15" s="620"/>
      <c r="Q15" s="617"/>
      <c r="R15" s="617"/>
      <c r="S15" s="617"/>
      <c r="T15" s="617"/>
      <c r="U15" s="617"/>
      <c r="V15" s="617"/>
      <c r="W15" s="617"/>
      <c r="X15" s="617"/>
      <c r="Y15" s="617"/>
      <c r="Z15" s="617"/>
      <c r="AA15" s="617"/>
      <c r="AB15" s="617"/>
      <c r="AC15" s="617"/>
    </row>
    <row r="16" spans="2:29" ht="30" customHeight="1">
      <c r="B16" s="612" t="s">
        <v>270</v>
      </c>
      <c r="C16" s="613">
        <v>1711.2</v>
      </c>
      <c r="D16" s="613">
        <v>2205.73</v>
      </c>
      <c r="E16" s="613">
        <v>3452.1</v>
      </c>
      <c r="F16" s="613">
        <v>3016.2</v>
      </c>
      <c r="G16" s="613">
        <v>4066.7150000000001</v>
      </c>
      <c r="H16" s="614">
        <v>5497.3729999999996</v>
      </c>
      <c r="I16" s="614">
        <v>3799.3208210000007</v>
      </c>
      <c r="J16" s="618">
        <v>5892.2001649999993</v>
      </c>
      <c r="K16" s="618">
        <v>7150.5194390000006</v>
      </c>
      <c r="L16" s="618">
        <v>7405.3902679999992</v>
      </c>
      <c r="M16" s="619">
        <v>11514.789676</v>
      </c>
      <c r="N16" s="619">
        <v>16125.591098999999</v>
      </c>
      <c r="O16" s="620"/>
      <c r="Q16" s="617"/>
      <c r="R16" s="617"/>
      <c r="S16" s="617"/>
      <c r="T16" s="617"/>
      <c r="U16" s="617"/>
      <c r="V16" s="617"/>
      <c r="W16" s="617"/>
      <c r="X16" s="617"/>
      <c r="Y16" s="617"/>
      <c r="Z16" s="617"/>
      <c r="AA16" s="617"/>
      <c r="AB16" s="617"/>
      <c r="AC16" s="617"/>
    </row>
    <row r="17" spans="2:29" ht="30" customHeight="1">
      <c r="B17" s="612" t="s">
        <v>271</v>
      </c>
      <c r="C17" s="613">
        <v>1571.796</v>
      </c>
      <c r="D17" s="613">
        <v>3091.4349999999999</v>
      </c>
      <c r="E17" s="613">
        <v>4253.0950000000003</v>
      </c>
      <c r="F17" s="613">
        <v>2113.92</v>
      </c>
      <c r="G17" s="621">
        <v>3970.4189999999999</v>
      </c>
      <c r="H17" s="622">
        <v>7717.93</v>
      </c>
      <c r="I17" s="614">
        <v>4485.5208590000002</v>
      </c>
      <c r="J17" s="618">
        <v>6628.0436819999995</v>
      </c>
      <c r="K17" s="618">
        <v>10623.366395999999</v>
      </c>
      <c r="L17" s="618">
        <v>10266.200000000001</v>
      </c>
      <c r="M17" s="619">
        <v>8599.8682250000002</v>
      </c>
      <c r="N17" s="619">
        <v>15974.14293</v>
      </c>
      <c r="O17" s="620"/>
      <c r="Q17" s="617"/>
      <c r="R17" s="617"/>
      <c r="S17" s="617"/>
      <c r="T17" s="617"/>
      <c r="U17" s="617"/>
      <c r="V17" s="617"/>
      <c r="W17" s="617"/>
      <c r="X17" s="617"/>
      <c r="Y17" s="617"/>
      <c r="Z17" s="617"/>
      <c r="AA17" s="617"/>
      <c r="AB17" s="617"/>
      <c r="AC17" s="617"/>
    </row>
    <row r="18" spans="2:29" ht="30" customHeight="1" thickBot="1">
      <c r="B18" s="623" t="s">
        <v>612</v>
      </c>
      <c r="C18" s="624">
        <v>17720.93</v>
      </c>
      <c r="D18" s="624">
        <v>32016.374</v>
      </c>
      <c r="E18" s="624">
        <v>33126.803</v>
      </c>
      <c r="F18" s="624">
        <v>47702.92</v>
      </c>
      <c r="G18" s="624">
        <v>47768.053000000007</v>
      </c>
      <c r="H18" s="625">
        <v>60678.955000000002</v>
      </c>
      <c r="I18" s="625">
        <v>41759.371572999997</v>
      </c>
      <c r="J18" s="626">
        <v>75029.927831000008</v>
      </c>
      <c r="K18" s="626">
        <v>78469.027672800003</v>
      </c>
      <c r="L18" s="626">
        <v>70201.279653999998</v>
      </c>
      <c r="M18" s="625">
        <v>95001.934706</v>
      </c>
      <c r="N18" s="625">
        <v>151955.49657200003</v>
      </c>
      <c r="O18" s="627">
        <v>89115.306218999991</v>
      </c>
      <c r="Q18" s="617"/>
      <c r="R18" s="617"/>
      <c r="S18" s="617"/>
      <c r="T18" s="617"/>
      <c r="U18" s="617"/>
      <c r="V18" s="617"/>
      <c r="W18" s="617"/>
      <c r="X18" s="617"/>
      <c r="Y18" s="617"/>
      <c r="Z18" s="617"/>
      <c r="AA18" s="617"/>
      <c r="AB18" s="617"/>
      <c r="AC18" s="617"/>
    </row>
    <row r="19" spans="2:29" ht="30" customHeight="1" thickTop="1">
      <c r="B19" s="1936" t="s">
        <v>613</v>
      </c>
      <c r="C19" s="1936"/>
      <c r="D19" s="1936"/>
      <c r="E19" s="1936"/>
      <c r="F19" s="1936"/>
      <c r="G19" s="1936"/>
      <c r="H19" s="1936"/>
      <c r="I19" s="1936"/>
      <c r="J19" s="1936"/>
      <c r="K19" s="1936"/>
      <c r="L19" s="1936"/>
      <c r="M19" s="1936"/>
      <c r="N19" s="1936"/>
      <c r="O19" s="1936"/>
    </row>
    <row r="20" spans="2:29" ht="30" customHeight="1">
      <c r="B20" s="1937" t="s">
        <v>434</v>
      </c>
      <c r="C20" s="1937"/>
      <c r="D20" s="1937"/>
      <c r="E20" s="1937"/>
      <c r="F20" s="1937"/>
      <c r="G20" s="1937"/>
      <c r="H20" s="1937"/>
      <c r="I20" s="1937"/>
      <c r="J20" s="1937"/>
      <c r="K20" s="1937"/>
      <c r="L20" s="1937"/>
      <c r="M20" s="1937"/>
      <c r="N20" s="1937"/>
      <c r="O20" s="1937"/>
    </row>
  </sheetData>
  <mergeCells count="5">
    <mergeCell ref="B1:O1"/>
    <mergeCell ref="B2:O2"/>
    <mergeCell ref="B4:O4"/>
    <mergeCell ref="B19:O19"/>
    <mergeCell ref="B20:O20"/>
  </mergeCells>
  <pageMargins left="0.5" right="0.5" top="0.5" bottom="0.5" header="0.3" footer="0.3"/>
  <pageSetup scale="8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S25"/>
  <sheetViews>
    <sheetView workbookViewId="0">
      <selection activeCell="A2" sqref="A2:S2"/>
    </sheetView>
  </sheetViews>
  <sheetFormatPr defaultRowHeight="15.75"/>
  <cols>
    <col min="1" max="1" width="12.140625" style="628" bestFit="1" customWidth="1"/>
    <col min="2" max="2" width="10.85546875" style="628" hidden="1" customWidth="1"/>
    <col min="3" max="3" width="11" style="628" hidden="1" customWidth="1"/>
    <col min="4" max="4" width="9.7109375" style="628" customWidth="1"/>
    <col min="5" max="5" width="12.7109375" style="628" customWidth="1"/>
    <col min="6" max="6" width="10.140625" style="628" customWidth="1"/>
    <col min="7" max="7" width="10.5703125" style="628" customWidth="1"/>
    <col min="8" max="9" width="0" style="628" hidden="1" customWidth="1"/>
    <col min="10" max="10" width="9.140625" style="628"/>
    <col min="11" max="11" width="9.85546875" style="628" customWidth="1"/>
    <col min="12" max="12" width="9.140625" style="628"/>
    <col min="13" max="13" width="9.7109375" style="628" customWidth="1"/>
    <col min="14" max="15" width="0" style="628" hidden="1" customWidth="1"/>
    <col min="16" max="16" width="9.140625" style="628"/>
    <col min="17" max="17" width="10.7109375" style="628" customWidth="1"/>
    <col min="18" max="256" width="9.140625" style="628"/>
    <col min="257" max="257" width="9.5703125" style="628" bestFit="1" customWidth="1"/>
    <col min="258" max="259" width="0" style="628" hidden="1" customWidth="1"/>
    <col min="260" max="260" width="9.7109375" style="628" customWidth="1"/>
    <col min="261" max="261" width="12.7109375" style="628" customWidth="1"/>
    <col min="262" max="262" width="10.140625" style="628" customWidth="1"/>
    <col min="263" max="263" width="10.5703125" style="628" customWidth="1"/>
    <col min="264" max="265" width="0" style="628" hidden="1" customWidth="1"/>
    <col min="266" max="266" width="9.140625" style="628"/>
    <col min="267" max="267" width="9.85546875" style="628" customWidth="1"/>
    <col min="268" max="268" width="9.140625" style="628"/>
    <col min="269" max="269" width="9.7109375" style="628" customWidth="1"/>
    <col min="270" max="271" width="0" style="628" hidden="1" customWidth="1"/>
    <col min="272" max="272" width="9.140625" style="628"/>
    <col min="273" max="273" width="10.7109375" style="628" customWidth="1"/>
    <col min="274" max="512" width="9.140625" style="628"/>
    <col min="513" max="513" width="9.5703125" style="628" bestFit="1" customWidth="1"/>
    <col min="514" max="515" width="0" style="628" hidden="1" customWidth="1"/>
    <col min="516" max="516" width="9.7109375" style="628" customWidth="1"/>
    <col min="517" max="517" width="12.7109375" style="628" customWidth="1"/>
    <col min="518" max="518" width="10.140625" style="628" customWidth="1"/>
    <col min="519" max="519" width="10.5703125" style="628" customWidth="1"/>
    <col min="520" max="521" width="0" style="628" hidden="1" customWidth="1"/>
    <col min="522" max="522" width="9.140625" style="628"/>
    <col min="523" max="523" width="9.85546875" style="628" customWidth="1"/>
    <col min="524" max="524" width="9.140625" style="628"/>
    <col min="525" max="525" width="9.7109375" style="628" customWidth="1"/>
    <col min="526" max="527" width="0" style="628" hidden="1" customWidth="1"/>
    <col min="528" max="528" width="9.140625" style="628"/>
    <col min="529" max="529" width="10.7109375" style="628" customWidth="1"/>
    <col min="530" max="768" width="9.140625" style="628"/>
    <col min="769" max="769" width="9.5703125" style="628" bestFit="1" customWidth="1"/>
    <col min="770" max="771" width="0" style="628" hidden="1" customWidth="1"/>
    <col min="772" max="772" width="9.7109375" style="628" customWidth="1"/>
    <col min="773" max="773" width="12.7109375" style="628" customWidth="1"/>
    <col min="774" max="774" width="10.140625" style="628" customWidth="1"/>
    <col min="775" max="775" width="10.5703125" style="628" customWidth="1"/>
    <col min="776" max="777" width="0" style="628" hidden="1" customWidth="1"/>
    <col min="778" max="778" width="9.140625" style="628"/>
    <col min="779" max="779" width="9.85546875" style="628" customWidth="1"/>
    <col min="780" max="780" width="9.140625" style="628"/>
    <col min="781" max="781" width="9.7109375" style="628" customWidth="1"/>
    <col min="782" max="783" width="0" style="628" hidden="1" customWidth="1"/>
    <col min="784" max="784" width="9.140625" style="628"/>
    <col min="785" max="785" width="10.7109375" style="628" customWidth="1"/>
    <col min="786" max="1024" width="9.140625" style="628"/>
    <col min="1025" max="1025" width="9.5703125" style="628" bestFit="1" customWidth="1"/>
    <col min="1026" max="1027" width="0" style="628" hidden="1" customWidth="1"/>
    <col min="1028" max="1028" width="9.7109375" style="628" customWidth="1"/>
    <col min="1029" max="1029" width="12.7109375" style="628" customWidth="1"/>
    <col min="1030" max="1030" width="10.140625" style="628" customWidth="1"/>
    <col min="1031" max="1031" width="10.5703125" style="628" customWidth="1"/>
    <col min="1032" max="1033" width="0" style="628" hidden="1" customWidth="1"/>
    <col min="1034" max="1034" width="9.140625" style="628"/>
    <col min="1035" max="1035" width="9.85546875" style="628" customWidth="1"/>
    <col min="1036" max="1036" width="9.140625" style="628"/>
    <col min="1037" max="1037" width="9.7109375" style="628" customWidth="1"/>
    <col min="1038" max="1039" width="0" style="628" hidden="1" customWidth="1"/>
    <col min="1040" max="1040" width="9.140625" style="628"/>
    <col min="1041" max="1041" width="10.7109375" style="628" customWidth="1"/>
    <col min="1042" max="1280" width="9.140625" style="628"/>
    <col min="1281" max="1281" width="9.5703125" style="628" bestFit="1" customWidth="1"/>
    <col min="1282" max="1283" width="0" style="628" hidden="1" customWidth="1"/>
    <col min="1284" max="1284" width="9.7109375" style="628" customWidth="1"/>
    <col min="1285" max="1285" width="12.7109375" style="628" customWidth="1"/>
    <col min="1286" max="1286" width="10.140625" style="628" customWidth="1"/>
    <col min="1287" max="1287" width="10.5703125" style="628" customWidth="1"/>
    <col min="1288" max="1289" width="0" style="628" hidden="1" customWidth="1"/>
    <col min="1290" max="1290" width="9.140625" style="628"/>
    <col min="1291" max="1291" width="9.85546875" style="628" customWidth="1"/>
    <col min="1292" max="1292" width="9.140625" style="628"/>
    <col min="1293" max="1293" width="9.7109375" style="628" customWidth="1"/>
    <col min="1294" max="1295" width="0" style="628" hidden="1" customWidth="1"/>
    <col min="1296" max="1296" width="9.140625" style="628"/>
    <col min="1297" max="1297" width="10.7109375" style="628" customWidth="1"/>
    <col min="1298" max="1536" width="9.140625" style="628"/>
    <col min="1537" max="1537" width="9.5703125" style="628" bestFit="1" customWidth="1"/>
    <col min="1538" max="1539" width="0" style="628" hidden="1" customWidth="1"/>
    <col min="1540" max="1540" width="9.7109375" style="628" customWidth="1"/>
    <col min="1541" max="1541" width="12.7109375" style="628" customWidth="1"/>
    <col min="1542" max="1542" width="10.140625" style="628" customWidth="1"/>
    <col min="1543" max="1543" width="10.5703125" style="628" customWidth="1"/>
    <col min="1544" max="1545" width="0" style="628" hidden="1" customWidth="1"/>
    <col min="1546" max="1546" width="9.140625" style="628"/>
    <col min="1547" max="1547" width="9.85546875" style="628" customWidth="1"/>
    <col min="1548" max="1548" width="9.140625" style="628"/>
    <col min="1549" max="1549" width="9.7109375" style="628" customWidth="1"/>
    <col min="1550" max="1551" width="0" style="628" hidden="1" customWidth="1"/>
    <col min="1552" max="1552" width="9.140625" style="628"/>
    <col min="1553" max="1553" width="10.7109375" style="628" customWidth="1"/>
    <col min="1554" max="1792" width="9.140625" style="628"/>
    <col min="1793" max="1793" width="9.5703125" style="628" bestFit="1" customWidth="1"/>
    <col min="1794" max="1795" width="0" style="628" hidden="1" customWidth="1"/>
    <col min="1796" max="1796" width="9.7109375" style="628" customWidth="1"/>
    <col min="1797" max="1797" width="12.7109375" style="628" customWidth="1"/>
    <col min="1798" max="1798" width="10.140625" style="628" customWidth="1"/>
    <col min="1799" max="1799" width="10.5703125" style="628" customWidth="1"/>
    <col min="1800" max="1801" width="0" style="628" hidden="1" customWidth="1"/>
    <col min="1802" max="1802" width="9.140625" style="628"/>
    <col min="1803" max="1803" width="9.85546875" style="628" customWidth="1"/>
    <col min="1804" max="1804" width="9.140625" style="628"/>
    <col min="1805" max="1805" width="9.7109375" style="628" customWidth="1"/>
    <col min="1806" max="1807" width="0" style="628" hidden="1" customWidth="1"/>
    <col min="1808" max="1808" width="9.140625" style="628"/>
    <col min="1809" max="1809" width="10.7109375" style="628" customWidth="1"/>
    <col min="1810" max="2048" width="9.140625" style="628"/>
    <col min="2049" max="2049" width="9.5703125" style="628" bestFit="1" customWidth="1"/>
    <col min="2050" max="2051" width="0" style="628" hidden="1" customWidth="1"/>
    <col min="2052" max="2052" width="9.7109375" style="628" customWidth="1"/>
    <col min="2053" max="2053" width="12.7109375" style="628" customWidth="1"/>
    <col min="2054" max="2054" width="10.140625" style="628" customWidth="1"/>
    <col min="2055" max="2055" width="10.5703125" style="628" customWidth="1"/>
    <col min="2056" max="2057" width="0" style="628" hidden="1" customWidth="1"/>
    <col min="2058" max="2058" width="9.140625" style="628"/>
    <col min="2059" max="2059" width="9.85546875" style="628" customWidth="1"/>
    <col min="2060" max="2060" width="9.140625" style="628"/>
    <col min="2061" max="2061" width="9.7109375" style="628" customWidth="1"/>
    <col min="2062" max="2063" width="0" style="628" hidden="1" customWidth="1"/>
    <col min="2064" max="2064" width="9.140625" style="628"/>
    <col min="2065" max="2065" width="10.7109375" style="628" customWidth="1"/>
    <col min="2066" max="2304" width="9.140625" style="628"/>
    <col min="2305" max="2305" width="9.5703125" style="628" bestFit="1" customWidth="1"/>
    <col min="2306" max="2307" width="0" style="628" hidden="1" customWidth="1"/>
    <col min="2308" max="2308" width="9.7109375" style="628" customWidth="1"/>
    <col min="2309" max="2309" width="12.7109375" style="628" customWidth="1"/>
    <col min="2310" max="2310" width="10.140625" style="628" customWidth="1"/>
    <col min="2311" max="2311" width="10.5703125" style="628" customWidth="1"/>
    <col min="2312" max="2313" width="0" style="628" hidden="1" customWidth="1"/>
    <col min="2314" max="2314" width="9.140625" style="628"/>
    <col min="2315" max="2315" width="9.85546875" style="628" customWidth="1"/>
    <col min="2316" max="2316" width="9.140625" style="628"/>
    <col min="2317" max="2317" width="9.7109375" style="628" customWidth="1"/>
    <col min="2318" max="2319" width="0" style="628" hidden="1" customWidth="1"/>
    <col min="2320" max="2320" width="9.140625" style="628"/>
    <col min="2321" max="2321" width="10.7109375" style="628" customWidth="1"/>
    <col min="2322" max="2560" width="9.140625" style="628"/>
    <col min="2561" max="2561" width="9.5703125" style="628" bestFit="1" customWidth="1"/>
    <col min="2562" max="2563" width="0" style="628" hidden="1" customWidth="1"/>
    <col min="2564" max="2564" width="9.7109375" style="628" customWidth="1"/>
    <col min="2565" max="2565" width="12.7109375" style="628" customWidth="1"/>
    <col min="2566" max="2566" width="10.140625" style="628" customWidth="1"/>
    <col min="2567" max="2567" width="10.5703125" style="628" customWidth="1"/>
    <col min="2568" max="2569" width="0" style="628" hidden="1" customWidth="1"/>
    <col min="2570" max="2570" width="9.140625" style="628"/>
    <col min="2571" max="2571" width="9.85546875" style="628" customWidth="1"/>
    <col min="2572" max="2572" width="9.140625" style="628"/>
    <col min="2573" max="2573" width="9.7109375" style="628" customWidth="1"/>
    <col min="2574" max="2575" width="0" style="628" hidden="1" customWidth="1"/>
    <col min="2576" max="2576" width="9.140625" style="628"/>
    <col min="2577" max="2577" width="10.7109375" style="628" customWidth="1"/>
    <col min="2578" max="2816" width="9.140625" style="628"/>
    <col min="2817" max="2817" width="9.5703125" style="628" bestFit="1" customWidth="1"/>
    <col min="2818" max="2819" width="0" style="628" hidden="1" customWidth="1"/>
    <col min="2820" max="2820" width="9.7109375" style="628" customWidth="1"/>
    <col min="2821" max="2821" width="12.7109375" style="628" customWidth="1"/>
    <col min="2822" max="2822" width="10.140625" style="628" customWidth="1"/>
    <col min="2823" max="2823" width="10.5703125" style="628" customWidth="1"/>
    <col min="2824" max="2825" width="0" style="628" hidden="1" customWidth="1"/>
    <col min="2826" max="2826" width="9.140625" style="628"/>
    <col min="2827" max="2827" width="9.85546875" style="628" customWidth="1"/>
    <col min="2828" max="2828" width="9.140625" style="628"/>
    <col min="2829" max="2829" width="9.7109375" style="628" customWidth="1"/>
    <col min="2830" max="2831" width="0" style="628" hidden="1" customWidth="1"/>
    <col min="2832" max="2832" width="9.140625" style="628"/>
    <col min="2833" max="2833" width="10.7109375" style="628" customWidth="1"/>
    <col min="2834" max="3072" width="9.140625" style="628"/>
    <col min="3073" max="3073" width="9.5703125" style="628" bestFit="1" customWidth="1"/>
    <col min="3074" max="3075" width="0" style="628" hidden="1" customWidth="1"/>
    <col min="3076" max="3076" width="9.7109375" style="628" customWidth="1"/>
    <col min="3077" max="3077" width="12.7109375" style="628" customWidth="1"/>
    <col min="3078" max="3078" width="10.140625" style="628" customWidth="1"/>
    <col min="3079" max="3079" width="10.5703125" style="628" customWidth="1"/>
    <col min="3080" max="3081" width="0" style="628" hidden="1" customWidth="1"/>
    <col min="3082" max="3082" width="9.140625" style="628"/>
    <col min="3083" max="3083" width="9.85546875" style="628" customWidth="1"/>
    <col min="3084" max="3084" width="9.140625" style="628"/>
    <col min="3085" max="3085" width="9.7109375" style="628" customWidth="1"/>
    <col min="3086" max="3087" width="0" style="628" hidden="1" customWidth="1"/>
    <col min="3088" max="3088" width="9.140625" style="628"/>
    <col min="3089" max="3089" width="10.7109375" style="628" customWidth="1"/>
    <col min="3090" max="3328" width="9.140625" style="628"/>
    <col min="3329" max="3329" width="9.5703125" style="628" bestFit="1" customWidth="1"/>
    <col min="3330" max="3331" width="0" style="628" hidden="1" customWidth="1"/>
    <col min="3332" max="3332" width="9.7109375" style="628" customWidth="1"/>
    <col min="3333" max="3333" width="12.7109375" style="628" customWidth="1"/>
    <col min="3334" max="3334" width="10.140625" style="628" customWidth="1"/>
    <col min="3335" max="3335" width="10.5703125" style="628" customWidth="1"/>
    <col min="3336" max="3337" width="0" style="628" hidden="1" customWidth="1"/>
    <col min="3338" max="3338" width="9.140625" style="628"/>
    <col min="3339" max="3339" width="9.85546875" style="628" customWidth="1"/>
    <col min="3340" max="3340" width="9.140625" style="628"/>
    <col min="3341" max="3341" width="9.7109375" style="628" customWidth="1"/>
    <col min="3342" max="3343" width="0" style="628" hidden="1" customWidth="1"/>
    <col min="3344" max="3344" width="9.140625" style="628"/>
    <col min="3345" max="3345" width="10.7109375" style="628" customWidth="1"/>
    <col min="3346" max="3584" width="9.140625" style="628"/>
    <col min="3585" max="3585" width="9.5703125" style="628" bestFit="1" customWidth="1"/>
    <col min="3586" max="3587" width="0" style="628" hidden="1" customWidth="1"/>
    <col min="3588" max="3588" width="9.7109375" style="628" customWidth="1"/>
    <col min="3589" max="3589" width="12.7109375" style="628" customWidth="1"/>
    <col min="3590" max="3590" width="10.140625" style="628" customWidth="1"/>
    <col min="3591" max="3591" width="10.5703125" style="628" customWidth="1"/>
    <col min="3592" max="3593" width="0" style="628" hidden="1" customWidth="1"/>
    <col min="3594" max="3594" width="9.140625" style="628"/>
    <col min="3595" max="3595" width="9.85546875" style="628" customWidth="1"/>
    <col min="3596" max="3596" width="9.140625" style="628"/>
    <col min="3597" max="3597" width="9.7109375" style="628" customWidth="1"/>
    <col min="3598" max="3599" width="0" style="628" hidden="1" customWidth="1"/>
    <col min="3600" max="3600" width="9.140625" style="628"/>
    <col min="3601" max="3601" width="10.7109375" style="628" customWidth="1"/>
    <col min="3602" max="3840" width="9.140625" style="628"/>
    <col min="3841" max="3841" width="9.5703125" style="628" bestFit="1" customWidth="1"/>
    <col min="3842" max="3843" width="0" style="628" hidden="1" customWidth="1"/>
    <col min="3844" max="3844" width="9.7109375" style="628" customWidth="1"/>
    <col min="3845" max="3845" width="12.7109375" style="628" customWidth="1"/>
    <col min="3846" max="3846" width="10.140625" style="628" customWidth="1"/>
    <col min="3847" max="3847" width="10.5703125" style="628" customWidth="1"/>
    <col min="3848" max="3849" width="0" style="628" hidden="1" customWidth="1"/>
    <col min="3850" max="3850" width="9.140625" style="628"/>
    <col min="3851" max="3851" width="9.85546875" style="628" customWidth="1"/>
    <col min="3852" max="3852" width="9.140625" style="628"/>
    <col min="3853" max="3853" width="9.7109375" style="628" customWidth="1"/>
    <col min="3854" max="3855" width="0" style="628" hidden="1" customWidth="1"/>
    <col min="3856" max="3856" width="9.140625" style="628"/>
    <col min="3857" max="3857" width="10.7109375" style="628" customWidth="1"/>
    <col min="3858" max="4096" width="9.140625" style="628"/>
    <col min="4097" max="4097" width="9.5703125" style="628" bestFit="1" customWidth="1"/>
    <col min="4098" max="4099" width="0" style="628" hidden="1" customWidth="1"/>
    <col min="4100" max="4100" width="9.7109375" style="628" customWidth="1"/>
    <col min="4101" max="4101" width="12.7109375" style="628" customWidth="1"/>
    <col min="4102" max="4102" width="10.140625" style="628" customWidth="1"/>
    <col min="4103" max="4103" width="10.5703125" style="628" customWidth="1"/>
    <col min="4104" max="4105" width="0" style="628" hidden="1" customWidth="1"/>
    <col min="4106" max="4106" width="9.140625" style="628"/>
    <col min="4107" max="4107" width="9.85546875" style="628" customWidth="1"/>
    <col min="4108" max="4108" width="9.140625" style="628"/>
    <col min="4109" max="4109" width="9.7109375" style="628" customWidth="1"/>
    <col min="4110" max="4111" width="0" style="628" hidden="1" customWidth="1"/>
    <col min="4112" max="4112" width="9.140625" style="628"/>
    <col min="4113" max="4113" width="10.7109375" style="628" customWidth="1"/>
    <col min="4114" max="4352" width="9.140625" style="628"/>
    <col min="4353" max="4353" width="9.5703125" style="628" bestFit="1" customWidth="1"/>
    <col min="4354" max="4355" width="0" style="628" hidden="1" customWidth="1"/>
    <col min="4356" max="4356" width="9.7109375" style="628" customWidth="1"/>
    <col min="4357" max="4357" width="12.7109375" style="628" customWidth="1"/>
    <col min="4358" max="4358" width="10.140625" style="628" customWidth="1"/>
    <col min="4359" max="4359" width="10.5703125" style="628" customWidth="1"/>
    <col min="4360" max="4361" width="0" style="628" hidden="1" customWidth="1"/>
    <col min="4362" max="4362" width="9.140625" style="628"/>
    <col min="4363" max="4363" width="9.85546875" style="628" customWidth="1"/>
    <col min="4364" max="4364" width="9.140625" style="628"/>
    <col min="4365" max="4365" width="9.7109375" style="628" customWidth="1"/>
    <col min="4366" max="4367" width="0" style="628" hidden="1" customWidth="1"/>
    <col min="4368" max="4368" width="9.140625" style="628"/>
    <col min="4369" max="4369" width="10.7109375" style="628" customWidth="1"/>
    <col min="4370" max="4608" width="9.140625" style="628"/>
    <col min="4609" max="4609" width="9.5703125" style="628" bestFit="1" customWidth="1"/>
    <col min="4610" max="4611" width="0" style="628" hidden="1" customWidth="1"/>
    <col min="4612" max="4612" width="9.7109375" style="628" customWidth="1"/>
    <col min="4613" max="4613" width="12.7109375" style="628" customWidth="1"/>
    <col min="4614" max="4614" width="10.140625" style="628" customWidth="1"/>
    <col min="4615" max="4615" width="10.5703125" style="628" customWidth="1"/>
    <col min="4616" max="4617" width="0" style="628" hidden="1" customWidth="1"/>
    <col min="4618" max="4618" width="9.140625" style="628"/>
    <col min="4619" max="4619" width="9.85546875" style="628" customWidth="1"/>
    <col min="4620" max="4620" width="9.140625" style="628"/>
    <col min="4621" max="4621" width="9.7109375" style="628" customWidth="1"/>
    <col min="4622" max="4623" width="0" style="628" hidden="1" customWidth="1"/>
    <col min="4624" max="4624" width="9.140625" style="628"/>
    <col min="4625" max="4625" width="10.7109375" style="628" customWidth="1"/>
    <col min="4626" max="4864" width="9.140625" style="628"/>
    <col min="4865" max="4865" width="9.5703125" style="628" bestFit="1" customWidth="1"/>
    <col min="4866" max="4867" width="0" style="628" hidden="1" customWidth="1"/>
    <col min="4868" max="4868" width="9.7109375" style="628" customWidth="1"/>
    <col min="4869" max="4869" width="12.7109375" style="628" customWidth="1"/>
    <col min="4870" max="4870" width="10.140625" style="628" customWidth="1"/>
    <col min="4871" max="4871" width="10.5703125" style="628" customWidth="1"/>
    <col min="4872" max="4873" width="0" style="628" hidden="1" customWidth="1"/>
    <col min="4874" max="4874" width="9.140625" style="628"/>
    <col min="4875" max="4875" width="9.85546875" style="628" customWidth="1"/>
    <col min="4876" max="4876" width="9.140625" style="628"/>
    <col min="4877" max="4877" width="9.7109375" style="628" customWidth="1"/>
    <col min="4878" max="4879" width="0" style="628" hidden="1" customWidth="1"/>
    <col min="4880" max="4880" width="9.140625" style="628"/>
    <col min="4881" max="4881" width="10.7109375" style="628" customWidth="1"/>
    <col min="4882" max="5120" width="9.140625" style="628"/>
    <col min="5121" max="5121" width="9.5703125" style="628" bestFit="1" customWidth="1"/>
    <col min="5122" max="5123" width="0" style="628" hidden="1" customWidth="1"/>
    <col min="5124" max="5124" width="9.7109375" style="628" customWidth="1"/>
    <col min="5125" max="5125" width="12.7109375" style="628" customWidth="1"/>
    <col min="5126" max="5126" width="10.140625" style="628" customWidth="1"/>
    <col min="5127" max="5127" width="10.5703125" style="628" customWidth="1"/>
    <col min="5128" max="5129" width="0" style="628" hidden="1" customWidth="1"/>
    <col min="5130" max="5130" width="9.140625" style="628"/>
    <col min="5131" max="5131" width="9.85546875" style="628" customWidth="1"/>
    <col min="5132" max="5132" width="9.140625" style="628"/>
    <col min="5133" max="5133" width="9.7109375" style="628" customWidth="1"/>
    <col min="5134" max="5135" width="0" style="628" hidden="1" customWidth="1"/>
    <col min="5136" max="5136" width="9.140625" style="628"/>
    <col min="5137" max="5137" width="10.7109375" style="628" customWidth="1"/>
    <col min="5138" max="5376" width="9.140625" style="628"/>
    <col min="5377" max="5377" width="9.5703125" style="628" bestFit="1" customWidth="1"/>
    <col min="5378" max="5379" width="0" style="628" hidden="1" customWidth="1"/>
    <col min="5380" max="5380" width="9.7109375" style="628" customWidth="1"/>
    <col min="5381" max="5381" width="12.7109375" style="628" customWidth="1"/>
    <col min="5382" max="5382" width="10.140625" style="628" customWidth="1"/>
    <col min="5383" max="5383" width="10.5703125" style="628" customWidth="1"/>
    <col min="5384" max="5385" width="0" style="628" hidden="1" customWidth="1"/>
    <col min="5386" max="5386" width="9.140625" style="628"/>
    <col min="5387" max="5387" width="9.85546875" style="628" customWidth="1"/>
    <col min="5388" max="5388" width="9.140625" style="628"/>
    <col min="5389" max="5389" width="9.7109375" style="628" customWidth="1"/>
    <col min="5390" max="5391" width="0" style="628" hidden="1" customWidth="1"/>
    <col min="5392" max="5392" width="9.140625" style="628"/>
    <col min="5393" max="5393" width="10.7109375" style="628" customWidth="1"/>
    <col min="5394" max="5632" width="9.140625" style="628"/>
    <col min="5633" max="5633" width="9.5703125" style="628" bestFit="1" customWidth="1"/>
    <col min="5634" max="5635" width="0" style="628" hidden="1" customWidth="1"/>
    <col min="5636" max="5636" width="9.7109375" style="628" customWidth="1"/>
    <col min="5637" max="5637" width="12.7109375" style="628" customWidth="1"/>
    <col min="5638" max="5638" width="10.140625" style="628" customWidth="1"/>
    <col min="5639" max="5639" width="10.5703125" style="628" customWidth="1"/>
    <col min="5640" max="5641" width="0" style="628" hidden="1" customWidth="1"/>
    <col min="5642" max="5642" width="9.140625" style="628"/>
    <col min="5643" max="5643" width="9.85546875" style="628" customWidth="1"/>
    <col min="5644" max="5644" width="9.140625" style="628"/>
    <col min="5645" max="5645" width="9.7109375" style="628" customWidth="1"/>
    <col min="5646" max="5647" width="0" style="628" hidden="1" customWidth="1"/>
    <col min="5648" max="5648" width="9.140625" style="628"/>
    <col min="5649" max="5649" width="10.7109375" style="628" customWidth="1"/>
    <col min="5650" max="5888" width="9.140625" style="628"/>
    <col min="5889" max="5889" width="9.5703125" style="628" bestFit="1" customWidth="1"/>
    <col min="5890" max="5891" width="0" style="628" hidden="1" customWidth="1"/>
    <col min="5892" max="5892" width="9.7109375" style="628" customWidth="1"/>
    <col min="5893" max="5893" width="12.7109375" style="628" customWidth="1"/>
    <col min="5894" max="5894" width="10.140625" style="628" customWidth="1"/>
    <col min="5895" max="5895" width="10.5703125" style="628" customWidth="1"/>
    <col min="5896" max="5897" width="0" style="628" hidden="1" customWidth="1"/>
    <col min="5898" max="5898" width="9.140625" style="628"/>
    <col min="5899" max="5899" width="9.85546875" style="628" customWidth="1"/>
    <col min="5900" max="5900" width="9.140625" style="628"/>
    <col min="5901" max="5901" width="9.7109375" style="628" customWidth="1"/>
    <col min="5902" max="5903" width="0" style="628" hidden="1" customWidth="1"/>
    <col min="5904" max="5904" width="9.140625" style="628"/>
    <col min="5905" max="5905" width="10.7109375" style="628" customWidth="1"/>
    <col min="5906" max="6144" width="9.140625" style="628"/>
    <col min="6145" max="6145" width="9.5703125" style="628" bestFit="1" customWidth="1"/>
    <col min="6146" max="6147" width="0" style="628" hidden="1" customWidth="1"/>
    <col min="6148" max="6148" width="9.7109375" style="628" customWidth="1"/>
    <col min="6149" max="6149" width="12.7109375" style="628" customWidth="1"/>
    <col min="6150" max="6150" width="10.140625" style="628" customWidth="1"/>
    <col min="6151" max="6151" width="10.5703125" style="628" customWidth="1"/>
    <col min="6152" max="6153" width="0" style="628" hidden="1" customWidth="1"/>
    <col min="6154" max="6154" width="9.140625" style="628"/>
    <col min="6155" max="6155" width="9.85546875" style="628" customWidth="1"/>
    <col min="6156" max="6156" width="9.140625" style="628"/>
    <col min="6157" max="6157" width="9.7109375" style="628" customWidth="1"/>
    <col min="6158" max="6159" width="0" style="628" hidden="1" customWidth="1"/>
    <col min="6160" max="6160" width="9.140625" style="628"/>
    <col min="6161" max="6161" width="10.7109375" style="628" customWidth="1"/>
    <col min="6162" max="6400" width="9.140625" style="628"/>
    <col min="6401" max="6401" width="9.5703125" style="628" bestFit="1" customWidth="1"/>
    <col min="6402" max="6403" width="0" style="628" hidden="1" customWidth="1"/>
    <col min="6404" max="6404" width="9.7109375" style="628" customWidth="1"/>
    <col min="6405" max="6405" width="12.7109375" style="628" customWidth="1"/>
    <col min="6406" max="6406" width="10.140625" style="628" customWidth="1"/>
    <col min="6407" max="6407" width="10.5703125" style="628" customWidth="1"/>
    <col min="6408" max="6409" width="0" style="628" hidden="1" customWidth="1"/>
    <col min="6410" max="6410" width="9.140625" style="628"/>
    <col min="6411" max="6411" width="9.85546875" style="628" customWidth="1"/>
    <col min="6412" max="6412" width="9.140625" style="628"/>
    <col min="6413" max="6413" width="9.7109375" style="628" customWidth="1"/>
    <col min="6414" max="6415" width="0" style="628" hidden="1" customWidth="1"/>
    <col min="6416" max="6416" width="9.140625" style="628"/>
    <col min="6417" max="6417" width="10.7109375" style="628" customWidth="1"/>
    <col min="6418" max="6656" width="9.140625" style="628"/>
    <col min="6657" max="6657" width="9.5703125" style="628" bestFit="1" customWidth="1"/>
    <col min="6658" max="6659" width="0" style="628" hidden="1" customWidth="1"/>
    <col min="6660" max="6660" width="9.7109375" style="628" customWidth="1"/>
    <col min="6661" max="6661" width="12.7109375" style="628" customWidth="1"/>
    <col min="6662" max="6662" width="10.140625" style="628" customWidth="1"/>
    <col min="6663" max="6663" width="10.5703125" style="628" customWidth="1"/>
    <col min="6664" max="6665" width="0" style="628" hidden="1" customWidth="1"/>
    <col min="6666" max="6666" width="9.140625" style="628"/>
    <col min="6667" max="6667" width="9.85546875" style="628" customWidth="1"/>
    <col min="6668" max="6668" width="9.140625" style="628"/>
    <col min="6669" max="6669" width="9.7109375" style="628" customWidth="1"/>
    <col min="6670" max="6671" width="0" style="628" hidden="1" customWidth="1"/>
    <col min="6672" max="6672" width="9.140625" style="628"/>
    <col min="6673" max="6673" width="10.7109375" style="628" customWidth="1"/>
    <col min="6674" max="6912" width="9.140625" style="628"/>
    <col min="6913" max="6913" width="9.5703125" style="628" bestFit="1" customWidth="1"/>
    <col min="6914" max="6915" width="0" style="628" hidden="1" customWidth="1"/>
    <col min="6916" max="6916" width="9.7109375" style="628" customWidth="1"/>
    <col min="6917" max="6917" width="12.7109375" style="628" customWidth="1"/>
    <col min="6918" max="6918" width="10.140625" style="628" customWidth="1"/>
    <col min="6919" max="6919" width="10.5703125" style="628" customWidth="1"/>
    <col min="6920" max="6921" width="0" style="628" hidden="1" customWidth="1"/>
    <col min="6922" max="6922" width="9.140625" style="628"/>
    <col min="6923" max="6923" width="9.85546875" style="628" customWidth="1"/>
    <col min="6924" max="6924" width="9.140625" style="628"/>
    <col min="6925" max="6925" width="9.7109375" style="628" customWidth="1"/>
    <col min="6926" max="6927" width="0" style="628" hidden="1" customWidth="1"/>
    <col min="6928" max="6928" width="9.140625" style="628"/>
    <col min="6929" max="6929" width="10.7109375" style="628" customWidth="1"/>
    <col min="6930" max="7168" width="9.140625" style="628"/>
    <col min="7169" max="7169" width="9.5703125" style="628" bestFit="1" customWidth="1"/>
    <col min="7170" max="7171" width="0" style="628" hidden="1" customWidth="1"/>
    <col min="7172" max="7172" width="9.7109375" style="628" customWidth="1"/>
    <col min="7173" max="7173" width="12.7109375" style="628" customWidth="1"/>
    <col min="7174" max="7174" width="10.140625" style="628" customWidth="1"/>
    <col min="7175" max="7175" width="10.5703125" style="628" customWidth="1"/>
    <col min="7176" max="7177" width="0" style="628" hidden="1" customWidth="1"/>
    <col min="7178" max="7178" width="9.140625" style="628"/>
    <col min="7179" max="7179" width="9.85546875" style="628" customWidth="1"/>
    <col min="7180" max="7180" width="9.140625" style="628"/>
    <col min="7181" max="7181" width="9.7109375" style="628" customWidth="1"/>
    <col min="7182" max="7183" width="0" style="628" hidden="1" customWidth="1"/>
    <col min="7184" max="7184" width="9.140625" style="628"/>
    <col min="7185" max="7185" width="10.7109375" style="628" customWidth="1"/>
    <col min="7186" max="7424" width="9.140625" style="628"/>
    <col min="7425" max="7425" width="9.5703125" style="628" bestFit="1" customWidth="1"/>
    <col min="7426" max="7427" width="0" style="628" hidden="1" customWidth="1"/>
    <col min="7428" max="7428" width="9.7109375" style="628" customWidth="1"/>
    <col min="7429" max="7429" width="12.7109375" style="628" customWidth="1"/>
    <col min="7430" max="7430" width="10.140625" style="628" customWidth="1"/>
    <col min="7431" max="7431" width="10.5703125" style="628" customWidth="1"/>
    <col min="7432" max="7433" width="0" style="628" hidden="1" customWidth="1"/>
    <col min="7434" max="7434" width="9.140625" style="628"/>
    <col min="7435" max="7435" width="9.85546875" style="628" customWidth="1"/>
    <col min="7436" max="7436" width="9.140625" style="628"/>
    <col min="7437" max="7437" width="9.7109375" style="628" customWidth="1"/>
    <col min="7438" max="7439" width="0" style="628" hidden="1" customWidth="1"/>
    <col min="7440" max="7440" width="9.140625" style="628"/>
    <col min="7441" max="7441" width="10.7109375" style="628" customWidth="1"/>
    <col min="7442" max="7680" width="9.140625" style="628"/>
    <col min="7681" max="7681" width="9.5703125" style="628" bestFit="1" customWidth="1"/>
    <col min="7682" max="7683" width="0" style="628" hidden="1" customWidth="1"/>
    <col min="7684" max="7684" width="9.7109375" style="628" customWidth="1"/>
    <col min="7685" max="7685" width="12.7109375" style="628" customWidth="1"/>
    <col min="7686" max="7686" width="10.140625" style="628" customWidth="1"/>
    <col min="7687" max="7687" width="10.5703125" style="628" customWidth="1"/>
    <col min="7688" max="7689" width="0" style="628" hidden="1" customWidth="1"/>
    <col min="7690" max="7690" width="9.140625" style="628"/>
    <col min="7691" max="7691" width="9.85546875" style="628" customWidth="1"/>
    <col min="7692" max="7692" width="9.140625" style="628"/>
    <col min="7693" max="7693" width="9.7109375" style="628" customWidth="1"/>
    <col min="7694" max="7695" width="0" style="628" hidden="1" customWidth="1"/>
    <col min="7696" max="7696" width="9.140625" style="628"/>
    <col min="7697" max="7697" width="10.7109375" style="628" customWidth="1"/>
    <col min="7698" max="7936" width="9.140625" style="628"/>
    <col min="7937" max="7937" width="9.5703125" style="628" bestFit="1" customWidth="1"/>
    <col min="7938" max="7939" width="0" style="628" hidden="1" customWidth="1"/>
    <col min="7940" max="7940" width="9.7109375" style="628" customWidth="1"/>
    <col min="7941" max="7941" width="12.7109375" style="628" customWidth="1"/>
    <col min="7942" max="7942" width="10.140625" style="628" customWidth="1"/>
    <col min="7943" max="7943" width="10.5703125" style="628" customWidth="1"/>
    <col min="7944" max="7945" width="0" style="628" hidden="1" customWidth="1"/>
    <col min="7946" max="7946" width="9.140625" style="628"/>
    <col min="7947" max="7947" width="9.85546875" style="628" customWidth="1"/>
    <col min="7948" max="7948" width="9.140625" style="628"/>
    <col min="7949" max="7949" width="9.7109375" style="628" customWidth="1"/>
    <col min="7950" max="7951" width="0" style="628" hidden="1" customWidth="1"/>
    <col min="7952" max="7952" width="9.140625" style="628"/>
    <col min="7953" max="7953" width="10.7109375" style="628" customWidth="1"/>
    <col min="7954" max="8192" width="9.140625" style="628"/>
    <col min="8193" max="8193" width="9.5703125" style="628" bestFit="1" customWidth="1"/>
    <col min="8194" max="8195" width="0" style="628" hidden="1" customWidth="1"/>
    <col min="8196" max="8196" width="9.7109375" style="628" customWidth="1"/>
    <col min="8197" max="8197" width="12.7109375" style="628" customWidth="1"/>
    <col min="8198" max="8198" width="10.140625" style="628" customWidth="1"/>
    <col min="8199" max="8199" width="10.5703125" style="628" customWidth="1"/>
    <col min="8200" max="8201" width="0" style="628" hidden="1" customWidth="1"/>
    <col min="8202" max="8202" width="9.140625" style="628"/>
    <col min="8203" max="8203" width="9.85546875" style="628" customWidth="1"/>
    <col min="8204" max="8204" width="9.140625" style="628"/>
    <col min="8205" max="8205" width="9.7109375" style="628" customWidth="1"/>
    <col min="8206" max="8207" width="0" style="628" hidden="1" customWidth="1"/>
    <col min="8208" max="8208" width="9.140625" style="628"/>
    <col min="8209" max="8209" width="10.7109375" style="628" customWidth="1"/>
    <col min="8210" max="8448" width="9.140625" style="628"/>
    <col min="8449" max="8449" width="9.5703125" style="628" bestFit="1" customWidth="1"/>
    <col min="8450" max="8451" width="0" style="628" hidden="1" customWidth="1"/>
    <col min="8452" max="8452" width="9.7109375" style="628" customWidth="1"/>
    <col min="8453" max="8453" width="12.7109375" style="628" customWidth="1"/>
    <col min="8454" max="8454" width="10.140625" style="628" customWidth="1"/>
    <col min="8455" max="8455" width="10.5703125" style="628" customWidth="1"/>
    <col min="8456" max="8457" width="0" style="628" hidden="1" customWidth="1"/>
    <col min="8458" max="8458" width="9.140625" style="628"/>
    <col min="8459" max="8459" width="9.85546875" style="628" customWidth="1"/>
    <col min="8460" max="8460" width="9.140625" style="628"/>
    <col min="8461" max="8461" width="9.7109375" style="628" customWidth="1"/>
    <col min="8462" max="8463" width="0" style="628" hidden="1" customWidth="1"/>
    <col min="8464" max="8464" width="9.140625" style="628"/>
    <col min="8465" max="8465" width="10.7109375" style="628" customWidth="1"/>
    <col min="8466" max="8704" width="9.140625" style="628"/>
    <col min="8705" max="8705" width="9.5703125" style="628" bestFit="1" customWidth="1"/>
    <col min="8706" max="8707" width="0" style="628" hidden="1" customWidth="1"/>
    <col min="8708" max="8708" width="9.7109375" style="628" customWidth="1"/>
    <col min="8709" max="8709" width="12.7109375" style="628" customWidth="1"/>
    <col min="8710" max="8710" width="10.140625" style="628" customWidth="1"/>
    <col min="8711" max="8711" width="10.5703125" style="628" customWidth="1"/>
    <col min="8712" max="8713" width="0" style="628" hidden="1" customWidth="1"/>
    <col min="8714" max="8714" width="9.140625" style="628"/>
    <col min="8715" max="8715" width="9.85546875" style="628" customWidth="1"/>
    <col min="8716" max="8716" width="9.140625" style="628"/>
    <col min="8717" max="8717" width="9.7109375" style="628" customWidth="1"/>
    <col min="8718" max="8719" width="0" style="628" hidden="1" customWidth="1"/>
    <col min="8720" max="8720" width="9.140625" style="628"/>
    <col min="8721" max="8721" width="10.7109375" style="628" customWidth="1"/>
    <col min="8722" max="8960" width="9.140625" style="628"/>
    <col min="8961" max="8961" width="9.5703125" style="628" bestFit="1" customWidth="1"/>
    <col min="8962" max="8963" width="0" style="628" hidden="1" customWidth="1"/>
    <col min="8964" max="8964" width="9.7109375" style="628" customWidth="1"/>
    <col min="8965" max="8965" width="12.7109375" style="628" customWidth="1"/>
    <col min="8966" max="8966" width="10.140625" style="628" customWidth="1"/>
    <col min="8967" max="8967" width="10.5703125" style="628" customWidth="1"/>
    <col min="8968" max="8969" width="0" style="628" hidden="1" customWidth="1"/>
    <col min="8970" max="8970" width="9.140625" style="628"/>
    <col min="8971" max="8971" width="9.85546875" style="628" customWidth="1"/>
    <col min="8972" max="8972" width="9.140625" style="628"/>
    <col min="8973" max="8973" width="9.7109375" style="628" customWidth="1"/>
    <col min="8974" max="8975" width="0" style="628" hidden="1" customWidth="1"/>
    <col min="8976" max="8976" width="9.140625" style="628"/>
    <col min="8977" max="8977" width="10.7109375" style="628" customWidth="1"/>
    <col min="8978" max="9216" width="9.140625" style="628"/>
    <col min="9217" max="9217" width="9.5703125" style="628" bestFit="1" customWidth="1"/>
    <col min="9218" max="9219" width="0" style="628" hidden="1" customWidth="1"/>
    <col min="9220" max="9220" width="9.7109375" style="628" customWidth="1"/>
    <col min="9221" max="9221" width="12.7109375" style="628" customWidth="1"/>
    <col min="9222" max="9222" width="10.140625" style="628" customWidth="1"/>
    <col min="9223" max="9223" width="10.5703125" style="628" customWidth="1"/>
    <col min="9224" max="9225" width="0" style="628" hidden="1" customWidth="1"/>
    <col min="9226" max="9226" width="9.140625" style="628"/>
    <col min="9227" max="9227" width="9.85546875" style="628" customWidth="1"/>
    <col min="9228" max="9228" width="9.140625" style="628"/>
    <col min="9229" max="9229" width="9.7109375" style="628" customWidth="1"/>
    <col min="9230" max="9231" width="0" style="628" hidden="1" customWidth="1"/>
    <col min="9232" max="9232" width="9.140625" style="628"/>
    <col min="9233" max="9233" width="10.7109375" style="628" customWidth="1"/>
    <col min="9234" max="9472" width="9.140625" style="628"/>
    <col min="9473" max="9473" width="9.5703125" style="628" bestFit="1" customWidth="1"/>
    <col min="9474" max="9475" width="0" style="628" hidden="1" customWidth="1"/>
    <col min="9476" max="9476" width="9.7109375" style="628" customWidth="1"/>
    <col min="9477" max="9477" width="12.7109375" style="628" customWidth="1"/>
    <col min="9478" max="9478" width="10.140625" style="628" customWidth="1"/>
    <col min="9479" max="9479" width="10.5703125" style="628" customWidth="1"/>
    <col min="9480" max="9481" width="0" style="628" hidden="1" customWidth="1"/>
    <col min="9482" max="9482" width="9.140625" style="628"/>
    <col min="9483" max="9483" width="9.85546875" style="628" customWidth="1"/>
    <col min="9484" max="9484" width="9.140625" style="628"/>
    <col min="9485" max="9485" width="9.7109375" style="628" customWidth="1"/>
    <col min="9486" max="9487" width="0" style="628" hidden="1" customWidth="1"/>
    <col min="9488" max="9488" width="9.140625" style="628"/>
    <col min="9489" max="9489" width="10.7109375" style="628" customWidth="1"/>
    <col min="9490" max="9728" width="9.140625" style="628"/>
    <col min="9729" max="9729" width="9.5703125" style="628" bestFit="1" customWidth="1"/>
    <col min="9730" max="9731" width="0" style="628" hidden="1" customWidth="1"/>
    <col min="9732" max="9732" width="9.7109375" style="628" customWidth="1"/>
    <col min="9733" max="9733" width="12.7109375" style="628" customWidth="1"/>
    <col min="9734" max="9734" width="10.140625" style="628" customWidth="1"/>
    <col min="9735" max="9735" width="10.5703125" style="628" customWidth="1"/>
    <col min="9736" max="9737" width="0" style="628" hidden="1" customWidth="1"/>
    <col min="9738" max="9738" width="9.140625" style="628"/>
    <col min="9739" max="9739" width="9.85546875" style="628" customWidth="1"/>
    <col min="9740" max="9740" width="9.140625" style="628"/>
    <col min="9741" max="9741" width="9.7109375" style="628" customWidth="1"/>
    <col min="9742" max="9743" width="0" style="628" hidden="1" customWidth="1"/>
    <col min="9744" max="9744" width="9.140625" style="628"/>
    <col min="9745" max="9745" width="10.7109375" style="628" customWidth="1"/>
    <col min="9746" max="9984" width="9.140625" style="628"/>
    <col min="9985" max="9985" width="9.5703125" style="628" bestFit="1" customWidth="1"/>
    <col min="9986" max="9987" width="0" style="628" hidden="1" customWidth="1"/>
    <col min="9988" max="9988" width="9.7109375" style="628" customWidth="1"/>
    <col min="9989" max="9989" width="12.7109375" style="628" customWidth="1"/>
    <col min="9990" max="9990" width="10.140625" style="628" customWidth="1"/>
    <col min="9991" max="9991" width="10.5703125" style="628" customWidth="1"/>
    <col min="9992" max="9993" width="0" style="628" hidden="1" customWidth="1"/>
    <col min="9994" max="9994" width="9.140625" style="628"/>
    <col min="9995" max="9995" width="9.85546875" style="628" customWidth="1"/>
    <col min="9996" max="9996" width="9.140625" style="628"/>
    <col min="9997" max="9997" width="9.7109375" style="628" customWidth="1"/>
    <col min="9998" max="9999" width="0" style="628" hidden="1" customWidth="1"/>
    <col min="10000" max="10000" width="9.140625" style="628"/>
    <col min="10001" max="10001" width="10.7109375" style="628" customWidth="1"/>
    <col min="10002" max="10240" width="9.140625" style="628"/>
    <col min="10241" max="10241" width="9.5703125" style="628" bestFit="1" customWidth="1"/>
    <col min="10242" max="10243" width="0" style="628" hidden="1" customWidth="1"/>
    <col min="10244" max="10244" width="9.7109375" style="628" customWidth="1"/>
    <col min="10245" max="10245" width="12.7109375" style="628" customWidth="1"/>
    <col min="10246" max="10246" width="10.140625" style="628" customWidth="1"/>
    <col min="10247" max="10247" width="10.5703125" style="628" customWidth="1"/>
    <col min="10248" max="10249" width="0" style="628" hidden="1" customWidth="1"/>
    <col min="10250" max="10250" width="9.140625" style="628"/>
    <col min="10251" max="10251" width="9.85546875" style="628" customWidth="1"/>
    <col min="10252" max="10252" width="9.140625" style="628"/>
    <col min="10253" max="10253" width="9.7109375" style="628" customWidth="1"/>
    <col min="10254" max="10255" width="0" style="628" hidden="1" customWidth="1"/>
    <col min="10256" max="10256" width="9.140625" style="628"/>
    <col min="10257" max="10257" width="10.7109375" style="628" customWidth="1"/>
    <col min="10258" max="10496" width="9.140625" style="628"/>
    <col min="10497" max="10497" width="9.5703125" style="628" bestFit="1" customWidth="1"/>
    <col min="10498" max="10499" width="0" style="628" hidden="1" customWidth="1"/>
    <col min="10500" max="10500" width="9.7109375" style="628" customWidth="1"/>
    <col min="10501" max="10501" width="12.7109375" style="628" customWidth="1"/>
    <col min="10502" max="10502" width="10.140625" style="628" customWidth="1"/>
    <col min="10503" max="10503" width="10.5703125" style="628" customWidth="1"/>
    <col min="10504" max="10505" width="0" style="628" hidden="1" customWidth="1"/>
    <col min="10506" max="10506" width="9.140625" style="628"/>
    <col min="10507" max="10507" width="9.85546875" style="628" customWidth="1"/>
    <col min="10508" max="10508" width="9.140625" style="628"/>
    <col min="10509" max="10509" width="9.7109375" style="628" customWidth="1"/>
    <col min="10510" max="10511" width="0" style="628" hidden="1" customWidth="1"/>
    <col min="10512" max="10512" width="9.140625" style="628"/>
    <col min="10513" max="10513" width="10.7109375" style="628" customWidth="1"/>
    <col min="10514" max="10752" width="9.140625" style="628"/>
    <col min="10753" max="10753" width="9.5703125" style="628" bestFit="1" customWidth="1"/>
    <col min="10754" max="10755" width="0" style="628" hidden="1" customWidth="1"/>
    <col min="10756" max="10756" width="9.7109375" style="628" customWidth="1"/>
    <col min="10757" max="10757" width="12.7109375" style="628" customWidth="1"/>
    <col min="10758" max="10758" width="10.140625" style="628" customWidth="1"/>
    <col min="10759" max="10759" width="10.5703125" style="628" customWidth="1"/>
    <col min="10760" max="10761" width="0" style="628" hidden="1" customWidth="1"/>
    <col min="10762" max="10762" width="9.140625" style="628"/>
    <col min="10763" max="10763" width="9.85546875" style="628" customWidth="1"/>
    <col min="10764" max="10764" width="9.140625" style="628"/>
    <col min="10765" max="10765" width="9.7109375" style="628" customWidth="1"/>
    <col min="10766" max="10767" width="0" style="628" hidden="1" customWidth="1"/>
    <col min="10768" max="10768" width="9.140625" style="628"/>
    <col min="10769" max="10769" width="10.7109375" style="628" customWidth="1"/>
    <col min="10770" max="11008" width="9.140625" style="628"/>
    <col min="11009" max="11009" width="9.5703125" style="628" bestFit="1" customWidth="1"/>
    <col min="11010" max="11011" width="0" style="628" hidden="1" customWidth="1"/>
    <col min="11012" max="11012" width="9.7109375" style="628" customWidth="1"/>
    <col min="11013" max="11013" width="12.7109375" style="628" customWidth="1"/>
    <col min="11014" max="11014" width="10.140625" style="628" customWidth="1"/>
    <col min="11015" max="11015" width="10.5703125" style="628" customWidth="1"/>
    <col min="11016" max="11017" width="0" style="628" hidden="1" customWidth="1"/>
    <col min="11018" max="11018" width="9.140625" style="628"/>
    <col min="11019" max="11019" width="9.85546875" style="628" customWidth="1"/>
    <col min="11020" max="11020" width="9.140625" style="628"/>
    <col min="11021" max="11021" width="9.7109375" style="628" customWidth="1"/>
    <col min="11022" max="11023" width="0" style="628" hidden="1" customWidth="1"/>
    <col min="11024" max="11024" width="9.140625" style="628"/>
    <col min="11025" max="11025" width="10.7109375" style="628" customWidth="1"/>
    <col min="11026" max="11264" width="9.140625" style="628"/>
    <col min="11265" max="11265" width="9.5703125" style="628" bestFit="1" customWidth="1"/>
    <col min="11266" max="11267" width="0" style="628" hidden="1" customWidth="1"/>
    <col min="11268" max="11268" width="9.7109375" style="628" customWidth="1"/>
    <col min="11269" max="11269" width="12.7109375" style="628" customWidth="1"/>
    <col min="11270" max="11270" width="10.140625" style="628" customWidth="1"/>
    <col min="11271" max="11271" width="10.5703125" style="628" customWidth="1"/>
    <col min="11272" max="11273" width="0" style="628" hidden="1" customWidth="1"/>
    <col min="11274" max="11274" width="9.140625" style="628"/>
    <col min="11275" max="11275" width="9.85546875" style="628" customWidth="1"/>
    <col min="11276" max="11276" width="9.140625" style="628"/>
    <col min="11277" max="11277" width="9.7109375" style="628" customWidth="1"/>
    <col min="11278" max="11279" width="0" style="628" hidden="1" customWidth="1"/>
    <col min="11280" max="11280" width="9.140625" style="628"/>
    <col min="11281" max="11281" width="10.7109375" style="628" customWidth="1"/>
    <col min="11282" max="11520" width="9.140625" style="628"/>
    <col min="11521" max="11521" width="9.5703125" style="628" bestFit="1" customWidth="1"/>
    <col min="11522" max="11523" width="0" style="628" hidden="1" customWidth="1"/>
    <col min="11524" max="11524" width="9.7109375" style="628" customWidth="1"/>
    <col min="11525" max="11525" width="12.7109375" style="628" customWidth="1"/>
    <col min="11526" max="11526" width="10.140625" style="628" customWidth="1"/>
    <col min="11527" max="11527" width="10.5703125" style="628" customWidth="1"/>
    <col min="11528" max="11529" width="0" style="628" hidden="1" customWidth="1"/>
    <col min="11530" max="11530" width="9.140625" style="628"/>
    <col min="11531" max="11531" width="9.85546875" style="628" customWidth="1"/>
    <col min="11532" max="11532" width="9.140625" style="628"/>
    <col min="11533" max="11533" width="9.7109375" style="628" customWidth="1"/>
    <col min="11534" max="11535" width="0" style="628" hidden="1" customWidth="1"/>
    <col min="11536" max="11536" width="9.140625" style="628"/>
    <col min="11537" max="11537" width="10.7109375" style="628" customWidth="1"/>
    <col min="11538" max="11776" width="9.140625" style="628"/>
    <col min="11777" max="11777" width="9.5703125" style="628" bestFit="1" customWidth="1"/>
    <col min="11778" max="11779" width="0" style="628" hidden="1" customWidth="1"/>
    <col min="11780" max="11780" width="9.7109375" style="628" customWidth="1"/>
    <col min="11781" max="11781" width="12.7109375" style="628" customWidth="1"/>
    <col min="11782" max="11782" width="10.140625" style="628" customWidth="1"/>
    <col min="11783" max="11783" width="10.5703125" style="628" customWidth="1"/>
    <col min="11784" max="11785" width="0" style="628" hidden="1" customWidth="1"/>
    <col min="11786" max="11786" width="9.140625" style="628"/>
    <col min="11787" max="11787" width="9.85546875" style="628" customWidth="1"/>
    <col min="11788" max="11788" width="9.140625" style="628"/>
    <col min="11789" max="11789" width="9.7109375" style="628" customWidth="1"/>
    <col min="11790" max="11791" width="0" style="628" hidden="1" customWidth="1"/>
    <col min="11792" max="11792" width="9.140625" style="628"/>
    <col min="11793" max="11793" width="10.7109375" style="628" customWidth="1"/>
    <col min="11794" max="12032" width="9.140625" style="628"/>
    <col min="12033" max="12033" width="9.5703125" style="628" bestFit="1" customWidth="1"/>
    <col min="12034" max="12035" width="0" style="628" hidden="1" customWidth="1"/>
    <col min="12036" max="12036" width="9.7109375" style="628" customWidth="1"/>
    <col min="12037" max="12037" width="12.7109375" style="628" customWidth="1"/>
    <col min="12038" max="12038" width="10.140625" style="628" customWidth="1"/>
    <col min="12039" max="12039" width="10.5703125" style="628" customWidth="1"/>
    <col min="12040" max="12041" width="0" style="628" hidden="1" customWidth="1"/>
    <col min="12042" max="12042" width="9.140625" style="628"/>
    <col min="12043" max="12043" width="9.85546875" style="628" customWidth="1"/>
    <col min="12044" max="12044" width="9.140625" style="628"/>
    <col min="12045" max="12045" width="9.7109375" style="628" customWidth="1"/>
    <col min="12046" max="12047" width="0" style="628" hidden="1" customWidth="1"/>
    <col min="12048" max="12048" width="9.140625" style="628"/>
    <col min="12049" max="12049" width="10.7109375" style="628" customWidth="1"/>
    <col min="12050" max="12288" width="9.140625" style="628"/>
    <col min="12289" max="12289" width="9.5703125" style="628" bestFit="1" customWidth="1"/>
    <col min="12290" max="12291" width="0" style="628" hidden="1" customWidth="1"/>
    <col min="12292" max="12292" width="9.7109375" style="628" customWidth="1"/>
    <col min="12293" max="12293" width="12.7109375" style="628" customWidth="1"/>
    <col min="12294" max="12294" width="10.140625" style="628" customWidth="1"/>
    <col min="12295" max="12295" width="10.5703125" style="628" customWidth="1"/>
    <col min="12296" max="12297" width="0" style="628" hidden="1" customWidth="1"/>
    <col min="12298" max="12298" width="9.140625" style="628"/>
    <col min="12299" max="12299" width="9.85546875" style="628" customWidth="1"/>
    <col min="12300" max="12300" width="9.140625" style="628"/>
    <col min="12301" max="12301" width="9.7109375" style="628" customWidth="1"/>
    <col min="12302" max="12303" width="0" style="628" hidden="1" customWidth="1"/>
    <col min="12304" max="12304" width="9.140625" style="628"/>
    <col min="12305" max="12305" width="10.7109375" style="628" customWidth="1"/>
    <col min="12306" max="12544" width="9.140625" style="628"/>
    <col min="12545" max="12545" width="9.5703125" style="628" bestFit="1" customWidth="1"/>
    <col min="12546" max="12547" width="0" style="628" hidden="1" customWidth="1"/>
    <col min="12548" max="12548" width="9.7109375" style="628" customWidth="1"/>
    <col min="12549" max="12549" width="12.7109375" style="628" customWidth="1"/>
    <col min="12550" max="12550" width="10.140625" style="628" customWidth="1"/>
    <col min="12551" max="12551" width="10.5703125" style="628" customWidth="1"/>
    <col min="12552" max="12553" width="0" style="628" hidden="1" customWidth="1"/>
    <col min="12554" max="12554" width="9.140625" style="628"/>
    <col min="12555" max="12555" width="9.85546875" style="628" customWidth="1"/>
    <col min="12556" max="12556" width="9.140625" style="628"/>
    <col min="12557" max="12557" width="9.7109375" style="628" customWidth="1"/>
    <col min="12558" max="12559" width="0" style="628" hidden="1" customWidth="1"/>
    <col min="12560" max="12560" width="9.140625" style="628"/>
    <col min="12561" max="12561" width="10.7109375" style="628" customWidth="1"/>
    <col min="12562" max="12800" width="9.140625" style="628"/>
    <col min="12801" max="12801" width="9.5703125" style="628" bestFit="1" customWidth="1"/>
    <col min="12802" max="12803" width="0" style="628" hidden="1" customWidth="1"/>
    <col min="12804" max="12804" width="9.7109375" style="628" customWidth="1"/>
    <col min="12805" max="12805" width="12.7109375" style="628" customWidth="1"/>
    <col min="12806" max="12806" width="10.140625" style="628" customWidth="1"/>
    <col min="12807" max="12807" width="10.5703125" style="628" customWidth="1"/>
    <col min="12808" max="12809" width="0" style="628" hidden="1" customWidth="1"/>
    <col min="12810" max="12810" width="9.140625" style="628"/>
    <col min="12811" max="12811" width="9.85546875" style="628" customWidth="1"/>
    <col min="12812" max="12812" width="9.140625" style="628"/>
    <col min="12813" max="12813" width="9.7109375" style="628" customWidth="1"/>
    <col min="12814" max="12815" width="0" style="628" hidden="1" customWidth="1"/>
    <col min="12816" max="12816" width="9.140625" style="628"/>
    <col min="12817" max="12817" width="10.7109375" style="628" customWidth="1"/>
    <col min="12818" max="13056" width="9.140625" style="628"/>
    <col min="13057" max="13057" width="9.5703125" style="628" bestFit="1" customWidth="1"/>
    <col min="13058" max="13059" width="0" style="628" hidden="1" customWidth="1"/>
    <col min="13060" max="13060" width="9.7109375" style="628" customWidth="1"/>
    <col min="13061" max="13061" width="12.7109375" style="628" customWidth="1"/>
    <col min="13062" max="13062" width="10.140625" style="628" customWidth="1"/>
    <col min="13063" max="13063" width="10.5703125" style="628" customWidth="1"/>
    <col min="13064" max="13065" width="0" style="628" hidden="1" customWidth="1"/>
    <col min="13066" max="13066" width="9.140625" style="628"/>
    <col min="13067" max="13067" width="9.85546875" style="628" customWidth="1"/>
    <col min="13068" max="13068" width="9.140625" style="628"/>
    <col min="13069" max="13069" width="9.7109375" style="628" customWidth="1"/>
    <col min="13070" max="13071" width="0" style="628" hidden="1" customWidth="1"/>
    <col min="13072" max="13072" width="9.140625" style="628"/>
    <col min="13073" max="13073" width="10.7109375" style="628" customWidth="1"/>
    <col min="13074" max="13312" width="9.140625" style="628"/>
    <col min="13313" max="13313" width="9.5703125" style="628" bestFit="1" customWidth="1"/>
    <col min="13314" max="13315" width="0" style="628" hidden="1" customWidth="1"/>
    <col min="13316" max="13316" width="9.7109375" style="628" customWidth="1"/>
    <col min="13317" max="13317" width="12.7109375" style="628" customWidth="1"/>
    <col min="13318" max="13318" width="10.140625" style="628" customWidth="1"/>
    <col min="13319" max="13319" width="10.5703125" style="628" customWidth="1"/>
    <col min="13320" max="13321" width="0" style="628" hidden="1" customWidth="1"/>
    <col min="13322" max="13322" width="9.140625" style="628"/>
    <col min="13323" max="13323" width="9.85546875" style="628" customWidth="1"/>
    <col min="13324" max="13324" width="9.140625" style="628"/>
    <col min="13325" max="13325" width="9.7109375" style="628" customWidth="1"/>
    <col min="13326" max="13327" width="0" style="628" hidden="1" customWidth="1"/>
    <col min="13328" max="13328" width="9.140625" style="628"/>
    <col min="13329" max="13329" width="10.7109375" style="628" customWidth="1"/>
    <col min="13330" max="13568" width="9.140625" style="628"/>
    <col min="13569" max="13569" width="9.5703125" style="628" bestFit="1" customWidth="1"/>
    <col min="13570" max="13571" width="0" style="628" hidden="1" customWidth="1"/>
    <col min="13572" max="13572" width="9.7109375" style="628" customWidth="1"/>
    <col min="13573" max="13573" width="12.7109375" style="628" customWidth="1"/>
    <col min="13574" max="13574" width="10.140625" style="628" customWidth="1"/>
    <col min="13575" max="13575" width="10.5703125" style="628" customWidth="1"/>
    <col min="13576" max="13577" width="0" style="628" hidden="1" customWidth="1"/>
    <col min="13578" max="13578" width="9.140625" style="628"/>
    <col min="13579" max="13579" width="9.85546875" style="628" customWidth="1"/>
    <col min="13580" max="13580" width="9.140625" style="628"/>
    <col min="13581" max="13581" width="9.7109375" style="628" customWidth="1"/>
    <col min="13582" max="13583" width="0" style="628" hidden="1" customWidth="1"/>
    <col min="13584" max="13584" width="9.140625" style="628"/>
    <col min="13585" max="13585" width="10.7109375" style="628" customWidth="1"/>
    <col min="13586" max="13824" width="9.140625" style="628"/>
    <col min="13825" max="13825" width="9.5703125" style="628" bestFit="1" customWidth="1"/>
    <col min="13826" max="13827" width="0" style="628" hidden="1" customWidth="1"/>
    <col min="13828" max="13828" width="9.7109375" style="628" customWidth="1"/>
    <col min="13829" max="13829" width="12.7109375" style="628" customWidth="1"/>
    <col min="13830" max="13830" width="10.140625" style="628" customWidth="1"/>
    <col min="13831" max="13831" width="10.5703125" style="628" customWidth="1"/>
    <col min="13832" max="13833" width="0" style="628" hidden="1" customWidth="1"/>
    <col min="13834" max="13834" width="9.140625" style="628"/>
    <col min="13835" max="13835" width="9.85546875" style="628" customWidth="1"/>
    <col min="13836" max="13836" width="9.140625" style="628"/>
    <col min="13837" max="13837" width="9.7109375" style="628" customWidth="1"/>
    <col min="13838" max="13839" width="0" style="628" hidden="1" customWidth="1"/>
    <col min="13840" max="13840" width="9.140625" style="628"/>
    <col min="13841" max="13841" width="10.7109375" style="628" customWidth="1"/>
    <col min="13842" max="14080" width="9.140625" style="628"/>
    <col min="14081" max="14081" width="9.5703125" style="628" bestFit="1" customWidth="1"/>
    <col min="14082" max="14083" width="0" style="628" hidden="1" customWidth="1"/>
    <col min="14084" max="14084" width="9.7109375" style="628" customWidth="1"/>
    <col min="14085" max="14085" width="12.7109375" style="628" customWidth="1"/>
    <col min="14086" max="14086" width="10.140625" style="628" customWidth="1"/>
    <col min="14087" max="14087" width="10.5703125" style="628" customWidth="1"/>
    <col min="14088" max="14089" width="0" style="628" hidden="1" customWidth="1"/>
    <col min="14090" max="14090" width="9.140625" style="628"/>
    <col min="14091" max="14091" width="9.85546875" style="628" customWidth="1"/>
    <col min="14092" max="14092" width="9.140625" style="628"/>
    <col min="14093" max="14093" width="9.7109375" style="628" customWidth="1"/>
    <col min="14094" max="14095" width="0" style="628" hidden="1" customWidth="1"/>
    <col min="14096" max="14096" width="9.140625" style="628"/>
    <col min="14097" max="14097" width="10.7109375" style="628" customWidth="1"/>
    <col min="14098" max="14336" width="9.140625" style="628"/>
    <col min="14337" max="14337" width="9.5703125" style="628" bestFit="1" customWidth="1"/>
    <col min="14338" max="14339" width="0" style="628" hidden="1" customWidth="1"/>
    <col min="14340" max="14340" width="9.7109375" style="628" customWidth="1"/>
    <col min="14341" max="14341" width="12.7109375" style="628" customWidth="1"/>
    <col min="14342" max="14342" width="10.140625" style="628" customWidth="1"/>
    <col min="14343" max="14343" width="10.5703125" style="628" customWidth="1"/>
    <col min="14344" max="14345" width="0" style="628" hidden="1" customWidth="1"/>
    <col min="14346" max="14346" width="9.140625" style="628"/>
    <col min="14347" max="14347" width="9.85546875" style="628" customWidth="1"/>
    <col min="14348" max="14348" width="9.140625" style="628"/>
    <col min="14349" max="14349" width="9.7109375" style="628" customWidth="1"/>
    <col min="14350" max="14351" width="0" style="628" hidden="1" customWidth="1"/>
    <col min="14352" max="14352" width="9.140625" style="628"/>
    <col min="14353" max="14353" width="10.7109375" style="628" customWidth="1"/>
    <col min="14354" max="14592" width="9.140625" style="628"/>
    <col min="14593" max="14593" width="9.5703125" style="628" bestFit="1" customWidth="1"/>
    <col min="14594" max="14595" width="0" style="628" hidden="1" customWidth="1"/>
    <col min="14596" max="14596" width="9.7109375" style="628" customWidth="1"/>
    <col min="14597" max="14597" width="12.7109375" style="628" customWidth="1"/>
    <col min="14598" max="14598" width="10.140625" style="628" customWidth="1"/>
    <col min="14599" max="14599" width="10.5703125" style="628" customWidth="1"/>
    <col min="14600" max="14601" width="0" style="628" hidden="1" customWidth="1"/>
    <col min="14602" max="14602" width="9.140625" style="628"/>
    <col min="14603" max="14603" width="9.85546875" style="628" customWidth="1"/>
    <col min="14604" max="14604" width="9.140625" style="628"/>
    <col min="14605" max="14605" width="9.7109375" style="628" customWidth="1"/>
    <col min="14606" max="14607" width="0" style="628" hidden="1" customWidth="1"/>
    <col min="14608" max="14608" width="9.140625" style="628"/>
    <col min="14609" max="14609" width="10.7109375" style="628" customWidth="1"/>
    <col min="14610" max="14848" width="9.140625" style="628"/>
    <col min="14849" max="14849" width="9.5703125" style="628" bestFit="1" customWidth="1"/>
    <col min="14850" max="14851" width="0" style="628" hidden="1" customWidth="1"/>
    <col min="14852" max="14852" width="9.7109375" style="628" customWidth="1"/>
    <col min="14853" max="14853" width="12.7109375" style="628" customWidth="1"/>
    <col min="14854" max="14854" width="10.140625" style="628" customWidth="1"/>
    <col min="14855" max="14855" width="10.5703125" style="628" customWidth="1"/>
    <col min="14856" max="14857" width="0" style="628" hidden="1" customWidth="1"/>
    <col min="14858" max="14858" width="9.140625" style="628"/>
    <col min="14859" max="14859" width="9.85546875" style="628" customWidth="1"/>
    <col min="14860" max="14860" width="9.140625" style="628"/>
    <col min="14861" max="14861" width="9.7109375" style="628" customWidth="1"/>
    <col min="14862" max="14863" width="0" style="628" hidden="1" customWidth="1"/>
    <col min="14864" max="14864" width="9.140625" style="628"/>
    <col min="14865" max="14865" width="10.7109375" style="628" customWidth="1"/>
    <col min="14866" max="15104" width="9.140625" style="628"/>
    <col min="15105" max="15105" width="9.5703125" style="628" bestFit="1" customWidth="1"/>
    <col min="15106" max="15107" width="0" style="628" hidden="1" customWidth="1"/>
    <col min="15108" max="15108" width="9.7109375" style="628" customWidth="1"/>
    <col min="15109" max="15109" width="12.7109375" style="628" customWidth="1"/>
    <col min="15110" max="15110" width="10.140625" style="628" customWidth="1"/>
    <col min="15111" max="15111" width="10.5703125" style="628" customWidth="1"/>
    <col min="15112" max="15113" width="0" style="628" hidden="1" customWidth="1"/>
    <col min="15114" max="15114" width="9.140625" style="628"/>
    <col min="15115" max="15115" width="9.85546875" style="628" customWidth="1"/>
    <col min="15116" max="15116" width="9.140625" style="628"/>
    <col min="15117" max="15117" width="9.7109375" style="628" customWidth="1"/>
    <col min="15118" max="15119" width="0" style="628" hidden="1" customWidth="1"/>
    <col min="15120" max="15120" width="9.140625" style="628"/>
    <col min="15121" max="15121" width="10.7109375" style="628" customWidth="1"/>
    <col min="15122" max="15360" width="9.140625" style="628"/>
    <col min="15361" max="15361" width="9.5703125" style="628" bestFit="1" customWidth="1"/>
    <col min="15362" max="15363" width="0" style="628" hidden="1" customWidth="1"/>
    <col min="15364" max="15364" width="9.7109375" style="628" customWidth="1"/>
    <col min="15365" max="15365" width="12.7109375" style="628" customWidth="1"/>
    <col min="15366" max="15366" width="10.140625" style="628" customWidth="1"/>
    <col min="15367" max="15367" width="10.5703125" style="628" customWidth="1"/>
    <col min="15368" max="15369" width="0" style="628" hidden="1" customWidth="1"/>
    <col min="15370" max="15370" width="9.140625" style="628"/>
    <col min="15371" max="15371" width="9.85546875" style="628" customWidth="1"/>
    <col min="15372" max="15372" width="9.140625" style="628"/>
    <col min="15373" max="15373" width="9.7109375" style="628" customWidth="1"/>
    <col min="15374" max="15375" width="0" style="628" hidden="1" customWidth="1"/>
    <col min="15376" max="15376" width="9.140625" style="628"/>
    <col min="15377" max="15377" width="10.7109375" style="628" customWidth="1"/>
    <col min="15378" max="15616" width="9.140625" style="628"/>
    <col min="15617" max="15617" width="9.5703125" style="628" bestFit="1" customWidth="1"/>
    <col min="15618" max="15619" width="0" style="628" hidden="1" customWidth="1"/>
    <col min="15620" max="15620" width="9.7109375" style="628" customWidth="1"/>
    <col min="15621" max="15621" width="12.7109375" style="628" customWidth="1"/>
    <col min="15622" max="15622" width="10.140625" style="628" customWidth="1"/>
    <col min="15623" max="15623" width="10.5703125" style="628" customWidth="1"/>
    <col min="15624" max="15625" width="0" style="628" hidden="1" customWidth="1"/>
    <col min="15626" max="15626" width="9.140625" style="628"/>
    <col min="15627" max="15627" width="9.85546875" style="628" customWidth="1"/>
    <col min="15628" max="15628" width="9.140625" style="628"/>
    <col min="15629" max="15629" width="9.7109375" style="628" customWidth="1"/>
    <col min="15630" max="15631" width="0" style="628" hidden="1" customWidth="1"/>
    <col min="15632" max="15632" width="9.140625" style="628"/>
    <col min="15633" max="15633" width="10.7109375" style="628" customWidth="1"/>
    <col min="15634" max="15872" width="9.140625" style="628"/>
    <col min="15873" max="15873" width="9.5703125" style="628" bestFit="1" customWidth="1"/>
    <col min="15874" max="15875" width="0" style="628" hidden="1" customWidth="1"/>
    <col min="15876" max="15876" width="9.7109375" style="628" customWidth="1"/>
    <col min="15877" max="15877" width="12.7109375" style="628" customWidth="1"/>
    <col min="15878" max="15878" width="10.140625" style="628" customWidth="1"/>
    <col min="15879" max="15879" width="10.5703125" style="628" customWidth="1"/>
    <col min="15880" max="15881" width="0" style="628" hidden="1" customWidth="1"/>
    <col min="15882" max="15882" width="9.140625" style="628"/>
    <col min="15883" max="15883" width="9.85546875" style="628" customWidth="1"/>
    <col min="15884" max="15884" width="9.140625" style="628"/>
    <col min="15885" max="15885" width="9.7109375" style="628" customWidth="1"/>
    <col min="15886" max="15887" width="0" style="628" hidden="1" customWidth="1"/>
    <col min="15888" max="15888" width="9.140625" style="628"/>
    <col min="15889" max="15889" width="10.7109375" style="628" customWidth="1"/>
    <col min="15890" max="16128" width="9.140625" style="628"/>
    <col min="16129" max="16129" width="9.5703125" style="628" bestFit="1" customWidth="1"/>
    <col min="16130" max="16131" width="0" style="628" hidden="1" customWidth="1"/>
    <col min="16132" max="16132" width="9.7109375" style="628" customWidth="1"/>
    <col min="16133" max="16133" width="12.7109375" style="628" customWidth="1"/>
    <col min="16134" max="16134" width="10.140625" style="628" customWidth="1"/>
    <col min="16135" max="16135" width="10.5703125" style="628" customWidth="1"/>
    <col min="16136" max="16137" width="0" style="628" hidden="1" customWidth="1"/>
    <col min="16138" max="16138" width="9.140625" style="628"/>
    <col min="16139" max="16139" width="9.85546875" style="628" customWidth="1"/>
    <col min="16140" max="16140" width="9.140625" style="628"/>
    <col min="16141" max="16141" width="9.7109375" style="628" customWidth="1"/>
    <col min="16142" max="16143" width="0" style="628" hidden="1" customWidth="1"/>
    <col min="16144" max="16144" width="9.140625" style="628"/>
    <col min="16145" max="16145" width="10.7109375" style="628" customWidth="1"/>
    <col min="16146" max="16384" width="9.140625" style="628"/>
  </cols>
  <sheetData>
    <row r="1" spans="1:19">
      <c r="A1" s="1938" t="s">
        <v>614</v>
      </c>
      <c r="B1" s="1938"/>
      <c r="C1" s="1938"/>
      <c r="D1" s="1938"/>
      <c r="E1" s="1938"/>
      <c r="F1" s="1938"/>
      <c r="G1" s="1938"/>
      <c r="H1" s="1938"/>
      <c r="I1" s="1938"/>
      <c r="J1" s="1938"/>
      <c r="K1" s="1938"/>
      <c r="L1" s="1938"/>
      <c r="M1" s="1938"/>
      <c r="N1" s="1938"/>
      <c r="O1" s="1938"/>
      <c r="P1" s="1938"/>
      <c r="Q1" s="1938"/>
      <c r="R1" s="1938"/>
      <c r="S1" s="1938"/>
    </row>
    <row r="2" spans="1:19">
      <c r="A2" s="1939" t="s">
        <v>208</v>
      </c>
      <c r="B2" s="1939"/>
      <c r="C2" s="1939"/>
      <c r="D2" s="1939"/>
      <c r="E2" s="1939"/>
      <c r="F2" s="1939"/>
      <c r="G2" s="1939"/>
      <c r="H2" s="1939"/>
      <c r="I2" s="1939"/>
      <c r="J2" s="1939"/>
      <c r="K2" s="1939"/>
      <c r="L2" s="1939"/>
      <c r="M2" s="1939"/>
      <c r="N2" s="1939"/>
      <c r="O2" s="1939"/>
      <c r="P2" s="1939"/>
      <c r="Q2" s="1939"/>
      <c r="R2" s="1939"/>
      <c r="S2" s="1939"/>
    </row>
    <row r="3" spans="1:19">
      <c r="A3" s="1939" t="s">
        <v>615</v>
      </c>
      <c r="B3" s="1939"/>
      <c r="C3" s="1939"/>
      <c r="D3" s="1939"/>
      <c r="E3" s="1939"/>
      <c r="F3" s="1939"/>
      <c r="G3" s="1939"/>
      <c r="H3" s="1939"/>
      <c r="I3" s="1939"/>
      <c r="J3" s="1939"/>
      <c r="K3" s="1939"/>
      <c r="L3" s="1939"/>
      <c r="M3" s="1939"/>
      <c r="N3" s="1939"/>
      <c r="O3" s="1939"/>
      <c r="P3" s="1939"/>
      <c r="Q3" s="1939"/>
      <c r="R3" s="1939"/>
      <c r="S3" s="1939"/>
    </row>
    <row r="4" spans="1:19" ht="16.5" thickBot="1"/>
    <row r="5" spans="1:19" ht="24.75" customHeight="1" thickTop="1">
      <c r="A5" s="1940" t="s">
        <v>616</v>
      </c>
      <c r="B5" s="1941"/>
      <c r="C5" s="1941"/>
      <c r="D5" s="1941"/>
      <c r="E5" s="1941"/>
      <c r="F5" s="1941"/>
      <c r="G5" s="1942"/>
      <c r="H5" s="1940" t="s">
        <v>617</v>
      </c>
      <c r="I5" s="1941"/>
      <c r="J5" s="1941"/>
      <c r="K5" s="1941"/>
      <c r="L5" s="1941"/>
      <c r="M5" s="1942"/>
      <c r="N5" s="1940" t="s">
        <v>618</v>
      </c>
      <c r="O5" s="1941"/>
      <c r="P5" s="1941"/>
      <c r="Q5" s="1941"/>
      <c r="R5" s="1941"/>
      <c r="S5" s="1942"/>
    </row>
    <row r="6" spans="1:19" ht="24.75" customHeight="1">
      <c r="A6" s="1947" t="s">
        <v>619</v>
      </c>
      <c r="B6" s="1946" t="s">
        <v>141</v>
      </c>
      <c r="C6" s="1946"/>
      <c r="D6" s="1946" t="s">
        <v>39</v>
      </c>
      <c r="E6" s="1946"/>
      <c r="F6" s="1943" t="s">
        <v>121</v>
      </c>
      <c r="G6" s="1944"/>
      <c r="H6" s="1945" t="s">
        <v>141</v>
      </c>
      <c r="I6" s="1946"/>
      <c r="J6" s="1946" t="s">
        <v>39</v>
      </c>
      <c r="K6" s="1946"/>
      <c r="L6" s="1943" t="s">
        <v>121</v>
      </c>
      <c r="M6" s="1944"/>
      <c r="N6" s="1945" t="s">
        <v>141</v>
      </c>
      <c r="O6" s="1946"/>
      <c r="P6" s="1946" t="s">
        <v>39</v>
      </c>
      <c r="Q6" s="1946"/>
      <c r="R6" s="1943" t="s">
        <v>121</v>
      </c>
      <c r="S6" s="1944"/>
    </row>
    <row r="7" spans="1:19" ht="47.25">
      <c r="A7" s="1948"/>
      <c r="B7" s="629" t="s">
        <v>258</v>
      </c>
      <c r="C7" s="629" t="s">
        <v>620</v>
      </c>
      <c r="D7" s="629" t="s">
        <v>258</v>
      </c>
      <c r="E7" s="629" t="s">
        <v>122</v>
      </c>
      <c r="F7" s="630" t="s">
        <v>258</v>
      </c>
      <c r="G7" s="631" t="s">
        <v>621</v>
      </c>
      <c r="H7" s="632" t="s">
        <v>258</v>
      </c>
      <c r="I7" s="629" t="s">
        <v>620</v>
      </c>
      <c r="J7" s="629" t="s">
        <v>258</v>
      </c>
      <c r="K7" s="629" t="s">
        <v>122</v>
      </c>
      <c r="L7" s="630" t="s">
        <v>258</v>
      </c>
      <c r="M7" s="631" t="s">
        <v>621</v>
      </c>
      <c r="N7" s="633" t="s">
        <v>258</v>
      </c>
      <c r="O7" s="634" t="s">
        <v>620</v>
      </c>
      <c r="P7" s="634" t="s">
        <v>258</v>
      </c>
      <c r="Q7" s="634" t="s">
        <v>122</v>
      </c>
      <c r="R7" s="635" t="s">
        <v>258</v>
      </c>
      <c r="S7" s="636" t="s">
        <v>122</v>
      </c>
    </row>
    <row r="8" spans="1:19" ht="24.75" customHeight="1">
      <c r="A8" s="637" t="s">
        <v>622</v>
      </c>
      <c r="B8" s="18">
        <v>112.68935709970962</v>
      </c>
      <c r="C8" s="18">
        <v>17.519220694849636</v>
      </c>
      <c r="D8" s="18">
        <v>156.57968159070987</v>
      </c>
      <c r="E8" s="18">
        <v>0.50043747799092841</v>
      </c>
      <c r="F8" s="18">
        <v>169.3290734824281</v>
      </c>
      <c r="G8" s="19">
        <v>8.1424305900968719</v>
      </c>
      <c r="H8" s="638">
        <v>102.86640075318743</v>
      </c>
      <c r="I8" s="18">
        <v>4.1124600470362083</v>
      </c>
      <c r="J8" s="639">
        <v>103.598615916955</v>
      </c>
      <c r="K8" s="18">
        <v>5.6913097176133363</v>
      </c>
      <c r="L8" s="18">
        <v>115.05882352941175</v>
      </c>
      <c r="M8" s="19">
        <v>11.062124248496996</v>
      </c>
      <c r="N8" s="638">
        <v>109.54923694675671</v>
      </c>
      <c r="O8" s="18">
        <v>12.877191300403894</v>
      </c>
      <c r="P8" s="639">
        <v>151.14070801508069</v>
      </c>
      <c r="Q8" s="18">
        <v>-4.9113519867351414</v>
      </c>
      <c r="R8" s="18">
        <v>147.16739515343957</v>
      </c>
      <c r="S8" s="19">
        <v>-2.6288833192740242</v>
      </c>
    </row>
    <row r="9" spans="1:19" ht="24.75" customHeight="1">
      <c r="A9" s="640" t="s">
        <v>623</v>
      </c>
      <c r="B9" s="23">
        <v>114.00424675175967</v>
      </c>
      <c r="C9" s="23">
        <v>16.606640858359654</v>
      </c>
      <c r="D9" s="23">
        <v>157.8402555910543</v>
      </c>
      <c r="E9" s="23">
        <v>3.2396533570917541E-2</v>
      </c>
      <c r="F9" s="23">
        <v>171.15015974440897</v>
      </c>
      <c r="G9" s="24">
        <v>8.4325155857825518</v>
      </c>
      <c r="H9" s="641">
        <v>104.46369637198811</v>
      </c>
      <c r="I9" s="23">
        <v>3.5640504476687198</v>
      </c>
      <c r="J9" s="642">
        <v>104.18685121107266</v>
      </c>
      <c r="K9" s="23">
        <v>4.3891277215365534</v>
      </c>
      <c r="L9" s="23">
        <v>115.93771626297577</v>
      </c>
      <c r="M9" s="24">
        <v>11.278644968449015</v>
      </c>
      <c r="N9" s="641">
        <v>109.13288607536758</v>
      </c>
      <c r="O9" s="23">
        <v>12.593743054962303</v>
      </c>
      <c r="P9" s="642">
        <v>151.49728949124776</v>
      </c>
      <c r="Q9" s="23">
        <v>-4.1735488005871986</v>
      </c>
      <c r="R9" s="23">
        <v>147.62250392805527</v>
      </c>
      <c r="S9" s="24">
        <v>-2.5576599926009607</v>
      </c>
    </row>
    <row r="10" spans="1:19" ht="24.75" customHeight="1">
      <c r="A10" s="643" t="s">
        <v>624</v>
      </c>
      <c r="B10" s="644">
        <v>113.62847620478178</v>
      </c>
      <c r="C10" s="644">
        <v>16.033148191853869</v>
      </c>
      <c r="D10" s="644">
        <v>172.40255591054313</v>
      </c>
      <c r="E10" s="644">
        <v>9.5897644191714164</v>
      </c>
      <c r="F10" s="644">
        <v>171.57827476038338</v>
      </c>
      <c r="G10" s="645">
        <v>-0.47811422853119012</v>
      </c>
      <c r="H10" s="646">
        <v>107.15943410332939</v>
      </c>
      <c r="I10" s="644">
        <v>5.9304234210461289</v>
      </c>
      <c r="J10" s="647">
        <v>105.16262975778547</v>
      </c>
      <c r="K10" s="644">
        <v>5.1699079521074083</v>
      </c>
      <c r="L10" s="644">
        <v>118.10380622837368</v>
      </c>
      <c r="M10" s="645">
        <v>12.305869965780447</v>
      </c>
      <c r="N10" s="646">
        <v>106.03683861862743</v>
      </c>
      <c r="O10" s="644">
        <v>9.5371324351758915</v>
      </c>
      <c r="P10" s="647">
        <v>163.93899268934905</v>
      </c>
      <c r="Q10" s="644">
        <v>4.2205929366490977</v>
      </c>
      <c r="R10" s="644">
        <v>145.27751495883865</v>
      </c>
      <c r="S10" s="645">
        <v>-11.383184332401243</v>
      </c>
    </row>
    <row r="11" spans="1:19" ht="24.75" customHeight="1">
      <c r="A11" s="637" t="s">
        <v>625</v>
      </c>
      <c r="B11" s="18">
        <v>106.22663500669962</v>
      </c>
      <c r="C11" s="18">
        <v>8.6402732344659512</v>
      </c>
      <c r="D11" s="18">
        <v>158.24281150159743</v>
      </c>
      <c r="E11" s="18">
        <v>1.1559513111673851</v>
      </c>
      <c r="F11" s="18">
        <v>171.87220447284346</v>
      </c>
      <c r="G11" s="19">
        <v>8.6129618413083087</v>
      </c>
      <c r="H11" s="638">
        <v>107.1476900720676</v>
      </c>
      <c r="I11" s="18">
        <v>6.9101733253367001</v>
      </c>
      <c r="J11" s="639">
        <v>105.37716262975779</v>
      </c>
      <c r="K11" s="18">
        <v>4.5379651242620014</v>
      </c>
      <c r="L11" s="18">
        <v>119.20415224913494</v>
      </c>
      <c r="M11" s="19">
        <v>13.121429040520116</v>
      </c>
      <c r="N11" s="638">
        <v>99.140387380494644</v>
      </c>
      <c r="O11" s="18">
        <v>1.6182743468803267</v>
      </c>
      <c r="P11" s="639">
        <v>150.16803219268948</v>
      </c>
      <c r="Q11" s="18">
        <v>-3.2165112210799123</v>
      </c>
      <c r="R11" s="18">
        <v>144.18306848374968</v>
      </c>
      <c r="S11" s="19">
        <v>-3.9855111780782693</v>
      </c>
    </row>
    <row r="12" spans="1:19" ht="24.75" customHeight="1">
      <c r="A12" s="640" t="s">
        <v>626</v>
      </c>
      <c r="B12" s="23">
        <v>111.03290658759045</v>
      </c>
      <c r="C12" s="23">
        <v>11.712737948937075</v>
      </c>
      <c r="D12" s="23">
        <v>159.56549520766774</v>
      </c>
      <c r="E12" s="23">
        <v>-0.39090546469881815</v>
      </c>
      <c r="F12" s="23">
        <v>168.05111821086263</v>
      </c>
      <c r="G12" s="24">
        <v>5.3179561108441353</v>
      </c>
      <c r="H12" s="641">
        <v>107.67627899454415</v>
      </c>
      <c r="I12" s="23">
        <v>8.1060300031000594</v>
      </c>
      <c r="J12" s="642">
        <v>106.14532871972317</v>
      </c>
      <c r="K12" s="23">
        <v>5.0332123536259559</v>
      </c>
      <c r="L12" s="23">
        <v>116.95501730103805</v>
      </c>
      <c r="M12" s="24">
        <v>10.183857086973536</v>
      </c>
      <c r="N12" s="641">
        <v>103.11733245649803</v>
      </c>
      <c r="O12" s="23">
        <v>3.3362689812340705</v>
      </c>
      <c r="P12" s="642">
        <v>150.32738334533832</v>
      </c>
      <c r="Q12" s="23">
        <v>-5.1304715592153229</v>
      </c>
      <c r="R12" s="23">
        <v>143.68867799686186</v>
      </c>
      <c r="S12" s="24">
        <v>-4.4161650397557679</v>
      </c>
    </row>
    <row r="13" spans="1:19" ht="24.75" customHeight="1">
      <c r="A13" s="643" t="s">
        <v>627</v>
      </c>
      <c r="B13" s="644">
        <v>109.67740254546072</v>
      </c>
      <c r="C13" s="644">
        <v>10.170218215821933</v>
      </c>
      <c r="D13" s="644">
        <v>158.05750798722045</v>
      </c>
      <c r="E13" s="644">
        <v>-1.3873385424972184</v>
      </c>
      <c r="F13" s="644">
        <v>168</v>
      </c>
      <c r="G13" s="645">
        <v>6.29</v>
      </c>
      <c r="H13" s="646">
        <v>110.03982842329214</v>
      </c>
      <c r="I13" s="644">
        <v>11.113372020915051</v>
      </c>
      <c r="J13" s="647">
        <v>106.57439446366782</v>
      </c>
      <c r="K13" s="644">
        <v>4.1525767618016971</v>
      </c>
      <c r="L13" s="644">
        <v>113.4</v>
      </c>
      <c r="M13" s="645">
        <v>6.44</v>
      </c>
      <c r="N13" s="646">
        <v>99.670641182356931</v>
      </c>
      <c r="O13" s="644">
        <v>-0.84882115261122237</v>
      </c>
      <c r="P13" s="642">
        <v>148.307207169827</v>
      </c>
      <c r="Q13" s="23">
        <v>-5.3535415254316945</v>
      </c>
      <c r="R13" s="644">
        <v>148.11000000000001</v>
      </c>
      <c r="S13" s="645">
        <v>-0.14000000000000001</v>
      </c>
    </row>
    <row r="14" spans="1:19" ht="24.75" customHeight="1">
      <c r="A14" s="637" t="s">
        <v>628</v>
      </c>
      <c r="B14" s="18">
        <v>112.45944271084433</v>
      </c>
      <c r="C14" s="18">
        <v>14.385226639702921</v>
      </c>
      <c r="D14" s="18">
        <v>158.44089456869008</v>
      </c>
      <c r="E14" s="18">
        <v>-1.9339529365236245</v>
      </c>
      <c r="F14" s="18"/>
      <c r="G14" s="19"/>
      <c r="H14" s="638">
        <v>112.78410133672875</v>
      </c>
      <c r="I14" s="18">
        <v>14.253046300309052</v>
      </c>
      <c r="J14" s="639">
        <v>107.46020761245674</v>
      </c>
      <c r="K14" s="18">
        <v>3.2035092383357693</v>
      </c>
      <c r="L14" s="18"/>
      <c r="M14" s="19"/>
      <c r="N14" s="638">
        <v>99.712141496863012</v>
      </c>
      <c r="O14" s="18">
        <v>0.11569086661063466</v>
      </c>
      <c r="P14" s="639">
        <v>147.44145585507289</v>
      </c>
      <c r="Q14" s="18">
        <v>-5.0206958260328776</v>
      </c>
      <c r="R14" s="18"/>
      <c r="S14" s="19"/>
    </row>
    <row r="15" spans="1:19" ht="24.75" customHeight="1">
      <c r="A15" s="640" t="s">
        <v>629</v>
      </c>
      <c r="B15" s="23">
        <v>112.27075204399073</v>
      </c>
      <c r="C15" s="23">
        <v>12.591503947140453</v>
      </c>
      <c r="D15" s="23">
        <v>162.92651757188497</v>
      </c>
      <c r="E15" s="23">
        <v>1.7193920293613019</v>
      </c>
      <c r="F15" s="23"/>
      <c r="G15" s="24"/>
      <c r="H15" s="641">
        <v>112.06370773024058</v>
      </c>
      <c r="I15" s="23">
        <v>12.165595574456802</v>
      </c>
      <c r="J15" s="642">
        <v>111.14186851211072</v>
      </c>
      <c r="K15" s="23">
        <v>6.181818181818187</v>
      </c>
      <c r="L15" s="23"/>
      <c r="M15" s="24"/>
      <c r="N15" s="641">
        <v>100.1847559017488</v>
      </c>
      <c r="O15" s="23">
        <v>0.37971391361351436</v>
      </c>
      <c r="P15" s="642">
        <v>146.59328635826515</v>
      </c>
      <c r="Q15" s="23">
        <v>-4.1927772677255746</v>
      </c>
      <c r="R15" s="23"/>
      <c r="S15" s="24"/>
    </row>
    <row r="16" spans="1:19" ht="24.75" customHeight="1">
      <c r="A16" s="643" t="s">
        <v>630</v>
      </c>
      <c r="B16" s="644">
        <v>111.60232184290282</v>
      </c>
      <c r="C16" s="644">
        <v>11.667010575844628</v>
      </c>
      <c r="D16" s="644">
        <v>162.74121405750799</v>
      </c>
      <c r="E16" s="644">
        <v>1.7335729978030798</v>
      </c>
      <c r="F16" s="644"/>
      <c r="G16" s="645"/>
      <c r="H16" s="646">
        <v>110.48672511906376</v>
      </c>
      <c r="I16" s="644">
        <v>10.534807515222241</v>
      </c>
      <c r="J16" s="647">
        <v>110.90657439446365</v>
      </c>
      <c r="K16" s="644">
        <v>6.3931487751443967</v>
      </c>
      <c r="L16" s="644"/>
      <c r="M16" s="645"/>
      <c r="N16" s="646">
        <v>101.00971109663794</v>
      </c>
      <c r="O16" s="644">
        <v>1.0242955011854065</v>
      </c>
      <c r="P16" s="647">
        <v>146.73721097784792</v>
      </c>
      <c r="Q16" s="644">
        <v>-4.4183055490689185</v>
      </c>
      <c r="R16" s="644"/>
      <c r="S16" s="645"/>
    </row>
    <row r="17" spans="1:19" ht="24.75" customHeight="1">
      <c r="A17" s="637" t="s">
        <v>631</v>
      </c>
      <c r="B17" s="18">
        <v>112.06722997872829</v>
      </c>
      <c r="C17" s="18">
        <v>8.820195726362499</v>
      </c>
      <c r="D17" s="18">
        <v>163.35463258785941</v>
      </c>
      <c r="E17" s="18">
        <v>3.3764658309745101</v>
      </c>
      <c r="F17" s="18"/>
      <c r="G17" s="19"/>
      <c r="H17" s="638">
        <v>109.15708229953579</v>
      </c>
      <c r="I17" s="18">
        <v>10.143002922814119</v>
      </c>
      <c r="J17" s="639">
        <v>112.80968858131486</v>
      </c>
      <c r="K17" s="18">
        <v>8.8402216732322785</v>
      </c>
      <c r="L17" s="18"/>
      <c r="M17" s="19"/>
      <c r="N17" s="638">
        <v>102.6660181986239</v>
      </c>
      <c r="O17" s="18">
        <v>-1.2009906769825562</v>
      </c>
      <c r="P17" s="639">
        <v>144.80549910401626</v>
      </c>
      <c r="Q17" s="18">
        <v>-5.0199786055760143</v>
      </c>
      <c r="R17" s="18"/>
      <c r="S17" s="19"/>
    </row>
    <row r="18" spans="1:19" ht="24.75" customHeight="1">
      <c r="A18" s="640" t="s">
        <v>632</v>
      </c>
      <c r="B18" s="23">
        <v>113.22717848462969</v>
      </c>
      <c r="C18" s="23">
        <v>6.4207115404632873</v>
      </c>
      <c r="D18" s="23">
        <v>163.65495207667732</v>
      </c>
      <c r="E18" s="23">
        <v>6.2341864034177945</v>
      </c>
      <c r="F18" s="23"/>
      <c r="G18" s="24"/>
      <c r="H18" s="641">
        <v>109.72889947384357</v>
      </c>
      <c r="I18" s="23">
        <v>9.2560421725574713</v>
      </c>
      <c r="J18" s="642">
        <v>114.71280276816607</v>
      </c>
      <c r="K18" s="23">
        <v>11.076861220934134</v>
      </c>
      <c r="L18" s="23"/>
      <c r="M18" s="24"/>
      <c r="N18" s="641">
        <v>103.18811090565983</v>
      </c>
      <c r="O18" s="23">
        <v>-2.5951247873468617</v>
      </c>
      <c r="P18" s="642">
        <v>142.6649407280398</v>
      </c>
      <c r="Q18" s="23">
        <v>-4.3654226008662249</v>
      </c>
      <c r="R18" s="23"/>
      <c r="S18" s="24"/>
    </row>
    <row r="19" spans="1:19" ht="24.75" customHeight="1">
      <c r="A19" s="643" t="s">
        <v>633</v>
      </c>
      <c r="B19" s="644">
        <v>119.53589074776228</v>
      </c>
      <c r="C19" s="644">
        <v>14.565665659899764</v>
      </c>
      <c r="D19" s="644">
        <v>170.19808306709265</v>
      </c>
      <c r="E19" s="644">
        <v>10.280296443506003</v>
      </c>
      <c r="F19" s="644"/>
      <c r="G19" s="645"/>
      <c r="H19" s="646">
        <v>110.13879962172938</v>
      </c>
      <c r="I19" s="644">
        <v>7.7765085604491588</v>
      </c>
      <c r="J19" s="647">
        <v>115.55017301038062</v>
      </c>
      <c r="K19" s="644">
        <v>12.498315590890726</v>
      </c>
      <c r="L19" s="644"/>
      <c r="M19" s="645"/>
      <c r="N19" s="646">
        <v>108.53204425534608</v>
      </c>
      <c r="O19" s="644">
        <v>6.2992921093215131</v>
      </c>
      <c r="P19" s="647">
        <v>147.2936635515056</v>
      </c>
      <c r="Q19" s="644">
        <v>-1.9633230930678849</v>
      </c>
      <c r="R19" s="644"/>
      <c r="S19" s="645"/>
    </row>
    <row r="20" spans="1:19" ht="24.75" customHeight="1" thickBot="1">
      <c r="A20" s="648" t="s">
        <v>272</v>
      </c>
      <c r="B20" s="649">
        <v>112.36848666707168</v>
      </c>
      <c r="C20" s="649">
        <v>12.368486667071693</v>
      </c>
      <c r="D20" s="649">
        <v>162.00038347654211</v>
      </c>
      <c r="E20" s="649">
        <v>2.5361386723024992</v>
      </c>
      <c r="F20" s="649">
        <v>170.4</v>
      </c>
      <c r="G20" s="650">
        <v>6</v>
      </c>
      <c r="H20" s="651"/>
      <c r="I20" s="649"/>
      <c r="J20" s="652">
        <v>108.63552479815455</v>
      </c>
      <c r="K20" s="649">
        <v>6.4306645259418707</v>
      </c>
      <c r="L20" s="649">
        <v>117.1</v>
      </c>
      <c r="M20" s="650">
        <v>11.590385062044021</v>
      </c>
      <c r="N20" s="651"/>
      <c r="O20" s="649"/>
      <c r="P20" s="652">
        <v>149.12284335859729</v>
      </c>
      <c r="Q20" s="649">
        <v>-3.7035962234080415</v>
      </c>
      <c r="R20" s="649">
        <v>145.6</v>
      </c>
      <c r="S20" s="650">
        <v>-4.99</v>
      </c>
    </row>
    <row r="21" spans="1:19" ht="9" customHeight="1" thickTop="1">
      <c r="A21" s="653"/>
    </row>
    <row r="22" spans="1:19" ht="9" customHeight="1">
      <c r="A22" s="653"/>
    </row>
    <row r="24" spans="1:19">
      <c r="D24" s="654"/>
      <c r="E24" s="654"/>
    </row>
    <row r="25" spans="1:19">
      <c r="D25" s="654"/>
      <c r="E25" s="654"/>
    </row>
  </sheetData>
  <mergeCells count="16">
    <mergeCell ref="L6:M6"/>
    <mergeCell ref="N6:O6"/>
    <mergeCell ref="P6:Q6"/>
    <mergeCell ref="R6:S6"/>
    <mergeCell ref="A6:A7"/>
    <mergeCell ref="B6:C6"/>
    <mergeCell ref="D6:E6"/>
    <mergeCell ref="F6:G6"/>
    <mergeCell ref="H6:I6"/>
    <mergeCell ref="J6:K6"/>
    <mergeCell ref="A1:S1"/>
    <mergeCell ref="A2:S2"/>
    <mergeCell ref="A3:S3"/>
    <mergeCell ref="A5:G5"/>
    <mergeCell ref="H5:M5"/>
    <mergeCell ref="N5:S5"/>
  </mergeCells>
  <printOptions horizontalCentered="1"/>
  <pageMargins left="0.7" right="0.28000000000000003" top="0.75" bottom="0.75" header="0.3" footer="0.3"/>
  <pageSetup scale="95" orientation="landscape" r:id="rId1"/>
  <rowBreaks count="1" manualBreakCount="1">
    <brk id="20" max="18" man="1"/>
  </rowBreaks>
</worksheet>
</file>

<file path=xl/worksheets/sheet19.xml><?xml version="1.0" encoding="utf-8"?>
<worksheet xmlns="http://schemas.openxmlformats.org/spreadsheetml/2006/main" xmlns:r="http://schemas.openxmlformats.org/officeDocument/2006/relationships">
  <sheetPr>
    <pageSetUpPr fitToPage="1"/>
  </sheetPr>
  <dimension ref="B1:P28"/>
  <sheetViews>
    <sheetView zoomScale="90" zoomScaleNormal="90" workbookViewId="0">
      <selection activeCell="B2" sqref="B2:L2"/>
    </sheetView>
  </sheetViews>
  <sheetFormatPr defaultRowHeight="15.75"/>
  <cols>
    <col min="1" max="1" width="7.7109375" style="585" customWidth="1"/>
    <col min="2" max="2" width="9.140625" style="585"/>
    <col min="3" max="3" width="22.42578125" style="585" customWidth="1"/>
    <col min="4" max="8" width="15.28515625" style="585" customWidth="1"/>
    <col min="9" max="12" width="12.5703125" style="585" customWidth="1"/>
    <col min="13" max="13" width="11.5703125" style="585" customWidth="1"/>
    <col min="14" max="14" width="9.42578125" style="585" customWidth="1"/>
    <col min="15" max="32" width="11.5703125" style="585" customWidth="1"/>
    <col min="33" max="259" width="9.140625" style="585"/>
    <col min="260" max="260" width="7.7109375" style="585" customWidth="1"/>
    <col min="261" max="261" width="9.140625" style="585"/>
    <col min="262" max="262" width="31.85546875" style="585" bestFit="1" customWidth="1"/>
    <col min="263" max="263" width="12.140625" style="585" customWidth="1"/>
    <col min="264" max="264" width="11.7109375" style="585" customWidth="1"/>
    <col min="265" max="265" width="10.85546875" style="585" customWidth="1"/>
    <col min="266" max="266" width="13.140625" style="585" customWidth="1"/>
    <col min="267" max="267" width="12.5703125" style="585" customWidth="1"/>
    <col min="268" max="268" width="12.28515625" style="585" customWidth="1"/>
    <col min="269" max="269" width="9.140625" style="585"/>
    <col min="270" max="270" width="11.28515625" style="585" customWidth="1"/>
    <col min="271" max="515" width="9.140625" style="585"/>
    <col min="516" max="516" width="7.7109375" style="585" customWidth="1"/>
    <col min="517" max="517" width="9.140625" style="585"/>
    <col min="518" max="518" width="31.85546875" style="585" bestFit="1" customWidth="1"/>
    <col min="519" max="519" width="12.140625" style="585" customWidth="1"/>
    <col min="520" max="520" width="11.7109375" style="585" customWidth="1"/>
    <col min="521" max="521" width="10.85546875" style="585" customWidth="1"/>
    <col min="522" max="522" width="13.140625" style="585" customWidth="1"/>
    <col min="523" max="523" width="12.5703125" style="585" customWidth="1"/>
    <col min="524" max="524" width="12.28515625" style="585" customWidth="1"/>
    <col min="525" max="525" width="9.140625" style="585"/>
    <col min="526" max="526" width="11.28515625" style="585" customWidth="1"/>
    <col min="527" max="771" width="9.140625" style="585"/>
    <col min="772" max="772" width="7.7109375" style="585" customWidth="1"/>
    <col min="773" max="773" width="9.140625" style="585"/>
    <col min="774" max="774" width="31.85546875" style="585" bestFit="1" customWidth="1"/>
    <col min="775" max="775" width="12.140625" style="585" customWidth="1"/>
    <col min="776" max="776" width="11.7109375" style="585" customWidth="1"/>
    <col min="777" max="777" width="10.85546875" style="585" customWidth="1"/>
    <col min="778" max="778" width="13.140625" style="585" customWidth="1"/>
    <col min="779" max="779" width="12.5703125" style="585" customWidth="1"/>
    <col min="780" max="780" width="12.28515625" style="585" customWidth="1"/>
    <col min="781" max="781" width="9.140625" style="585"/>
    <col min="782" max="782" width="11.28515625" style="585" customWidth="1"/>
    <col min="783" max="1027" width="9.140625" style="585"/>
    <col min="1028" max="1028" width="7.7109375" style="585" customWidth="1"/>
    <col min="1029" max="1029" width="9.140625" style="585"/>
    <col min="1030" max="1030" width="31.85546875" style="585" bestFit="1" customWidth="1"/>
    <col min="1031" max="1031" width="12.140625" style="585" customWidth="1"/>
    <col min="1032" max="1032" width="11.7109375" style="585" customWidth="1"/>
    <col min="1033" max="1033" width="10.85546875" style="585" customWidth="1"/>
    <col min="1034" max="1034" width="13.140625" style="585" customWidth="1"/>
    <col min="1035" max="1035" width="12.5703125" style="585" customWidth="1"/>
    <col min="1036" max="1036" width="12.28515625" style="585" customWidth="1"/>
    <col min="1037" max="1037" width="9.140625" style="585"/>
    <col min="1038" max="1038" width="11.28515625" style="585" customWidth="1"/>
    <col min="1039" max="1283" width="9.140625" style="585"/>
    <col min="1284" max="1284" width="7.7109375" style="585" customWidth="1"/>
    <col min="1285" max="1285" width="9.140625" style="585"/>
    <col min="1286" max="1286" width="31.85546875" style="585" bestFit="1" customWidth="1"/>
    <col min="1287" max="1287" width="12.140625" style="585" customWidth="1"/>
    <col min="1288" max="1288" width="11.7109375" style="585" customWidth="1"/>
    <col min="1289" max="1289" width="10.85546875" style="585" customWidth="1"/>
    <col min="1290" max="1290" width="13.140625" style="585" customWidth="1"/>
    <col min="1291" max="1291" width="12.5703125" style="585" customWidth="1"/>
    <col min="1292" max="1292" width="12.28515625" style="585" customWidth="1"/>
    <col min="1293" max="1293" width="9.140625" style="585"/>
    <col min="1294" max="1294" width="11.28515625" style="585" customWidth="1"/>
    <col min="1295" max="1539" width="9.140625" style="585"/>
    <col min="1540" max="1540" width="7.7109375" style="585" customWidth="1"/>
    <col min="1541" max="1541" width="9.140625" style="585"/>
    <col min="1542" max="1542" width="31.85546875" style="585" bestFit="1" customWidth="1"/>
    <col min="1543" max="1543" width="12.140625" style="585" customWidth="1"/>
    <col min="1544" max="1544" width="11.7109375" style="585" customWidth="1"/>
    <col min="1545" max="1545" width="10.85546875" style="585" customWidth="1"/>
    <col min="1546" max="1546" width="13.140625" style="585" customWidth="1"/>
    <col min="1547" max="1547" width="12.5703125" style="585" customWidth="1"/>
    <col min="1548" max="1548" width="12.28515625" style="585" customWidth="1"/>
    <col min="1549" max="1549" width="9.140625" style="585"/>
    <col min="1550" max="1550" width="11.28515625" style="585" customWidth="1"/>
    <col min="1551" max="1795" width="9.140625" style="585"/>
    <col min="1796" max="1796" width="7.7109375" style="585" customWidth="1"/>
    <col min="1797" max="1797" width="9.140625" style="585"/>
    <col min="1798" max="1798" width="31.85546875" style="585" bestFit="1" customWidth="1"/>
    <col min="1799" max="1799" width="12.140625" style="585" customWidth="1"/>
    <col min="1800" max="1800" width="11.7109375" style="585" customWidth="1"/>
    <col min="1801" max="1801" width="10.85546875" style="585" customWidth="1"/>
    <col min="1802" max="1802" width="13.140625" style="585" customWidth="1"/>
    <col min="1803" max="1803" width="12.5703125" style="585" customWidth="1"/>
    <col min="1804" max="1804" width="12.28515625" style="585" customWidth="1"/>
    <col min="1805" max="1805" width="9.140625" style="585"/>
    <col min="1806" max="1806" width="11.28515625" style="585" customWidth="1"/>
    <col min="1807" max="2051" width="9.140625" style="585"/>
    <col min="2052" max="2052" width="7.7109375" style="585" customWidth="1"/>
    <col min="2053" max="2053" width="9.140625" style="585"/>
    <col min="2054" max="2054" width="31.85546875" style="585" bestFit="1" customWidth="1"/>
    <col min="2055" max="2055" width="12.140625" style="585" customWidth="1"/>
    <col min="2056" max="2056" width="11.7109375" style="585" customWidth="1"/>
    <col min="2057" max="2057" width="10.85546875" style="585" customWidth="1"/>
    <col min="2058" max="2058" width="13.140625" style="585" customWidth="1"/>
    <col min="2059" max="2059" width="12.5703125" style="585" customWidth="1"/>
    <col min="2060" max="2060" width="12.28515625" style="585" customWidth="1"/>
    <col min="2061" max="2061" width="9.140625" style="585"/>
    <col min="2062" max="2062" width="11.28515625" style="585" customWidth="1"/>
    <col min="2063" max="2307" width="9.140625" style="585"/>
    <col min="2308" max="2308" width="7.7109375" style="585" customWidth="1"/>
    <col min="2309" max="2309" width="9.140625" style="585"/>
    <col min="2310" max="2310" width="31.85546875" style="585" bestFit="1" customWidth="1"/>
    <col min="2311" max="2311" width="12.140625" style="585" customWidth="1"/>
    <col min="2312" max="2312" width="11.7109375" style="585" customWidth="1"/>
    <col min="2313" max="2313" width="10.85546875" style="585" customWidth="1"/>
    <col min="2314" max="2314" width="13.140625" style="585" customWidth="1"/>
    <col min="2315" max="2315" width="12.5703125" style="585" customWidth="1"/>
    <col min="2316" max="2316" width="12.28515625" style="585" customWidth="1"/>
    <col min="2317" max="2317" width="9.140625" style="585"/>
    <col min="2318" max="2318" width="11.28515625" style="585" customWidth="1"/>
    <col min="2319" max="2563" width="9.140625" style="585"/>
    <col min="2564" max="2564" width="7.7109375" style="585" customWidth="1"/>
    <col min="2565" max="2565" width="9.140625" style="585"/>
    <col min="2566" max="2566" width="31.85546875" style="585" bestFit="1" customWidth="1"/>
    <col min="2567" max="2567" width="12.140625" style="585" customWidth="1"/>
    <col min="2568" max="2568" width="11.7109375" style="585" customWidth="1"/>
    <col min="2569" max="2569" width="10.85546875" style="585" customWidth="1"/>
    <col min="2570" max="2570" width="13.140625" style="585" customWidth="1"/>
    <col min="2571" max="2571" width="12.5703125" style="585" customWidth="1"/>
    <col min="2572" max="2572" width="12.28515625" style="585" customWidth="1"/>
    <col min="2573" max="2573" width="9.140625" style="585"/>
    <col min="2574" max="2574" width="11.28515625" style="585" customWidth="1"/>
    <col min="2575" max="2819" width="9.140625" style="585"/>
    <col min="2820" max="2820" width="7.7109375" style="585" customWidth="1"/>
    <col min="2821" max="2821" width="9.140625" style="585"/>
    <col min="2822" max="2822" width="31.85546875" style="585" bestFit="1" customWidth="1"/>
    <col min="2823" max="2823" width="12.140625" style="585" customWidth="1"/>
    <col min="2824" max="2824" width="11.7109375" style="585" customWidth="1"/>
    <col min="2825" max="2825" width="10.85546875" style="585" customWidth="1"/>
    <col min="2826" max="2826" width="13.140625" style="585" customWidth="1"/>
    <col min="2827" max="2827" width="12.5703125" style="585" customWidth="1"/>
    <col min="2828" max="2828" width="12.28515625" style="585" customWidth="1"/>
    <col min="2829" max="2829" width="9.140625" style="585"/>
    <col min="2830" max="2830" width="11.28515625" style="585" customWidth="1"/>
    <col min="2831" max="3075" width="9.140625" style="585"/>
    <col min="3076" max="3076" width="7.7109375" style="585" customWidth="1"/>
    <col min="3077" max="3077" width="9.140625" style="585"/>
    <col min="3078" max="3078" width="31.85546875" style="585" bestFit="1" customWidth="1"/>
    <col min="3079" max="3079" width="12.140625" style="585" customWidth="1"/>
    <col min="3080" max="3080" width="11.7109375" style="585" customWidth="1"/>
    <col min="3081" max="3081" width="10.85546875" style="585" customWidth="1"/>
    <col min="3082" max="3082" width="13.140625" style="585" customWidth="1"/>
    <col min="3083" max="3083" width="12.5703125" style="585" customWidth="1"/>
    <col min="3084" max="3084" width="12.28515625" style="585" customWidth="1"/>
    <col min="3085" max="3085" width="9.140625" style="585"/>
    <col min="3086" max="3086" width="11.28515625" style="585" customWidth="1"/>
    <col min="3087" max="3331" width="9.140625" style="585"/>
    <col min="3332" max="3332" width="7.7109375" style="585" customWidth="1"/>
    <col min="3333" max="3333" width="9.140625" style="585"/>
    <col min="3334" max="3334" width="31.85546875" style="585" bestFit="1" customWidth="1"/>
    <col min="3335" max="3335" width="12.140625" style="585" customWidth="1"/>
    <col min="3336" max="3336" width="11.7109375" style="585" customWidth="1"/>
    <col min="3337" max="3337" width="10.85546875" style="585" customWidth="1"/>
    <col min="3338" max="3338" width="13.140625" style="585" customWidth="1"/>
    <col min="3339" max="3339" width="12.5703125" style="585" customWidth="1"/>
    <col min="3340" max="3340" width="12.28515625" style="585" customWidth="1"/>
    <col min="3341" max="3341" width="9.140625" style="585"/>
    <col min="3342" max="3342" width="11.28515625" style="585" customWidth="1"/>
    <col min="3343" max="3587" width="9.140625" style="585"/>
    <col min="3588" max="3588" width="7.7109375" style="585" customWidth="1"/>
    <col min="3589" max="3589" width="9.140625" style="585"/>
    <col min="3590" max="3590" width="31.85546875" style="585" bestFit="1" customWidth="1"/>
    <col min="3591" max="3591" width="12.140625" style="585" customWidth="1"/>
    <col min="3592" max="3592" width="11.7109375" style="585" customWidth="1"/>
    <col min="3593" max="3593" width="10.85546875" style="585" customWidth="1"/>
    <col min="3594" max="3594" width="13.140625" style="585" customWidth="1"/>
    <col min="3595" max="3595" width="12.5703125" style="585" customWidth="1"/>
    <col min="3596" max="3596" width="12.28515625" style="585" customWidth="1"/>
    <col min="3597" max="3597" width="9.140625" style="585"/>
    <col min="3598" max="3598" width="11.28515625" style="585" customWidth="1"/>
    <col min="3599" max="3843" width="9.140625" style="585"/>
    <col min="3844" max="3844" width="7.7109375" style="585" customWidth="1"/>
    <col min="3845" max="3845" width="9.140625" style="585"/>
    <col min="3846" max="3846" width="31.85546875" style="585" bestFit="1" customWidth="1"/>
    <col min="3847" max="3847" width="12.140625" style="585" customWidth="1"/>
    <col min="3848" max="3848" width="11.7109375" style="585" customWidth="1"/>
    <col min="3849" max="3849" width="10.85546875" style="585" customWidth="1"/>
    <col min="3850" max="3850" width="13.140625" style="585" customWidth="1"/>
    <col min="3851" max="3851" width="12.5703125" style="585" customWidth="1"/>
    <col min="3852" max="3852" width="12.28515625" style="585" customWidth="1"/>
    <col min="3853" max="3853" width="9.140625" style="585"/>
    <col min="3854" max="3854" width="11.28515625" style="585" customWidth="1"/>
    <col min="3855" max="4099" width="9.140625" style="585"/>
    <col min="4100" max="4100" width="7.7109375" style="585" customWidth="1"/>
    <col min="4101" max="4101" width="9.140625" style="585"/>
    <col min="4102" max="4102" width="31.85546875" style="585" bestFit="1" customWidth="1"/>
    <col min="4103" max="4103" width="12.140625" style="585" customWidth="1"/>
    <col min="4104" max="4104" width="11.7109375" style="585" customWidth="1"/>
    <col min="4105" max="4105" width="10.85546875" style="585" customWidth="1"/>
    <col min="4106" max="4106" width="13.140625" style="585" customWidth="1"/>
    <col min="4107" max="4107" width="12.5703125" style="585" customWidth="1"/>
    <col min="4108" max="4108" width="12.28515625" style="585" customWidth="1"/>
    <col min="4109" max="4109" width="9.140625" style="585"/>
    <col min="4110" max="4110" width="11.28515625" style="585" customWidth="1"/>
    <col min="4111" max="4355" width="9.140625" style="585"/>
    <col min="4356" max="4356" width="7.7109375" style="585" customWidth="1"/>
    <col min="4357" max="4357" width="9.140625" style="585"/>
    <col min="4358" max="4358" width="31.85546875" style="585" bestFit="1" customWidth="1"/>
    <col min="4359" max="4359" width="12.140625" style="585" customWidth="1"/>
    <col min="4360" max="4360" width="11.7109375" style="585" customWidth="1"/>
    <col min="4361" max="4361" width="10.85546875" style="585" customWidth="1"/>
    <col min="4362" max="4362" width="13.140625" style="585" customWidth="1"/>
    <col min="4363" max="4363" width="12.5703125" style="585" customWidth="1"/>
    <col min="4364" max="4364" width="12.28515625" style="585" customWidth="1"/>
    <col min="4365" max="4365" width="9.140625" style="585"/>
    <col min="4366" max="4366" width="11.28515625" style="585" customWidth="1"/>
    <col min="4367" max="4611" width="9.140625" style="585"/>
    <col min="4612" max="4612" width="7.7109375" style="585" customWidth="1"/>
    <col min="4613" max="4613" width="9.140625" style="585"/>
    <col min="4614" max="4614" width="31.85546875" style="585" bestFit="1" customWidth="1"/>
    <col min="4615" max="4615" width="12.140625" style="585" customWidth="1"/>
    <col min="4616" max="4616" width="11.7109375" style="585" customWidth="1"/>
    <col min="4617" max="4617" width="10.85546875" style="585" customWidth="1"/>
    <col min="4618" max="4618" width="13.140625" style="585" customWidth="1"/>
    <col min="4619" max="4619" width="12.5703125" style="585" customWidth="1"/>
    <col min="4620" max="4620" width="12.28515625" style="585" customWidth="1"/>
    <col min="4621" max="4621" width="9.140625" style="585"/>
    <col min="4622" max="4622" width="11.28515625" style="585" customWidth="1"/>
    <col min="4623" max="4867" width="9.140625" style="585"/>
    <col min="4868" max="4868" width="7.7109375" style="585" customWidth="1"/>
    <col min="4869" max="4869" width="9.140625" style="585"/>
    <col min="4870" max="4870" width="31.85546875" style="585" bestFit="1" customWidth="1"/>
    <col min="4871" max="4871" width="12.140625" style="585" customWidth="1"/>
    <col min="4872" max="4872" width="11.7109375" style="585" customWidth="1"/>
    <col min="4873" max="4873" width="10.85546875" style="585" customWidth="1"/>
    <col min="4874" max="4874" width="13.140625" style="585" customWidth="1"/>
    <col min="4875" max="4875" width="12.5703125" style="585" customWidth="1"/>
    <col min="4876" max="4876" width="12.28515625" style="585" customWidth="1"/>
    <col min="4877" max="4877" width="9.140625" style="585"/>
    <col min="4878" max="4878" width="11.28515625" style="585" customWidth="1"/>
    <col min="4879" max="5123" width="9.140625" style="585"/>
    <col min="5124" max="5124" width="7.7109375" style="585" customWidth="1"/>
    <col min="5125" max="5125" width="9.140625" style="585"/>
    <col min="5126" max="5126" width="31.85546875" style="585" bestFit="1" customWidth="1"/>
    <col min="5127" max="5127" width="12.140625" style="585" customWidth="1"/>
    <col min="5128" max="5128" width="11.7109375" style="585" customWidth="1"/>
    <col min="5129" max="5129" width="10.85546875" style="585" customWidth="1"/>
    <col min="5130" max="5130" width="13.140625" style="585" customWidth="1"/>
    <col min="5131" max="5131" width="12.5703125" style="585" customWidth="1"/>
    <col min="5132" max="5132" width="12.28515625" style="585" customWidth="1"/>
    <col min="5133" max="5133" width="9.140625" style="585"/>
    <col min="5134" max="5134" width="11.28515625" style="585" customWidth="1"/>
    <col min="5135" max="5379" width="9.140625" style="585"/>
    <col min="5380" max="5380" width="7.7109375" style="585" customWidth="1"/>
    <col min="5381" max="5381" width="9.140625" style="585"/>
    <col min="5382" max="5382" width="31.85546875" style="585" bestFit="1" customWidth="1"/>
    <col min="5383" max="5383" width="12.140625" style="585" customWidth="1"/>
    <col min="5384" max="5384" width="11.7109375" style="585" customWidth="1"/>
    <col min="5385" max="5385" width="10.85546875" style="585" customWidth="1"/>
    <col min="5386" max="5386" width="13.140625" style="585" customWidth="1"/>
    <col min="5387" max="5387" width="12.5703125" style="585" customWidth="1"/>
    <col min="5388" max="5388" width="12.28515625" style="585" customWidth="1"/>
    <col min="5389" max="5389" width="9.140625" style="585"/>
    <col min="5390" max="5390" width="11.28515625" style="585" customWidth="1"/>
    <col min="5391" max="5635" width="9.140625" style="585"/>
    <col min="5636" max="5636" width="7.7109375" style="585" customWidth="1"/>
    <col min="5637" max="5637" width="9.140625" style="585"/>
    <col min="5638" max="5638" width="31.85546875" style="585" bestFit="1" customWidth="1"/>
    <col min="5639" max="5639" width="12.140625" style="585" customWidth="1"/>
    <col min="5640" max="5640" width="11.7109375" style="585" customWidth="1"/>
    <col min="5641" max="5641" width="10.85546875" style="585" customWidth="1"/>
    <col min="5642" max="5642" width="13.140625" style="585" customWidth="1"/>
    <col min="5643" max="5643" width="12.5703125" style="585" customWidth="1"/>
    <col min="5644" max="5644" width="12.28515625" style="585" customWidth="1"/>
    <col min="5645" max="5645" width="9.140625" style="585"/>
    <col min="5646" max="5646" width="11.28515625" style="585" customWidth="1"/>
    <col min="5647" max="5891" width="9.140625" style="585"/>
    <col min="5892" max="5892" width="7.7109375" style="585" customWidth="1"/>
    <col min="5893" max="5893" width="9.140625" style="585"/>
    <col min="5894" max="5894" width="31.85546875" style="585" bestFit="1" customWidth="1"/>
    <col min="5895" max="5895" width="12.140625" style="585" customWidth="1"/>
    <col min="5896" max="5896" width="11.7109375" style="585" customWidth="1"/>
    <col min="5897" max="5897" width="10.85546875" style="585" customWidth="1"/>
    <col min="5898" max="5898" width="13.140625" style="585" customWidth="1"/>
    <col min="5899" max="5899" width="12.5703125" style="585" customWidth="1"/>
    <col min="5900" max="5900" width="12.28515625" style="585" customWidth="1"/>
    <col min="5901" max="5901" width="9.140625" style="585"/>
    <col min="5902" max="5902" width="11.28515625" style="585" customWidth="1"/>
    <col min="5903" max="6147" width="9.140625" style="585"/>
    <col min="6148" max="6148" width="7.7109375" style="585" customWidth="1"/>
    <col min="6149" max="6149" width="9.140625" style="585"/>
    <col min="6150" max="6150" width="31.85546875" style="585" bestFit="1" customWidth="1"/>
    <col min="6151" max="6151" width="12.140625" style="585" customWidth="1"/>
    <col min="6152" max="6152" width="11.7109375" style="585" customWidth="1"/>
    <col min="6153" max="6153" width="10.85546875" style="585" customWidth="1"/>
    <col min="6154" max="6154" width="13.140625" style="585" customWidth="1"/>
    <col min="6155" max="6155" width="12.5703125" style="585" customWidth="1"/>
    <col min="6156" max="6156" width="12.28515625" style="585" customWidth="1"/>
    <col min="6157" max="6157" width="9.140625" style="585"/>
    <col min="6158" max="6158" width="11.28515625" style="585" customWidth="1"/>
    <col min="6159" max="6403" width="9.140625" style="585"/>
    <col min="6404" max="6404" width="7.7109375" style="585" customWidth="1"/>
    <col min="6405" max="6405" width="9.140625" style="585"/>
    <col min="6406" max="6406" width="31.85546875" style="585" bestFit="1" customWidth="1"/>
    <col min="6407" max="6407" width="12.140625" style="585" customWidth="1"/>
    <col min="6408" max="6408" width="11.7109375" style="585" customWidth="1"/>
    <col min="6409" max="6409" width="10.85546875" style="585" customWidth="1"/>
    <col min="6410" max="6410" width="13.140625" style="585" customWidth="1"/>
    <col min="6411" max="6411" width="12.5703125" style="585" customWidth="1"/>
    <col min="6412" max="6412" width="12.28515625" style="585" customWidth="1"/>
    <col min="6413" max="6413" width="9.140625" style="585"/>
    <col min="6414" max="6414" width="11.28515625" style="585" customWidth="1"/>
    <col min="6415" max="6659" width="9.140625" style="585"/>
    <col min="6660" max="6660" width="7.7109375" style="585" customWidth="1"/>
    <col min="6661" max="6661" width="9.140625" style="585"/>
    <col min="6662" max="6662" width="31.85546875" style="585" bestFit="1" customWidth="1"/>
    <col min="6663" max="6663" width="12.140625" style="585" customWidth="1"/>
    <col min="6664" max="6664" width="11.7109375" style="585" customWidth="1"/>
    <col min="6665" max="6665" width="10.85546875" style="585" customWidth="1"/>
    <col min="6666" max="6666" width="13.140625" style="585" customWidth="1"/>
    <col min="6667" max="6667" width="12.5703125" style="585" customWidth="1"/>
    <col min="6668" max="6668" width="12.28515625" style="585" customWidth="1"/>
    <col min="6669" max="6669" width="9.140625" style="585"/>
    <col min="6670" max="6670" width="11.28515625" style="585" customWidth="1"/>
    <col min="6671" max="6915" width="9.140625" style="585"/>
    <col min="6916" max="6916" width="7.7109375" style="585" customWidth="1"/>
    <col min="6917" max="6917" width="9.140625" style="585"/>
    <col min="6918" max="6918" width="31.85546875" style="585" bestFit="1" customWidth="1"/>
    <col min="6919" max="6919" width="12.140625" style="585" customWidth="1"/>
    <col min="6920" max="6920" width="11.7109375" style="585" customWidth="1"/>
    <col min="6921" max="6921" width="10.85546875" style="585" customWidth="1"/>
    <col min="6922" max="6922" width="13.140625" style="585" customWidth="1"/>
    <col min="6923" max="6923" width="12.5703125" style="585" customWidth="1"/>
    <col min="6924" max="6924" width="12.28515625" style="585" customWidth="1"/>
    <col min="6925" max="6925" width="9.140625" style="585"/>
    <col min="6926" max="6926" width="11.28515625" style="585" customWidth="1"/>
    <col min="6927" max="7171" width="9.140625" style="585"/>
    <col min="7172" max="7172" width="7.7109375" style="585" customWidth="1"/>
    <col min="7173" max="7173" width="9.140625" style="585"/>
    <col min="7174" max="7174" width="31.85546875" style="585" bestFit="1" customWidth="1"/>
    <col min="7175" max="7175" width="12.140625" style="585" customWidth="1"/>
    <col min="7176" max="7176" width="11.7109375" style="585" customWidth="1"/>
    <col min="7177" max="7177" width="10.85546875" style="585" customWidth="1"/>
    <col min="7178" max="7178" width="13.140625" style="585" customWidth="1"/>
    <col min="7179" max="7179" width="12.5703125" style="585" customWidth="1"/>
    <col min="7180" max="7180" width="12.28515625" style="585" customWidth="1"/>
    <col min="7181" max="7181" width="9.140625" style="585"/>
    <col min="7182" max="7182" width="11.28515625" style="585" customWidth="1"/>
    <col min="7183" max="7427" width="9.140625" style="585"/>
    <col min="7428" max="7428" width="7.7109375" style="585" customWidth="1"/>
    <col min="7429" max="7429" width="9.140625" style="585"/>
    <col min="7430" max="7430" width="31.85546875" style="585" bestFit="1" customWidth="1"/>
    <col min="7431" max="7431" width="12.140625" style="585" customWidth="1"/>
    <col min="7432" max="7432" width="11.7109375" style="585" customWidth="1"/>
    <col min="7433" max="7433" width="10.85546875" style="585" customWidth="1"/>
    <col min="7434" max="7434" width="13.140625" style="585" customWidth="1"/>
    <col min="7435" max="7435" width="12.5703125" style="585" customWidth="1"/>
    <col min="7436" max="7436" width="12.28515625" style="585" customWidth="1"/>
    <col min="7437" max="7437" width="9.140625" style="585"/>
    <col min="7438" max="7438" width="11.28515625" style="585" customWidth="1"/>
    <col min="7439" max="7683" width="9.140625" style="585"/>
    <col min="7684" max="7684" width="7.7109375" style="585" customWidth="1"/>
    <col min="7685" max="7685" width="9.140625" style="585"/>
    <col min="7686" max="7686" width="31.85546875" style="585" bestFit="1" customWidth="1"/>
    <col min="7687" max="7687" width="12.140625" style="585" customWidth="1"/>
    <col min="7688" max="7688" width="11.7109375" style="585" customWidth="1"/>
    <col min="7689" max="7689" width="10.85546875" style="585" customWidth="1"/>
    <col min="7690" max="7690" width="13.140625" style="585" customWidth="1"/>
    <col min="7691" max="7691" width="12.5703125" style="585" customWidth="1"/>
    <col min="7692" max="7692" width="12.28515625" style="585" customWidth="1"/>
    <col min="7693" max="7693" width="9.140625" style="585"/>
    <col min="7694" max="7694" width="11.28515625" style="585" customWidth="1"/>
    <col min="7695" max="7939" width="9.140625" style="585"/>
    <col min="7940" max="7940" width="7.7109375" style="585" customWidth="1"/>
    <col min="7941" max="7941" width="9.140625" style="585"/>
    <col min="7942" max="7942" width="31.85546875" style="585" bestFit="1" customWidth="1"/>
    <col min="7943" max="7943" width="12.140625" style="585" customWidth="1"/>
    <col min="7944" max="7944" width="11.7109375" style="585" customWidth="1"/>
    <col min="7945" max="7945" width="10.85546875" style="585" customWidth="1"/>
    <col min="7946" max="7946" width="13.140625" style="585" customWidth="1"/>
    <col min="7947" max="7947" width="12.5703125" style="585" customWidth="1"/>
    <col min="7948" max="7948" width="12.28515625" style="585" customWidth="1"/>
    <col min="7949" max="7949" width="9.140625" style="585"/>
    <col min="7950" max="7950" width="11.28515625" style="585" customWidth="1"/>
    <col min="7951" max="8195" width="9.140625" style="585"/>
    <col min="8196" max="8196" width="7.7109375" style="585" customWidth="1"/>
    <col min="8197" max="8197" width="9.140625" style="585"/>
    <col min="8198" max="8198" width="31.85546875" style="585" bestFit="1" customWidth="1"/>
    <col min="8199" max="8199" width="12.140625" style="585" customWidth="1"/>
    <col min="8200" max="8200" width="11.7109375" style="585" customWidth="1"/>
    <col min="8201" max="8201" width="10.85546875" style="585" customWidth="1"/>
    <col min="8202" max="8202" width="13.140625" style="585" customWidth="1"/>
    <col min="8203" max="8203" width="12.5703125" style="585" customWidth="1"/>
    <col min="8204" max="8204" width="12.28515625" style="585" customWidth="1"/>
    <col min="8205" max="8205" width="9.140625" style="585"/>
    <col min="8206" max="8206" width="11.28515625" style="585" customWidth="1"/>
    <col min="8207" max="8451" width="9.140625" style="585"/>
    <col min="8452" max="8452" width="7.7109375" style="585" customWidth="1"/>
    <col min="8453" max="8453" width="9.140625" style="585"/>
    <col min="8454" max="8454" width="31.85546875" style="585" bestFit="1" customWidth="1"/>
    <col min="8455" max="8455" width="12.140625" style="585" customWidth="1"/>
    <col min="8456" max="8456" width="11.7109375" style="585" customWidth="1"/>
    <col min="8457" max="8457" width="10.85546875" style="585" customWidth="1"/>
    <col min="8458" max="8458" width="13.140625" style="585" customWidth="1"/>
    <col min="8459" max="8459" width="12.5703125" style="585" customWidth="1"/>
    <col min="8460" max="8460" width="12.28515625" style="585" customWidth="1"/>
    <col min="8461" max="8461" width="9.140625" style="585"/>
    <col min="8462" max="8462" width="11.28515625" style="585" customWidth="1"/>
    <col min="8463" max="8707" width="9.140625" style="585"/>
    <col min="8708" max="8708" width="7.7109375" style="585" customWidth="1"/>
    <col min="8709" max="8709" width="9.140625" style="585"/>
    <col min="8710" max="8710" width="31.85546875" style="585" bestFit="1" customWidth="1"/>
    <col min="8711" max="8711" width="12.140625" style="585" customWidth="1"/>
    <col min="8712" max="8712" width="11.7109375" style="585" customWidth="1"/>
    <col min="8713" max="8713" width="10.85546875" style="585" customWidth="1"/>
    <col min="8714" max="8714" width="13.140625" style="585" customWidth="1"/>
    <col min="8715" max="8715" width="12.5703125" style="585" customWidth="1"/>
    <col min="8716" max="8716" width="12.28515625" style="585" customWidth="1"/>
    <col min="8717" max="8717" width="9.140625" style="585"/>
    <col min="8718" max="8718" width="11.28515625" style="585" customWidth="1"/>
    <col min="8719" max="8963" width="9.140625" style="585"/>
    <col min="8964" max="8964" width="7.7109375" style="585" customWidth="1"/>
    <col min="8965" max="8965" width="9.140625" style="585"/>
    <col min="8966" max="8966" width="31.85546875" style="585" bestFit="1" customWidth="1"/>
    <col min="8967" max="8967" width="12.140625" style="585" customWidth="1"/>
    <col min="8968" max="8968" width="11.7109375" style="585" customWidth="1"/>
    <col min="8969" max="8969" width="10.85546875" style="585" customWidth="1"/>
    <col min="8970" max="8970" width="13.140625" style="585" customWidth="1"/>
    <col min="8971" max="8971" width="12.5703125" style="585" customWidth="1"/>
    <col min="8972" max="8972" width="12.28515625" style="585" customWidth="1"/>
    <col min="8973" max="8973" width="9.140625" style="585"/>
    <col min="8974" max="8974" width="11.28515625" style="585" customWidth="1"/>
    <col min="8975" max="9219" width="9.140625" style="585"/>
    <col min="9220" max="9220" width="7.7109375" style="585" customWidth="1"/>
    <col min="9221" max="9221" width="9.140625" style="585"/>
    <col min="9222" max="9222" width="31.85546875" style="585" bestFit="1" customWidth="1"/>
    <col min="9223" max="9223" width="12.140625" style="585" customWidth="1"/>
    <col min="9224" max="9224" width="11.7109375" style="585" customWidth="1"/>
    <col min="9225" max="9225" width="10.85546875" style="585" customWidth="1"/>
    <col min="9226" max="9226" width="13.140625" style="585" customWidth="1"/>
    <col min="9227" max="9227" width="12.5703125" style="585" customWidth="1"/>
    <col min="9228" max="9228" width="12.28515625" style="585" customWidth="1"/>
    <col min="9229" max="9229" width="9.140625" style="585"/>
    <col min="9230" max="9230" width="11.28515625" style="585" customWidth="1"/>
    <col min="9231" max="9475" width="9.140625" style="585"/>
    <col min="9476" max="9476" width="7.7109375" style="585" customWidth="1"/>
    <col min="9477" max="9477" width="9.140625" style="585"/>
    <col min="9478" max="9478" width="31.85546875" style="585" bestFit="1" customWidth="1"/>
    <col min="9479" max="9479" width="12.140625" style="585" customWidth="1"/>
    <col min="9480" max="9480" width="11.7109375" style="585" customWidth="1"/>
    <col min="9481" max="9481" width="10.85546875" style="585" customWidth="1"/>
    <col min="9482" max="9482" width="13.140625" style="585" customWidth="1"/>
    <col min="9483" max="9483" width="12.5703125" style="585" customWidth="1"/>
    <col min="9484" max="9484" width="12.28515625" style="585" customWidth="1"/>
    <col min="9485" max="9485" width="9.140625" style="585"/>
    <col min="9486" max="9486" width="11.28515625" style="585" customWidth="1"/>
    <col min="9487" max="9731" width="9.140625" style="585"/>
    <col min="9732" max="9732" width="7.7109375" style="585" customWidth="1"/>
    <col min="9733" max="9733" width="9.140625" style="585"/>
    <col min="9734" max="9734" width="31.85546875" style="585" bestFit="1" customWidth="1"/>
    <col min="9735" max="9735" width="12.140625" style="585" customWidth="1"/>
    <col min="9736" max="9736" width="11.7109375" style="585" customWidth="1"/>
    <col min="9737" max="9737" width="10.85546875" style="585" customWidth="1"/>
    <col min="9738" max="9738" width="13.140625" style="585" customWidth="1"/>
    <col min="9739" max="9739" width="12.5703125" style="585" customWidth="1"/>
    <col min="9740" max="9740" width="12.28515625" style="585" customWidth="1"/>
    <col min="9741" max="9741" width="9.140625" style="585"/>
    <col min="9742" max="9742" width="11.28515625" style="585" customWidth="1"/>
    <col min="9743" max="9987" width="9.140625" style="585"/>
    <col min="9988" max="9988" width="7.7109375" style="585" customWidth="1"/>
    <col min="9989" max="9989" width="9.140625" style="585"/>
    <col min="9990" max="9990" width="31.85546875" style="585" bestFit="1" customWidth="1"/>
    <col min="9991" max="9991" width="12.140625" style="585" customWidth="1"/>
    <col min="9992" max="9992" width="11.7109375" style="585" customWidth="1"/>
    <col min="9993" max="9993" width="10.85546875" style="585" customWidth="1"/>
    <col min="9994" max="9994" width="13.140625" style="585" customWidth="1"/>
    <col min="9995" max="9995" width="12.5703125" style="585" customWidth="1"/>
    <col min="9996" max="9996" width="12.28515625" style="585" customWidth="1"/>
    <col min="9997" max="9997" width="9.140625" style="585"/>
    <col min="9998" max="9998" width="11.28515625" style="585" customWidth="1"/>
    <col min="9999" max="10243" width="9.140625" style="585"/>
    <col min="10244" max="10244" width="7.7109375" style="585" customWidth="1"/>
    <col min="10245" max="10245" width="9.140625" style="585"/>
    <col min="10246" max="10246" width="31.85546875" style="585" bestFit="1" customWidth="1"/>
    <col min="10247" max="10247" width="12.140625" style="585" customWidth="1"/>
    <col min="10248" max="10248" width="11.7109375" style="585" customWidth="1"/>
    <col min="10249" max="10249" width="10.85546875" style="585" customWidth="1"/>
    <col min="10250" max="10250" width="13.140625" style="585" customWidth="1"/>
    <col min="10251" max="10251" width="12.5703125" style="585" customWidth="1"/>
    <col min="10252" max="10252" width="12.28515625" style="585" customWidth="1"/>
    <col min="10253" max="10253" width="9.140625" style="585"/>
    <col min="10254" max="10254" width="11.28515625" style="585" customWidth="1"/>
    <col min="10255" max="10499" width="9.140625" style="585"/>
    <col min="10500" max="10500" width="7.7109375" style="585" customWidth="1"/>
    <col min="10501" max="10501" width="9.140625" style="585"/>
    <col min="10502" max="10502" width="31.85546875" style="585" bestFit="1" customWidth="1"/>
    <col min="10503" max="10503" width="12.140625" style="585" customWidth="1"/>
    <col min="10504" max="10504" width="11.7109375" style="585" customWidth="1"/>
    <col min="10505" max="10505" width="10.85546875" style="585" customWidth="1"/>
    <col min="10506" max="10506" width="13.140625" style="585" customWidth="1"/>
    <col min="10507" max="10507" width="12.5703125" style="585" customWidth="1"/>
    <col min="10508" max="10508" width="12.28515625" style="585" customWidth="1"/>
    <col min="10509" max="10509" width="9.140625" style="585"/>
    <col min="10510" max="10510" width="11.28515625" style="585" customWidth="1"/>
    <col min="10511" max="10755" width="9.140625" style="585"/>
    <col min="10756" max="10756" width="7.7109375" style="585" customWidth="1"/>
    <col min="10757" max="10757" width="9.140625" style="585"/>
    <col min="10758" max="10758" width="31.85546875" style="585" bestFit="1" customWidth="1"/>
    <col min="10759" max="10759" width="12.140625" style="585" customWidth="1"/>
    <col min="10760" max="10760" width="11.7109375" style="585" customWidth="1"/>
    <col min="10761" max="10761" width="10.85546875" style="585" customWidth="1"/>
    <col min="10762" max="10762" width="13.140625" style="585" customWidth="1"/>
    <col min="10763" max="10763" width="12.5703125" style="585" customWidth="1"/>
    <col min="10764" max="10764" width="12.28515625" style="585" customWidth="1"/>
    <col min="10765" max="10765" width="9.140625" style="585"/>
    <col min="10766" max="10766" width="11.28515625" style="585" customWidth="1"/>
    <col min="10767" max="11011" width="9.140625" style="585"/>
    <col min="11012" max="11012" width="7.7109375" style="585" customWidth="1"/>
    <col min="11013" max="11013" width="9.140625" style="585"/>
    <col min="11014" max="11014" width="31.85546875" style="585" bestFit="1" customWidth="1"/>
    <col min="11015" max="11015" width="12.140625" style="585" customWidth="1"/>
    <col min="11016" max="11016" width="11.7109375" style="585" customWidth="1"/>
    <col min="11017" max="11017" width="10.85546875" style="585" customWidth="1"/>
    <col min="11018" max="11018" width="13.140625" style="585" customWidth="1"/>
    <col min="11019" max="11019" width="12.5703125" style="585" customWidth="1"/>
    <col min="11020" max="11020" width="12.28515625" style="585" customWidth="1"/>
    <col min="11021" max="11021" width="9.140625" style="585"/>
    <col min="11022" max="11022" width="11.28515625" style="585" customWidth="1"/>
    <col min="11023" max="11267" width="9.140625" style="585"/>
    <col min="11268" max="11268" width="7.7109375" style="585" customWidth="1"/>
    <col min="11269" max="11269" width="9.140625" style="585"/>
    <col min="11270" max="11270" width="31.85546875" style="585" bestFit="1" customWidth="1"/>
    <col min="11271" max="11271" width="12.140625" style="585" customWidth="1"/>
    <col min="11272" max="11272" width="11.7109375" style="585" customWidth="1"/>
    <col min="11273" max="11273" width="10.85546875" style="585" customWidth="1"/>
    <col min="11274" max="11274" width="13.140625" style="585" customWidth="1"/>
    <col min="11275" max="11275" width="12.5703125" style="585" customWidth="1"/>
    <col min="11276" max="11276" width="12.28515625" style="585" customWidth="1"/>
    <col min="11277" max="11277" width="9.140625" style="585"/>
    <col min="11278" max="11278" width="11.28515625" style="585" customWidth="1"/>
    <col min="11279" max="11523" width="9.140625" style="585"/>
    <col min="11524" max="11524" width="7.7109375" style="585" customWidth="1"/>
    <col min="11525" max="11525" width="9.140625" style="585"/>
    <col min="11526" max="11526" width="31.85546875" style="585" bestFit="1" customWidth="1"/>
    <col min="11527" max="11527" width="12.140625" style="585" customWidth="1"/>
    <col min="11528" max="11528" width="11.7109375" style="585" customWidth="1"/>
    <col min="11529" max="11529" width="10.85546875" style="585" customWidth="1"/>
    <col min="11530" max="11530" width="13.140625" style="585" customWidth="1"/>
    <col min="11531" max="11531" width="12.5703125" style="585" customWidth="1"/>
    <col min="11532" max="11532" width="12.28515625" style="585" customWidth="1"/>
    <col min="11533" max="11533" width="9.140625" style="585"/>
    <col min="11534" max="11534" width="11.28515625" style="585" customWidth="1"/>
    <col min="11535" max="11779" width="9.140625" style="585"/>
    <col min="11780" max="11780" width="7.7109375" style="585" customWidth="1"/>
    <col min="11781" max="11781" width="9.140625" style="585"/>
    <col min="11782" max="11782" width="31.85546875" style="585" bestFit="1" customWidth="1"/>
    <col min="11783" max="11783" width="12.140625" style="585" customWidth="1"/>
    <col min="11784" max="11784" width="11.7109375" style="585" customWidth="1"/>
    <col min="11785" max="11785" width="10.85546875" style="585" customWidth="1"/>
    <col min="11786" max="11786" width="13.140625" style="585" customWidth="1"/>
    <col min="11787" max="11787" width="12.5703125" style="585" customWidth="1"/>
    <col min="11788" max="11788" width="12.28515625" style="585" customWidth="1"/>
    <col min="11789" max="11789" width="9.140625" style="585"/>
    <col min="11790" max="11790" width="11.28515625" style="585" customWidth="1"/>
    <col min="11791" max="12035" width="9.140625" style="585"/>
    <col min="12036" max="12036" width="7.7109375" style="585" customWidth="1"/>
    <col min="12037" max="12037" width="9.140625" style="585"/>
    <col min="12038" max="12038" width="31.85546875" style="585" bestFit="1" customWidth="1"/>
    <col min="12039" max="12039" width="12.140625" style="585" customWidth="1"/>
    <col min="12040" max="12040" width="11.7109375" style="585" customWidth="1"/>
    <col min="12041" max="12041" width="10.85546875" style="585" customWidth="1"/>
    <col min="12042" max="12042" width="13.140625" style="585" customWidth="1"/>
    <col min="12043" max="12043" width="12.5703125" style="585" customWidth="1"/>
    <col min="12044" max="12044" width="12.28515625" style="585" customWidth="1"/>
    <col min="12045" max="12045" width="9.140625" style="585"/>
    <col min="12046" max="12046" width="11.28515625" style="585" customWidth="1"/>
    <col min="12047" max="12291" width="9.140625" style="585"/>
    <col min="12292" max="12292" width="7.7109375" style="585" customWidth="1"/>
    <col min="12293" max="12293" width="9.140625" style="585"/>
    <col min="12294" max="12294" width="31.85546875" style="585" bestFit="1" customWidth="1"/>
    <col min="12295" max="12295" width="12.140625" style="585" customWidth="1"/>
    <col min="12296" max="12296" width="11.7109375" style="585" customWidth="1"/>
    <col min="12297" max="12297" width="10.85546875" style="585" customWidth="1"/>
    <col min="12298" max="12298" width="13.140625" style="585" customWidth="1"/>
    <col min="12299" max="12299" width="12.5703125" style="585" customWidth="1"/>
    <col min="12300" max="12300" width="12.28515625" style="585" customWidth="1"/>
    <col min="12301" max="12301" width="9.140625" style="585"/>
    <col min="12302" max="12302" width="11.28515625" style="585" customWidth="1"/>
    <col min="12303" max="12547" width="9.140625" style="585"/>
    <col min="12548" max="12548" width="7.7109375" style="585" customWidth="1"/>
    <col min="12549" max="12549" width="9.140625" style="585"/>
    <col min="12550" max="12550" width="31.85546875" style="585" bestFit="1" customWidth="1"/>
    <col min="12551" max="12551" width="12.140625" style="585" customWidth="1"/>
    <col min="12552" max="12552" width="11.7109375" style="585" customWidth="1"/>
    <col min="12553" max="12553" width="10.85546875" style="585" customWidth="1"/>
    <col min="12554" max="12554" width="13.140625" style="585" customWidth="1"/>
    <col min="12555" max="12555" width="12.5703125" style="585" customWidth="1"/>
    <col min="12556" max="12556" width="12.28515625" style="585" customWidth="1"/>
    <col min="12557" max="12557" width="9.140625" style="585"/>
    <col min="12558" max="12558" width="11.28515625" style="585" customWidth="1"/>
    <col min="12559" max="12803" width="9.140625" style="585"/>
    <col min="12804" max="12804" width="7.7109375" style="585" customWidth="1"/>
    <col min="12805" max="12805" width="9.140625" style="585"/>
    <col min="12806" max="12806" width="31.85546875" style="585" bestFit="1" customWidth="1"/>
    <col min="12807" max="12807" width="12.140625" style="585" customWidth="1"/>
    <col min="12808" max="12808" width="11.7109375" style="585" customWidth="1"/>
    <col min="12809" max="12809" width="10.85546875" style="585" customWidth="1"/>
    <col min="12810" max="12810" width="13.140625" style="585" customWidth="1"/>
    <col min="12811" max="12811" width="12.5703125" style="585" customWidth="1"/>
    <col min="12812" max="12812" width="12.28515625" style="585" customWidth="1"/>
    <col min="12813" max="12813" width="9.140625" style="585"/>
    <col min="12814" max="12814" width="11.28515625" style="585" customWidth="1"/>
    <col min="12815" max="13059" width="9.140625" style="585"/>
    <col min="13060" max="13060" width="7.7109375" style="585" customWidth="1"/>
    <col min="13061" max="13061" width="9.140625" style="585"/>
    <col min="13062" max="13062" width="31.85546875" style="585" bestFit="1" customWidth="1"/>
    <col min="13063" max="13063" width="12.140625" style="585" customWidth="1"/>
    <col min="13064" max="13064" width="11.7109375" style="585" customWidth="1"/>
    <col min="13065" max="13065" width="10.85546875" style="585" customWidth="1"/>
    <col min="13066" max="13066" width="13.140625" style="585" customWidth="1"/>
    <col min="13067" max="13067" width="12.5703125" style="585" customWidth="1"/>
    <col min="13068" max="13068" width="12.28515625" style="585" customWidth="1"/>
    <col min="13069" max="13069" width="9.140625" style="585"/>
    <col min="13070" max="13070" width="11.28515625" style="585" customWidth="1"/>
    <col min="13071" max="13315" width="9.140625" style="585"/>
    <col min="13316" max="13316" width="7.7109375" style="585" customWidth="1"/>
    <col min="13317" max="13317" width="9.140625" style="585"/>
    <col min="13318" max="13318" width="31.85546875" style="585" bestFit="1" customWidth="1"/>
    <col min="13319" max="13319" width="12.140625" style="585" customWidth="1"/>
    <col min="13320" max="13320" width="11.7109375" style="585" customWidth="1"/>
    <col min="13321" max="13321" width="10.85546875" style="585" customWidth="1"/>
    <col min="13322" max="13322" width="13.140625" style="585" customWidth="1"/>
    <col min="13323" max="13323" width="12.5703125" style="585" customWidth="1"/>
    <col min="13324" max="13324" width="12.28515625" style="585" customWidth="1"/>
    <col min="13325" max="13325" width="9.140625" style="585"/>
    <col min="13326" max="13326" width="11.28515625" style="585" customWidth="1"/>
    <col min="13327" max="13571" width="9.140625" style="585"/>
    <col min="13572" max="13572" width="7.7109375" style="585" customWidth="1"/>
    <col min="13573" max="13573" width="9.140625" style="585"/>
    <col min="13574" max="13574" width="31.85546875" style="585" bestFit="1" customWidth="1"/>
    <col min="13575" max="13575" width="12.140625" style="585" customWidth="1"/>
    <col min="13576" max="13576" width="11.7109375" style="585" customWidth="1"/>
    <col min="13577" max="13577" width="10.85546875" style="585" customWidth="1"/>
    <col min="13578" max="13578" width="13.140625" style="585" customWidth="1"/>
    <col min="13579" max="13579" width="12.5703125" style="585" customWidth="1"/>
    <col min="13580" max="13580" width="12.28515625" style="585" customWidth="1"/>
    <col min="13581" max="13581" width="9.140625" style="585"/>
    <col min="13582" max="13582" width="11.28515625" style="585" customWidth="1"/>
    <col min="13583" max="13827" width="9.140625" style="585"/>
    <col min="13828" max="13828" width="7.7109375" style="585" customWidth="1"/>
    <col min="13829" max="13829" width="9.140625" style="585"/>
    <col min="13830" max="13830" width="31.85546875" style="585" bestFit="1" customWidth="1"/>
    <col min="13831" max="13831" width="12.140625" style="585" customWidth="1"/>
    <col min="13832" max="13832" width="11.7109375" style="585" customWidth="1"/>
    <col min="13833" max="13833" width="10.85546875" style="585" customWidth="1"/>
    <col min="13834" max="13834" width="13.140625" style="585" customWidth="1"/>
    <col min="13835" max="13835" width="12.5703125" style="585" customWidth="1"/>
    <col min="13836" max="13836" width="12.28515625" style="585" customWidth="1"/>
    <col min="13837" max="13837" width="9.140625" style="585"/>
    <col min="13838" max="13838" width="11.28515625" style="585" customWidth="1"/>
    <col min="13839" max="14083" width="9.140625" style="585"/>
    <col min="14084" max="14084" width="7.7109375" style="585" customWidth="1"/>
    <col min="14085" max="14085" width="9.140625" style="585"/>
    <col min="14086" max="14086" width="31.85546875" style="585" bestFit="1" customWidth="1"/>
    <col min="14087" max="14087" width="12.140625" style="585" customWidth="1"/>
    <col min="14088" max="14088" width="11.7109375" style="585" customWidth="1"/>
    <col min="14089" max="14089" width="10.85546875" style="585" customWidth="1"/>
    <col min="14090" max="14090" width="13.140625" style="585" customWidth="1"/>
    <col min="14091" max="14091" width="12.5703125" style="585" customWidth="1"/>
    <col min="14092" max="14092" width="12.28515625" style="585" customWidth="1"/>
    <col min="14093" max="14093" width="9.140625" style="585"/>
    <col min="14094" max="14094" width="11.28515625" style="585" customWidth="1"/>
    <col min="14095" max="14339" width="9.140625" style="585"/>
    <col min="14340" max="14340" width="7.7109375" style="585" customWidth="1"/>
    <col min="14341" max="14341" width="9.140625" style="585"/>
    <col min="14342" max="14342" width="31.85546875" style="585" bestFit="1" customWidth="1"/>
    <col min="14343" max="14343" width="12.140625" style="585" customWidth="1"/>
    <col min="14344" max="14344" width="11.7109375" style="585" customWidth="1"/>
    <col min="14345" max="14345" width="10.85546875" style="585" customWidth="1"/>
    <col min="14346" max="14346" width="13.140625" style="585" customWidth="1"/>
    <col min="14347" max="14347" width="12.5703125" style="585" customWidth="1"/>
    <col min="14348" max="14348" width="12.28515625" style="585" customWidth="1"/>
    <col min="14349" max="14349" width="9.140625" style="585"/>
    <col min="14350" max="14350" width="11.28515625" style="585" customWidth="1"/>
    <col min="14351" max="14595" width="9.140625" style="585"/>
    <col min="14596" max="14596" width="7.7109375" style="585" customWidth="1"/>
    <col min="14597" max="14597" width="9.140625" style="585"/>
    <col min="14598" max="14598" width="31.85546875" style="585" bestFit="1" customWidth="1"/>
    <col min="14599" max="14599" width="12.140625" style="585" customWidth="1"/>
    <col min="14600" max="14600" width="11.7109375" style="585" customWidth="1"/>
    <col min="14601" max="14601" width="10.85546875" style="585" customWidth="1"/>
    <col min="14602" max="14602" width="13.140625" style="585" customWidth="1"/>
    <col min="14603" max="14603" width="12.5703125" style="585" customWidth="1"/>
    <col min="14604" max="14604" width="12.28515625" style="585" customWidth="1"/>
    <col min="14605" max="14605" width="9.140625" style="585"/>
    <col min="14606" max="14606" width="11.28515625" style="585" customWidth="1"/>
    <col min="14607" max="14851" width="9.140625" style="585"/>
    <col min="14852" max="14852" width="7.7109375" style="585" customWidth="1"/>
    <col min="14853" max="14853" width="9.140625" style="585"/>
    <col min="14854" max="14854" width="31.85546875" style="585" bestFit="1" customWidth="1"/>
    <col min="14855" max="14855" width="12.140625" style="585" customWidth="1"/>
    <col min="14856" max="14856" width="11.7109375" style="585" customWidth="1"/>
    <col min="14857" max="14857" width="10.85546875" style="585" customWidth="1"/>
    <col min="14858" max="14858" width="13.140625" style="585" customWidth="1"/>
    <col min="14859" max="14859" width="12.5703125" style="585" customWidth="1"/>
    <col min="14860" max="14860" width="12.28515625" style="585" customWidth="1"/>
    <col min="14861" max="14861" width="9.140625" style="585"/>
    <col min="14862" max="14862" width="11.28515625" style="585" customWidth="1"/>
    <col min="14863" max="15107" width="9.140625" style="585"/>
    <col min="15108" max="15108" width="7.7109375" style="585" customWidth="1"/>
    <col min="15109" max="15109" width="9.140625" style="585"/>
    <col min="15110" max="15110" width="31.85546875" style="585" bestFit="1" customWidth="1"/>
    <col min="15111" max="15111" width="12.140625" style="585" customWidth="1"/>
    <col min="15112" max="15112" width="11.7109375" style="585" customWidth="1"/>
    <col min="15113" max="15113" width="10.85546875" style="585" customWidth="1"/>
    <col min="15114" max="15114" width="13.140625" style="585" customWidth="1"/>
    <col min="15115" max="15115" width="12.5703125" style="585" customWidth="1"/>
    <col min="15116" max="15116" width="12.28515625" style="585" customWidth="1"/>
    <col min="15117" max="15117" width="9.140625" style="585"/>
    <col min="15118" max="15118" width="11.28515625" style="585" customWidth="1"/>
    <col min="15119" max="15363" width="9.140625" style="585"/>
    <col min="15364" max="15364" width="7.7109375" style="585" customWidth="1"/>
    <col min="15365" max="15365" width="9.140625" style="585"/>
    <col min="15366" max="15366" width="31.85546875" style="585" bestFit="1" customWidth="1"/>
    <col min="15367" max="15367" width="12.140625" style="585" customWidth="1"/>
    <col min="15368" max="15368" width="11.7109375" style="585" customWidth="1"/>
    <col min="15369" max="15369" width="10.85546875" style="585" customWidth="1"/>
    <col min="15370" max="15370" width="13.140625" style="585" customWidth="1"/>
    <col min="15371" max="15371" width="12.5703125" style="585" customWidth="1"/>
    <col min="15372" max="15372" width="12.28515625" style="585" customWidth="1"/>
    <col min="15373" max="15373" width="9.140625" style="585"/>
    <col min="15374" max="15374" width="11.28515625" style="585" customWidth="1"/>
    <col min="15375" max="15619" width="9.140625" style="585"/>
    <col min="15620" max="15620" width="7.7109375" style="585" customWidth="1"/>
    <col min="15621" max="15621" width="9.140625" style="585"/>
    <col min="15622" max="15622" width="31.85546875" style="585" bestFit="1" customWidth="1"/>
    <col min="15623" max="15623" width="12.140625" style="585" customWidth="1"/>
    <col min="15624" max="15624" width="11.7109375" style="585" customWidth="1"/>
    <col min="15625" max="15625" width="10.85546875" style="585" customWidth="1"/>
    <col min="15626" max="15626" width="13.140625" style="585" customWidth="1"/>
    <col min="15627" max="15627" width="12.5703125" style="585" customWidth="1"/>
    <col min="15628" max="15628" width="12.28515625" style="585" customWidth="1"/>
    <col min="15629" max="15629" width="9.140625" style="585"/>
    <col min="15630" max="15630" width="11.28515625" style="585" customWidth="1"/>
    <col min="15631" max="15875" width="9.140625" style="585"/>
    <col min="15876" max="15876" width="7.7109375" style="585" customWidth="1"/>
    <col min="15877" max="15877" width="9.140625" style="585"/>
    <col min="15878" max="15878" width="31.85546875" style="585" bestFit="1" customWidth="1"/>
    <col min="15879" max="15879" width="12.140625" style="585" customWidth="1"/>
    <col min="15880" max="15880" width="11.7109375" style="585" customWidth="1"/>
    <col min="15881" max="15881" width="10.85546875" style="585" customWidth="1"/>
    <col min="15882" max="15882" width="13.140625" style="585" customWidth="1"/>
    <col min="15883" max="15883" width="12.5703125" style="585" customWidth="1"/>
    <col min="15884" max="15884" width="12.28515625" style="585" customWidth="1"/>
    <col min="15885" max="15885" width="9.140625" style="585"/>
    <col min="15886" max="15886" width="11.28515625" style="585" customWidth="1"/>
    <col min="15887" max="16131" width="9.140625" style="585"/>
    <col min="16132" max="16132" width="7.7109375" style="585" customWidth="1"/>
    <col min="16133" max="16133" width="9.140625" style="585"/>
    <col min="16134" max="16134" width="31.85546875" style="585" bestFit="1" customWidth="1"/>
    <col min="16135" max="16135" width="12.140625" style="585" customWidth="1"/>
    <col min="16136" max="16136" width="11.7109375" style="585" customWidth="1"/>
    <col min="16137" max="16137" width="10.85546875" style="585" customWidth="1"/>
    <col min="16138" max="16138" width="13.140625" style="585" customWidth="1"/>
    <col min="16139" max="16139" width="12.5703125" style="585" customWidth="1"/>
    <col min="16140" max="16140" width="12.28515625" style="585" customWidth="1"/>
    <col min="16141" max="16141" width="9.140625" style="585"/>
    <col min="16142" max="16142" width="11.28515625" style="585" customWidth="1"/>
    <col min="16143" max="16384" width="9.140625" style="585"/>
  </cols>
  <sheetData>
    <row r="1" spans="2:16">
      <c r="B1" s="1885" t="s">
        <v>634</v>
      </c>
      <c r="C1" s="1885"/>
      <c r="D1" s="1885"/>
      <c r="E1" s="1885"/>
      <c r="F1" s="1885"/>
      <c r="G1" s="1885"/>
      <c r="H1" s="1885"/>
      <c r="I1" s="1885"/>
      <c r="J1" s="1885"/>
      <c r="K1" s="1885"/>
      <c r="L1" s="1885"/>
    </row>
    <row r="2" spans="2:16">
      <c r="B2" s="1932" t="s">
        <v>1442</v>
      </c>
      <c r="C2" s="1932"/>
      <c r="D2" s="1932"/>
      <c r="E2" s="1932"/>
      <c r="F2" s="1932"/>
      <c r="G2" s="1932"/>
      <c r="H2" s="1932"/>
      <c r="I2" s="1932"/>
      <c r="J2" s="1932"/>
      <c r="K2" s="1932"/>
      <c r="L2" s="1932"/>
      <c r="M2" s="586"/>
    </row>
    <row r="3" spans="2:16">
      <c r="B3" s="1932" t="s">
        <v>1443</v>
      </c>
      <c r="C3" s="1932"/>
      <c r="D3" s="1932"/>
      <c r="E3" s="1932"/>
      <c r="F3" s="1932"/>
      <c r="G3" s="1932"/>
      <c r="H3" s="1932"/>
      <c r="I3" s="1932"/>
      <c r="J3" s="1932"/>
      <c r="K3" s="1932"/>
      <c r="L3" s="1932"/>
      <c r="M3" s="587"/>
    </row>
    <row r="4" spans="2:16">
      <c r="B4" s="1932" t="s">
        <v>581</v>
      </c>
      <c r="C4" s="1932"/>
      <c r="D4" s="1932"/>
      <c r="E4" s="1932"/>
      <c r="F4" s="1932"/>
      <c r="G4" s="1932"/>
      <c r="H4" s="1932"/>
      <c r="I4" s="1932"/>
      <c r="J4" s="1932"/>
      <c r="K4" s="1932"/>
      <c r="L4" s="1932"/>
      <c r="M4" s="587"/>
    </row>
    <row r="5" spans="2:16" ht="16.5" thickBot="1">
      <c r="C5" s="1933"/>
      <c r="D5" s="1933"/>
      <c r="E5" s="1933"/>
      <c r="F5" s="1933"/>
      <c r="G5" s="1933"/>
      <c r="H5" s="1933"/>
      <c r="I5" s="1933"/>
      <c r="J5" s="1933"/>
      <c r="K5" s="1933"/>
      <c r="L5" s="1933"/>
    </row>
    <row r="6" spans="2:16" ht="22.5" customHeight="1" thickTop="1">
      <c r="B6" s="1926" t="s">
        <v>583</v>
      </c>
      <c r="C6" s="1928" t="s">
        <v>1466</v>
      </c>
      <c r="D6" s="1949" t="s">
        <v>4</v>
      </c>
      <c r="E6" s="1955"/>
      <c r="F6" s="1930" t="s">
        <v>39</v>
      </c>
      <c r="G6" s="1930"/>
      <c r="H6" s="1930" t="s">
        <v>121</v>
      </c>
      <c r="I6" s="1949" t="s">
        <v>1444</v>
      </c>
      <c r="J6" s="1950"/>
      <c r="K6" s="1951" t="s">
        <v>620</v>
      </c>
      <c r="L6" s="1952"/>
    </row>
    <row r="7" spans="2:16" ht="22.5" customHeight="1">
      <c r="B7" s="1953"/>
      <c r="C7" s="1954"/>
      <c r="D7" s="1956"/>
      <c r="E7" s="1957"/>
      <c r="F7" s="1958"/>
      <c r="G7" s="1958"/>
      <c r="H7" s="1959"/>
      <c r="I7" s="1730" t="s">
        <v>640</v>
      </c>
      <c r="J7" s="1731" t="s">
        <v>211</v>
      </c>
      <c r="K7" s="1730" t="s">
        <v>640</v>
      </c>
      <c r="L7" s="1732" t="s">
        <v>211</v>
      </c>
    </row>
    <row r="8" spans="2:16" ht="33" customHeight="1">
      <c r="B8" s="1927"/>
      <c r="C8" s="1929"/>
      <c r="D8" s="588" t="s">
        <v>211</v>
      </c>
      <c r="E8" s="588" t="s">
        <v>5</v>
      </c>
      <c r="F8" s="588" t="s">
        <v>211</v>
      </c>
      <c r="G8" s="588" t="s">
        <v>5</v>
      </c>
      <c r="H8" s="1733" t="s">
        <v>211</v>
      </c>
      <c r="I8" s="1733" t="s">
        <v>39</v>
      </c>
      <c r="J8" s="1733" t="s">
        <v>121</v>
      </c>
      <c r="K8" s="1733" t="s">
        <v>39</v>
      </c>
      <c r="L8" s="1734" t="s">
        <v>121</v>
      </c>
    </row>
    <row r="9" spans="2:16" ht="28.5" customHeight="1">
      <c r="B9" s="1735"/>
      <c r="C9" s="1736" t="s">
        <v>1445</v>
      </c>
      <c r="D9" s="1737"/>
      <c r="E9" s="1737"/>
      <c r="F9" s="1737"/>
      <c r="G9" s="1737"/>
      <c r="H9" s="1737"/>
      <c r="I9" s="1737"/>
      <c r="J9" s="1737"/>
      <c r="K9" s="1737"/>
      <c r="L9" s="1738"/>
    </row>
    <row r="10" spans="2:16" ht="42" customHeight="1">
      <c r="B10" s="591">
        <v>1</v>
      </c>
      <c r="C10" s="596" t="s">
        <v>1446</v>
      </c>
      <c r="D10" s="1739">
        <v>62776</v>
      </c>
      <c r="E10" s="1739">
        <v>125892</v>
      </c>
      <c r="F10" s="1739">
        <v>48957</v>
      </c>
      <c r="G10" s="1739">
        <v>103174</v>
      </c>
      <c r="H10" s="1740">
        <v>41050</v>
      </c>
      <c r="I10" s="1741">
        <v>26.3</v>
      </c>
      <c r="J10" s="1741">
        <v>36.200000000000003</v>
      </c>
      <c r="K10" s="1741">
        <v>-22.013189754046138</v>
      </c>
      <c r="L10" s="594">
        <v>-16.150907939620485</v>
      </c>
      <c r="M10" s="595"/>
      <c r="N10" s="595"/>
      <c r="O10" s="595"/>
      <c r="P10" s="595"/>
    </row>
    <row r="11" spans="2:16" ht="42" customHeight="1">
      <c r="B11" s="591">
        <v>2</v>
      </c>
      <c r="C11" s="596" t="s">
        <v>1447</v>
      </c>
      <c r="D11" s="1739">
        <v>26396</v>
      </c>
      <c r="E11" s="1739">
        <v>56526</v>
      </c>
      <c r="F11" s="1739">
        <v>30758</v>
      </c>
      <c r="G11" s="1739">
        <v>60243</v>
      </c>
      <c r="H11" s="1740">
        <v>30050</v>
      </c>
      <c r="I11" s="1741">
        <v>16.5</v>
      </c>
      <c r="J11" s="1741">
        <v>26.5</v>
      </c>
      <c r="K11" s="1741">
        <v>16.525231095620541</v>
      </c>
      <c r="L11" s="594">
        <v>-2.3018401716626613</v>
      </c>
      <c r="M11" s="595"/>
      <c r="N11" s="595"/>
      <c r="O11" s="595"/>
      <c r="P11" s="595"/>
    </row>
    <row r="12" spans="2:16" ht="42" customHeight="1">
      <c r="B12" s="591">
        <v>3</v>
      </c>
      <c r="C12" s="596" t="s">
        <v>1448</v>
      </c>
      <c r="D12" s="1742">
        <v>44481</v>
      </c>
      <c r="E12" s="1742">
        <v>76884</v>
      </c>
      <c r="F12" s="1739">
        <v>23286</v>
      </c>
      <c r="G12" s="1739">
        <v>40963</v>
      </c>
      <c r="H12" s="1740">
        <v>18365</v>
      </c>
      <c r="I12" s="1741">
        <v>12.5</v>
      </c>
      <c r="J12" s="1741">
        <v>16.2</v>
      </c>
      <c r="K12" s="1741">
        <v>-47.649558238348952</v>
      </c>
      <c r="L12" s="594">
        <v>-21.132869535343126</v>
      </c>
      <c r="M12" s="595"/>
      <c r="N12" s="595"/>
      <c r="O12" s="595"/>
      <c r="P12" s="595"/>
    </row>
    <row r="13" spans="2:16" ht="42" customHeight="1">
      <c r="B13" s="591">
        <v>4</v>
      </c>
      <c r="C13" s="596" t="s">
        <v>1449</v>
      </c>
      <c r="D13" s="1739">
        <v>5699</v>
      </c>
      <c r="E13" s="1739">
        <v>13576</v>
      </c>
      <c r="F13" s="1739">
        <v>7781</v>
      </c>
      <c r="G13" s="1739">
        <v>17555</v>
      </c>
      <c r="H13" s="1740">
        <v>8122</v>
      </c>
      <c r="I13" s="1741">
        <v>4.2</v>
      </c>
      <c r="J13" s="1741">
        <v>7.2</v>
      </c>
      <c r="K13" s="1741">
        <v>36.532725039480617</v>
      </c>
      <c r="L13" s="594">
        <v>4.3824701195219085</v>
      </c>
      <c r="M13" s="595"/>
      <c r="N13" s="595"/>
      <c r="O13" s="595"/>
      <c r="P13" s="595"/>
    </row>
    <row r="14" spans="2:16" ht="42" customHeight="1">
      <c r="B14" s="591">
        <v>5</v>
      </c>
      <c r="C14" s="596" t="s">
        <v>1450</v>
      </c>
      <c r="D14" s="1739">
        <v>38801</v>
      </c>
      <c r="E14" s="1739">
        <v>98437</v>
      </c>
      <c r="F14" s="1739">
        <v>59288</v>
      </c>
      <c r="G14" s="1739">
        <v>104207</v>
      </c>
      <c r="H14" s="1740">
        <v>2593</v>
      </c>
      <c r="I14" s="1741">
        <v>31.9</v>
      </c>
      <c r="J14" s="1741">
        <v>2.2999999999999998</v>
      </c>
      <c r="K14" s="1741">
        <v>52.800185562227789</v>
      </c>
      <c r="L14" s="594">
        <v>-95.626433679665368</v>
      </c>
      <c r="M14" s="595"/>
      <c r="N14" s="595"/>
      <c r="O14" s="595"/>
      <c r="P14" s="595"/>
    </row>
    <row r="15" spans="2:16" ht="42" customHeight="1">
      <c r="B15" s="591">
        <v>6</v>
      </c>
      <c r="C15" s="596" t="s">
        <v>1451</v>
      </c>
      <c r="D15" s="1739">
        <v>1932</v>
      </c>
      <c r="E15" s="1739">
        <v>4007</v>
      </c>
      <c r="F15" s="1739">
        <v>2485</v>
      </c>
      <c r="G15" s="1739">
        <v>4862</v>
      </c>
      <c r="H15" s="1740">
        <v>2362</v>
      </c>
      <c r="I15" s="1741">
        <v>1.3</v>
      </c>
      <c r="J15" s="1741">
        <v>2.1</v>
      </c>
      <c r="K15" s="1741">
        <v>28.623188405797094</v>
      </c>
      <c r="L15" s="594">
        <v>-4.9496981891348106</v>
      </c>
      <c r="M15" s="595"/>
      <c r="N15" s="595"/>
      <c r="O15" s="595"/>
      <c r="P15" s="595"/>
    </row>
    <row r="16" spans="2:16" ht="42" customHeight="1">
      <c r="B16" s="591">
        <v>7</v>
      </c>
      <c r="C16" s="596" t="s">
        <v>1452</v>
      </c>
      <c r="D16" s="1739">
        <v>1416</v>
      </c>
      <c r="E16" s="1739">
        <v>3186</v>
      </c>
      <c r="F16" s="1739">
        <v>1437</v>
      </c>
      <c r="G16" s="1739">
        <v>3059</v>
      </c>
      <c r="H16" s="1740">
        <v>1327</v>
      </c>
      <c r="I16" s="1741">
        <v>0.8</v>
      </c>
      <c r="J16" s="1741">
        <v>1.2</v>
      </c>
      <c r="K16" s="1741">
        <v>1.4830508474576343</v>
      </c>
      <c r="L16" s="594">
        <v>-7.6548364648573397</v>
      </c>
      <c r="M16" s="595"/>
      <c r="N16" s="595"/>
      <c r="O16" s="595"/>
      <c r="P16" s="595"/>
    </row>
    <row r="17" spans="2:16" ht="42" customHeight="1">
      <c r="B17" s="591">
        <v>8</v>
      </c>
      <c r="C17" s="596" t="s">
        <v>1453</v>
      </c>
      <c r="D17" s="1739">
        <v>553</v>
      </c>
      <c r="E17" s="1739">
        <v>1381</v>
      </c>
      <c r="F17" s="1739">
        <v>774</v>
      </c>
      <c r="G17" s="1739">
        <v>1442</v>
      </c>
      <c r="H17" s="1740">
        <v>663</v>
      </c>
      <c r="I17" s="1741">
        <v>0.4</v>
      </c>
      <c r="J17" s="1741">
        <v>0.6</v>
      </c>
      <c r="K17" s="1741">
        <v>39.963833634719713</v>
      </c>
      <c r="L17" s="594">
        <v>-14.341085271317834</v>
      </c>
      <c r="M17" s="595"/>
      <c r="N17" s="595"/>
      <c r="O17" s="595"/>
      <c r="P17" s="595"/>
    </row>
    <row r="18" spans="2:16" ht="42" customHeight="1">
      <c r="B18" s="591">
        <v>9</v>
      </c>
      <c r="C18" s="596" t="s">
        <v>1454</v>
      </c>
      <c r="D18" s="1739">
        <v>1629</v>
      </c>
      <c r="E18" s="1739">
        <v>2251</v>
      </c>
      <c r="F18" s="1739">
        <v>385</v>
      </c>
      <c r="G18" s="1739">
        <v>761</v>
      </c>
      <c r="H18" s="1740">
        <v>407</v>
      </c>
      <c r="I18" s="1741">
        <v>0.2</v>
      </c>
      <c r="J18" s="1741">
        <v>0.4</v>
      </c>
      <c r="K18" s="1741">
        <v>-76.365868631062</v>
      </c>
      <c r="L18" s="594">
        <v>5.7142857142857162</v>
      </c>
      <c r="M18" s="595"/>
      <c r="N18" s="595"/>
      <c r="O18" s="595"/>
      <c r="P18" s="595"/>
    </row>
    <row r="19" spans="2:16" ht="42" customHeight="1">
      <c r="B19" s="591">
        <v>10</v>
      </c>
      <c r="C19" s="596" t="s">
        <v>1455</v>
      </c>
      <c r="D19" s="1739">
        <v>815</v>
      </c>
      <c r="E19" s="1739">
        <v>5804</v>
      </c>
      <c r="F19" s="1739">
        <v>2687</v>
      </c>
      <c r="G19" s="1739">
        <v>4832</v>
      </c>
      <c r="H19" s="1740">
        <v>49</v>
      </c>
      <c r="I19" s="1741">
        <v>1.4</v>
      </c>
      <c r="J19" s="1741">
        <v>0</v>
      </c>
      <c r="K19" s="1741">
        <v>229.69325153374234</v>
      </c>
      <c r="L19" s="594">
        <v>-98.176404912541869</v>
      </c>
      <c r="M19" s="595"/>
      <c r="N19" s="595"/>
      <c r="O19" s="595"/>
      <c r="P19" s="595"/>
    </row>
    <row r="20" spans="2:16" ht="42" customHeight="1">
      <c r="B20" s="591">
        <v>11</v>
      </c>
      <c r="C20" s="596" t="s">
        <v>1456</v>
      </c>
      <c r="D20" s="1739">
        <v>70</v>
      </c>
      <c r="E20" s="1739">
        <v>130</v>
      </c>
      <c r="F20" s="1739">
        <v>68</v>
      </c>
      <c r="G20" s="1739">
        <v>122</v>
      </c>
      <c r="H20" s="1740">
        <v>38</v>
      </c>
      <c r="I20" s="1741">
        <v>0</v>
      </c>
      <c r="J20" s="1741">
        <v>0</v>
      </c>
      <c r="K20" s="1741">
        <v>-2.8571428571428581</v>
      </c>
      <c r="L20" s="594">
        <v>-44.117647058823529</v>
      </c>
      <c r="M20" s="595"/>
      <c r="N20" s="595"/>
      <c r="O20" s="595"/>
      <c r="P20" s="595"/>
    </row>
    <row r="21" spans="2:16" ht="42" customHeight="1">
      <c r="B21" s="591">
        <v>12</v>
      </c>
      <c r="C21" s="596" t="s">
        <v>1457</v>
      </c>
      <c r="D21" s="1739">
        <v>76</v>
      </c>
      <c r="E21" s="1739">
        <v>140</v>
      </c>
      <c r="F21" s="1739">
        <v>5</v>
      </c>
      <c r="G21" s="1739">
        <v>22</v>
      </c>
      <c r="H21" s="1740">
        <v>2</v>
      </c>
      <c r="I21" s="1741">
        <v>0</v>
      </c>
      <c r="J21" s="1741">
        <v>0</v>
      </c>
      <c r="K21" s="1741">
        <v>-93.421052631578945</v>
      </c>
      <c r="L21" s="594">
        <v>-60</v>
      </c>
      <c r="M21" s="595"/>
      <c r="N21" s="595"/>
      <c r="O21" s="595"/>
      <c r="P21" s="595"/>
    </row>
    <row r="22" spans="2:16" ht="42" customHeight="1">
      <c r="B22" s="599">
        <v>13</v>
      </c>
      <c r="C22" s="596" t="s">
        <v>600</v>
      </c>
      <c r="D22" s="1739">
        <v>4789</v>
      </c>
      <c r="E22" s="1739">
        <v>10764</v>
      </c>
      <c r="F22" s="1739">
        <v>8142</v>
      </c>
      <c r="G22" s="1739">
        <v>17573</v>
      </c>
      <c r="H22" s="1740">
        <v>8362</v>
      </c>
      <c r="I22" s="1741">
        <v>4.4000000000000004</v>
      </c>
      <c r="J22" s="1741">
        <v>7.4</v>
      </c>
      <c r="K22" s="1741">
        <v>70.014616830235951</v>
      </c>
      <c r="L22" s="594">
        <v>2.7020388111029137</v>
      </c>
      <c r="M22" s="595"/>
      <c r="N22" s="595"/>
      <c r="O22" s="595"/>
      <c r="P22" s="595"/>
    </row>
    <row r="23" spans="2:16" ht="42" customHeight="1">
      <c r="B23" s="591"/>
      <c r="C23" s="1743" t="s">
        <v>612</v>
      </c>
      <c r="D23" s="1744">
        <v>189433</v>
      </c>
      <c r="E23" s="1744">
        <v>398978</v>
      </c>
      <c r="F23" s="1744">
        <v>186053</v>
      </c>
      <c r="G23" s="1744">
        <v>358815</v>
      </c>
      <c r="H23" s="1745">
        <v>113390</v>
      </c>
      <c r="I23" s="1746">
        <v>100</v>
      </c>
      <c r="J23" s="1746">
        <v>100</v>
      </c>
      <c r="K23" s="1746">
        <v>-1.7842720117402955</v>
      </c>
      <c r="L23" s="1747">
        <v>-39.055000456859069</v>
      </c>
      <c r="M23" s="595"/>
      <c r="N23" s="595"/>
      <c r="O23" s="595"/>
      <c r="P23" s="595"/>
    </row>
    <row r="24" spans="2:16" ht="42" customHeight="1">
      <c r="B24" s="1748"/>
      <c r="C24" s="1749" t="s">
        <v>620</v>
      </c>
      <c r="D24" s="1750">
        <v>-9.9289161495851488</v>
      </c>
      <c r="E24" s="1751">
        <v>-4.7</v>
      </c>
      <c r="F24" s="1751">
        <v>-1.8</v>
      </c>
      <c r="G24" s="1751">
        <v>-10.1</v>
      </c>
      <c r="H24" s="1752">
        <v>-39.1</v>
      </c>
      <c r="I24" s="1752" t="s">
        <v>161</v>
      </c>
      <c r="J24" s="1752" t="s">
        <v>161</v>
      </c>
      <c r="K24" s="1752" t="s">
        <v>161</v>
      </c>
      <c r="L24" s="1753" t="s">
        <v>161</v>
      </c>
      <c r="N24" s="595"/>
      <c r="O24" s="595"/>
    </row>
    <row r="25" spans="2:16" ht="42" customHeight="1">
      <c r="B25" s="1735"/>
      <c r="C25" s="1736" t="s">
        <v>1458</v>
      </c>
      <c r="D25" s="1737"/>
      <c r="E25" s="1737"/>
      <c r="F25" s="1737"/>
      <c r="G25" s="1737"/>
      <c r="H25" s="1737"/>
      <c r="I25" s="1737"/>
      <c r="J25" s="1737"/>
      <c r="K25" s="1737"/>
      <c r="L25" s="1738"/>
      <c r="N25" s="595"/>
      <c r="O25" s="595"/>
    </row>
    <row r="26" spans="2:16" ht="42" customHeight="1">
      <c r="B26" s="591"/>
      <c r="C26" s="596" t="s">
        <v>1459</v>
      </c>
      <c r="D26" s="1739">
        <v>132065</v>
      </c>
      <c r="E26" s="1739">
        <v>260252</v>
      </c>
      <c r="F26" s="1739">
        <v>127024</v>
      </c>
      <c r="G26" s="1739">
        <v>258602</v>
      </c>
      <c r="H26" s="1740">
        <v>132788</v>
      </c>
      <c r="I26" s="1741" t="s">
        <v>161</v>
      </c>
      <c r="J26" s="1741" t="s">
        <v>161</v>
      </c>
      <c r="K26" s="1754"/>
      <c r="L26" s="1755"/>
      <c r="N26" s="595"/>
      <c r="O26" s="595"/>
    </row>
    <row r="27" spans="2:16" ht="42" customHeight="1" thickBot="1">
      <c r="B27" s="600"/>
      <c r="C27" s="601" t="s">
        <v>620</v>
      </c>
      <c r="D27" s="602">
        <v>16.445059692806879</v>
      </c>
      <c r="E27" s="602">
        <v>9.3000000000000007</v>
      </c>
      <c r="F27" s="602">
        <v>-3.8</v>
      </c>
      <c r="G27" s="602">
        <v>-0.6</v>
      </c>
      <c r="H27" s="1756">
        <v>4.5</v>
      </c>
      <c r="I27" s="1756" t="s">
        <v>161</v>
      </c>
      <c r="J27" s="1756" t="s">
        <v>161</v>
      </c>
      <c r="K27" s="602"/>
      <c r="L27" s="603"/>
      <c r="N27" s="595"/>
      <c r="O27" s="595"/>
    </row>
    <row r="28" spans="2:16" ht="33" customHeight="1" thickTop="1">
      <c r="B28" s="1757" t="s">
        <v>1460</v>
      </c>
      <c r="K28" s="595"/>
      <c r="L28" s="595"/>
    </row>
  </sheetData>
  <mergeCells count="12">
    <mergeCell ref="I6:J6"/>
    <mergeCell ref="K6:L6"/>
    <mergeCell ref="B1:L1"/>
    <mergeCell ref="B2:L2"/>
    <mergeCell ref="B3:L3"/>
    <mergeCell ref="B4:L4"/>
    <mergeCell ref="C5:L5"/>
    <mergeCell ref="B6:B8"/>
    <mergeCell ref="C6:C8"/>
    <mergeCell ref="D6:E7"/>
    <mergeCell ref="F6:G7"/>
    <mergeCell ref="H6:H7"/>
  </mergeCells>
  <pageMargins left="0.5" right="0.5" top="0.5" bottom="0.5" header="0.3" footer="0.3"/>
  <pageSetup paperSize="9" scale="59"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115" zoomScaleNormal="115" zoomScaleSheetLayoutView="78" workbookViewId="0">
      <pane ySplit="6" topLeftCell="A7" activePane="bottomLeft" state="frozen"/>
      <selection activeCell="J10" sqref="J10"/>
      <selection pane="bottomLeft" activeCell="G31" sqref="G31"/>
    </sheetView>
  </sheetViews>
  <sheetFormatPr defaultRowHeight="15.75"/>
  <cols>
    <col min="1" max="1" width="6.28515625" style="107" customWidth="1"/>
    <col min="2" max="2" width="59.42578125" style="107" bestFit="1" customWidth="1"/>
    <col min="3" max="7" width="13" style="107" customWidth="1"/>
    <col min="8" max="9" width="13" style="110" customWidth="1"/>
    <col min="10" max="10" width="13.140625" style="107" bestFit="1" customWidth="1"/>
    <col min="11" max="12" width="10.5703125" style="107" bestFit="1" customWidth="1"/>
    <col min="13" max="239" width="9.140625" style="107"/>
    <col min="240" max="240" width="6.28515625" style="107" customWidth="1"/>
    <col min="241" max="241" width="69" style="107" customWidth="1"/>
    <col min="242" max="259" width="0" style="107" hidden="1" customWidth="1"/>
    <col min="260" max="261" width="15.28515625" style="107" bestFit="1" customWidth="1"/>
    <col min="262" max="263" width="11.85546875" style="107" bestFit="1" customWidth="1"/>
    <col min="264" max="264" width="15.5703125" style="107" bestFit="1" customWidth="1"/>
    <col min="265" max="265" width="15.7109375" style="107" bestFit="1" customWidth="1"/>
    <col min="266" max="266" width="13.140625" style="107" bestFit="1" customWidth="1"/>
    <col min="267" max="268" width="10.5703125" style="107" bestFit="1" customWidth="1"/>
    <col min="269" max="495" width="9.140625" style="107"/>
    <col min="496" max="496" width="6.28515625" style="107" customWidth="1"/>
    <col min="497" max="497" width="69" style="107" customWidth="1"/>
    <col min="498" max="515" width="0" style="107" hidden="1" customWidth="1"/>
    <col min="516" max="517" width="15.28515625" style="107" bestFit="1" customWidth="1"/>
    <col min="518" max="519" width="11.85546875" style="107" bestFit="1" customWidth="1"/>
    <col min="520" max="520" width="15.5703125" style="107" bestFit="1" customWidth="1"/>
    <col min="521" max="521" width="15.7109375" style="107" bestFit="1" customWidth="1"/>
    <col min="522" max="522" width="13.140625" style="107" bestFit="1" customWidth="1"/>
    <col min="523" max="524" width="10.5703125" style="107" bestFit="1" customWidth="1"/>
    <col min="525" max="751" width="9.140625" style="107"/>
    <col min="752" max="752" width="6.28515625" style="107" customWidth="1"/>
    <col min="753" max="753" width="69" style="107" customWidth="1"/>
    <col min="754" max="771" width="0" style="107" hidden="1" customWidth="1"/>
    <col min="772" max="773" width="15.28515625" style="107" bestFit="1" customWidth="1"/>
    <col min="774" max="775" width="11.85546875" style="107" bestFit="1" customWidth="1"/>
    <col min="776" max="776" width="15.5703125" style="107" bestFit="1" customWidth="1"/>
    <col min="777" max="777" width="15.7109375" style="107" bestFit="1" customWidth="1"/>
    <col min="778" max="778" width="13.140625" style="107" bestFit="1" customWidth="1"/>
    <col min="779" max="780" width="10.5703125" style="107" bestFit="1" customWidth="1"/>
    <col min="781" max="1007" width="9.140625" style="107"/>
    <col min="1008" max="1008" width="6.28515625" style="107" customWidth="1"/>
    <col min="1009" max="1009" width="69" style="107" customWidth="1"/>
    <col min="1010" max="1027" width="0" style="107" hidden="1" customWidth="1"/>
    <col min="1028" max="1029" width="15.28515625" style="107" bestFit="1" customWidth="1"/>
    <col min="1030" max="1031" width="11.85546875" style="107" bestFit="1" customWidth="1"/>
    <col min="1032" max="1032" width="15.5703125" style="107" bestFit="1" customWidth="1"/>
    <col min="1033" max="1033" width="15.7109375" style="107" bestFit="1" customWidth="1"/>
    <col min="1034" max="1034" width="13.140625" style="107" bestFit="1" customWidth="1"/>
    <col min="1035" max="1036" width="10.5703125" style="107" bestFit="1" customWidth="1"/>
    <col min="1037" max="1263" width="9.140625" style="107"/>
    <col min="1264" max="1264" width="6.28515625" style="107" customWidth="1"/>
    <col min="1265" max="1265" width="69" style="107" customWidth="1"/>
    <col min="1266" max="1283" width="0" style="107" hidden="1" customWidth="1"/>
    <col min="1284" max="1285" width="15.28515625" style="107" bestFit="1" customWidth="1"/>
    <col min="1286" max="1287" width="11.85546875" style="107" bestFit="1" customWidth="1"/>
    <col min="1288" max="1288" width="15.5703125" style="107" bestFit="1" customWidth="1"/>
    <col min="1289" max="1289" width="15.7109375" style="107" bestFit="1" customWidth="1"/>
    <col min="1290" max="1290" width="13.140625" style="107" bestFit="1" customWidth="1"/>
    <col min="1291" max="1292" width="10.5703125" style="107" bestFit="1" customWidth="1"/>
    <col min="1293" max="1519" width="9.140625" style="107"/>
    <col min="1520" max="1520" width="6.28515625" style="107" customWidth="1"/>
    <col min="1521" max="1521" width="69" style="107" customWidth="1"/>
    <col min="1522" max="1539" width="0" style="107" hidden="1" customWidth="1"/>
    <col min="1540" max="1541" width="15.28515625" style="107" bestFit="1" customWidth="1"/>
    <col min="1542" max="1543" width="11.85546875" style="107" bestFit="1" customWidth="1"/>
    <col min="1544" max="1544" width="15.5703125" style="107" bestFit="1" customWidth="1"/>
    <col min="1545" max="1545" width="15.7109375" style="107" bestFit="1" customWidth="1"/>
    <col min="1546" max="1546" width="13.140625" style="107" bestFit="1" customWidth="1"/>
    <col min="1547" max="1548" width="10.5703125" style="107" bestFit="1" customWidth="1"/>
    <col min="1549" max="1775" width="9.140625" style="107"/>
    <col min="1776" max="1776" width="6.28515625" style="107" customWidth="1"/>
    <col min="1777" max="1777" width="69" style="107" customWidth="1"/>
    <col min="1778" max="1795" width="0" style="107" hidden="1" customWidth="1"/>
    <col min="1796" max="1797" width="15.28515625" style="107" bestFit="1" customWidth="1"/>
    <col min="1798" max="1799" width="11.85546875" style="107" bestFit="1" customWidth="1"/>
    <col min="1800" max="1800" width="15.5703125" style="107" bestFit="1" customWidth="1"/>
    <col min="1801" max="1801" width="15.7109375" style="107" bestFit="1" customWidth="1"/>
    <col min="1802" max="1802" width="13.140625" style="107" bestFit="1" customWidth="1"/>
    <col min="1803" max="1804" width="10.5703125" style="107" bestFit="1" customWidth="1"/>
    <col min="1805" max="2031" width="9.140625" style="107"/>
    <col min="2032" max="2032" width="6.28515625" style="107" customWidth="1"/>
    <col min="2033" max="2033" width="69" style="107" customWidth="1"/>
    <col min="2034" max="2051" width="0" style="107" hidden="1" customWidth="1"/>
    <col min="2052" max="2053" width="15.28515625" style="107" bestFit="1" customWidth="1"/>
    <col min="2054" max="2055" width="11.85546875" style="107" bestFit="1" customWidth="1"/>
    <col min="2056" max="2056" width="15.5703125" style="107" bestFit="1" customWidth="1"/>
    <col min="2057" max="2057" width="15.7109375" style="107" bestFit="1" customWidth="1"/>
    <col min="2058" max="2058" width="13.140625" style="107" bestFit="1" customWidth="1"/>
    <col min="2059" max="2060" width="10.5703125" style="107" bestFit="1" customWidth="1"/>
    <col min="2061" max="2287" width="9.140625" style="107"/>
    <col min="2288" max="2288" width="6.28515625" style="107" customWidth="1"/>
    <col min="2289" max="2289" width="69" style="107" customWidth="1"/>
    <col min="2290" max="2307" width="0" style="107" hidden="1" customWidth="1"/>
    <col min="2308" max="2309" width="15.28515625" style="107" bestFit="1" customWidth="1"/>
    <col min="2310" max="2311" width="11.85546875" style="107" bestFit="1" customWidth="1"/>
    <col min="2312" max="2312" width="15.5703125" style="107" bestFit="1" customWidth="1"/>
    <col min="2313" max="2313" width="15.7109375" style="107" bestFit="1" customWidth="1"/>
    <col min="2314" max="2314" width="13.140625" style="107" bestFit="1" customWidth="1"/>
    <col min="2315" max="2316" width="10.5703125" style="107" bestFit="1" customWidth="1"/>
    <col min="2317" max="2543" width="9.140625" style="107"/>
    <col min="2544" max="2544" width="6.28515625" style="107" customWidth="1"/>
    <col min="2545" max="2545" width="69" style="107" customWidth="1"/>
    <col min="2546" max="2563" width="0" style="107" hidden="1" customWidth="1"/>
    <col min="2564" max="2565" width="15.28515625" style="107" bestFit="1" customWidth="1"/>
    <col min="2566" max="2567" width="11.85546875" style="107" bestFit="1" customWidth="1"/>
    <col min="2568" max="2568" width="15.5703125" style="107" bestFit="1" customWidth="1"/>
    <col min="2569" max="2569" width="15.7109375" style="107" bestFit="1" customWidth="1"/>
    <col min="2570" max="2570" width="13.140625" style="107" bestFit="1" customWidth="1"/>
    <col min="2571" max="2572" width="10.5703125" style="107" bestFit="1" customWidth="1"/>
    <col min="2573" max="2799" width="9.140625" style="107"/>
    <col min="2800" max="2800" width="6.28515625" style="107" customWidth="1"/>
    <col min="2801" max="2801" width="69" style="107" customWidth="1"/>
    <col min="2802" max="2819" width="0" style="107" hidden="1" customWidth="1"/>
    <col min="2820" max="2821" width="15.28515625" style="107" bestFit="1" customWidth="1"/>
    <col min="2822" max="2823" width="11.85546875" style="107" bestFit="1" customWidth="1"/>
    <col min="2824" max="2824" width="15.5703125" style="107" bestFit="1" customWidth="1"/>
    <col min="2825" max="2825" width="15.7109375" style="107" bestFit="1" customWidth="1"/>
    <col min="2826" max="2826" width="13.140625" style="107" bestFit="1" customWidth="1"/>
    <col min="2827" max="2828" width="10.5703125" style="107" bestFit="1" customWidth="1"/>
    <col min="2829" max="3055" width="9.140625" style="107"/>
    <col min="3056" max="3056" width="6.28515625" style="107" customWidth="1"/>
    <col min="3057" max="3057" width="69" style="107" customWidth="1"/>
    <col min="3058" max="3075" width="0" style="107" hidden="1" customWidth="1"/>
    <col min="3076" max="3077" width="15.28515625" style="107" bestFit="1" customWidth="1"/>
    <col min="3078" max="3079" width="11.85546875" style="107" bestFit="1" customWidth="1"/>
    <col min="3080" max="3080" width="15.5703125" style="107" bestFit="1" customWidth="1"/>
    <col min="3081" max="3081" width="15.7109375" style="107" bestFit="1" customWidth="1"/>
    <col min="3082" max="3082" width="13.140625" style="107" bestFit="1" customWidth="1"/>
    <col min="3083" max="3084" width="10.5703125" style="107" bestFit="1" customWidth="1"/>
    <col min="3085" max="3311" width="9.140625" style="107"/>
    <col min="3312" max="3312" width="6.28515625" style="107" customWidth="1"/>
    <col min="3313" max="3313" width="69" style="107" customWidth="1"/>
    <col min="3314" max="3331" width="0" style="107" hidden="1" customWidth="1"/>
    <col min="3332" max="3333" width="15.28515625" style="107" bestFit="1" customWidth="1"/>
    <col min="3334" max="3335" width="11.85546875" style="107" bestFit="1" customWidth="1"/>
    <col min="3336" max="3336" width="15.5703125" style="107" bestFit="1" customWidth="1"/>
    <col min="3337" max="3337" width="15.7109375" style="107" bestFit="1" customWidth="1"/>
    <col min="3338" max="3338" width="13.140625" style="107" bestFit="1" customWidth="1"/>
    <col min="3339" max="3340" width="10.5703125" style="107" bestFit="1" customWidth="1"/>
    <col min="3341" max="3567" width="9.140625" style="107"/>
    <col min="3568" max="3568" width="6.28515625" style="107" customWidth="1"/>
    <col min="3569" max="3569" width="69" style="107" customWidth="1"/>
    <col min="3570" max="3587" width="0" style="107" hidden="1" customWidth="1"/>
    <col min="3588" max="3589" width="15.28515625" style="107" bestFit="1" customWidth="1"/>
    <col min="3590" max="3591" width="11.85546875" style="107" bestFit="1" customWidth="1"/>
    <col min="3592" max="3592" width="15.5703125" style="107" bestFit="1" customWidth="1"/>
    <col min="3593" max="3593" width="15.7109375" style="107" bestFit="1" customWidth="1"/>
    <col min="3594" max="3594" width="13.140625" style="107" bestFit="1" customWidth="1"/>
    <col min="3595" max="3596" width="10.5703125" style="107" bestFit="1" customWidth="1"/>
    <col min="3597" max="3823" width="9.140625" style="107"/>
    <col min="3824" max="3824" width="6.28515625" style="107" customWidth="1"/>
    <col min="3825" max="3825" width="69" style="107" customWidth="1"/>
    <col min="3826" max="3843" width="0" style="107" hidden="1" customWidth="1"/>
    <col min="3844" max="3845" width="15.28515625" style="107" bestFit="1" customWidth="1"/>
    <col min="3846" max="3847" width="11.85546875" style="107" bestFit="1" customWidth="1"/>
    <col min="3848" max="3848" width="15.5703125" style="107" bestFit="1" customWidth="1"/>
    <col min="3849" max="3849" width="15.7109375" style="107" bestFit="1" customWidth="1"/>
    <col min="3850" max="3850" width="13.140625" style="107" bestFit="1" customWidth="1"/>
    <col min="3851" max="3852" width="10.5703125" style="107" bestFit="1" customWidth="1"/>
    <col min="3853" max="4079" width="9.140625" style="107"/>
    <col min="4080" max="4080" width="6.28515625" style="107" customWidth="1"/>
    <col min="4081" max="4081" width="69" style="107" customWidth="1"/>
    <col min="4082" max="4099" width="0" style="107" hidden="1" customWidth="1"/>
    <col min="4100" max="4101" width="15.28515625" style="107" bestFit="1" customWidth="1"/>
    <col min="4102" max="4103" width="11.85546875" style="107" bestFit="1" customWidth="1"/>
    <col min="4104" max="4104" width="15.5703125" style="107" bestFit="1" customWidth="1"/>
    <col min="4105" max="4105" width="15.7109375" style="107" bestFit="1" customWidth="1"/>
    <col min="4106" max="4106" width="13.140625" style="107" bestFit="1" customWidth="1"/>
    <col min="4107" max="4108" width="10.5703125" style="107" bestFit="1" customWidth="1"/>
    <col min="4109" max="4335" width="9.140625" style="107"/>
    <col min="4336" max="4336" width="6.28515625" style="107" customWidth="1"/>
    <col min="4337" max="4337" width="69" style="107" customWidth="1"/>
    <col min="4338" max="4355" width="0" style="107" hidden="1" customWidth="1"/>
    <col min="4356" max="4357" width="15.28515625" style="107" bestFit="1" customWidth="1"/>
    <col min="4358" max="4359" width="11.85546875" style="107" bestFit="1" customWidth="1"/>
    <col min="4360" max="4360" width="15.5703125" style="107" bestFit="1" customWidth="1"/>
    <col min="4361" max="4361" width="15.7109375" style="107" bestFit="1" customWidth="1"/>
    <col min="4362" max="4362" width="13.140625" style="107" bestFit="1" customWidth="1"/>
    <col min="4363" max="4364" width="10.5703125" style="107" bestFit="1" customWidth="1"/>
    <col min="4365" max="4591" width="9.140625" style="107"/>
    <col min="4592" max="4592" width="6.28515625" style="107" customWidth="1"/>
    <col min="4593" max="4593" width="69" style="107" customWidth="1"/>
    <col min="4594" max="4611" width="0" style="107" hidden="1" customWidth="1"/>
    <col min="4612" max="4613" width="15.28515625" style="107" bestFit="1" customWidth="1"/>
    <col min="4614" max="4615" width="11.85546875" style="107" bestFit="1" customWidth="1"/>
    <col min="4616" max="4616" width="15.5703125" style="107" bestFit="1" customWidth="1"/>
    <col min="4617" max="4617" width="15.7109375" style="107" bestFit="1" customWidth="1"/>
    <col min="4618" max="4618" width="13.140625" style="107" bestFit="1" customWidth="1"/>
    <col min="4619" max="4620" width="10.5703125" style="107" bestFit="1" customWidth="1"/>
    <col min="4621" max="4847" width="9.140625" style="107"/>
    <col min="4848" max="4848" width="6.28515625" style="107" customWidth="1"/>
    <col min="4849" max="4849" width="69" style="107" customWidth="1"/>
    <col min="4850" max="4867" width="0" style="107" hidden="1" customWidth="1"/>
    <col min="4868" max="4869" width="15.28515625" style="107" bestFit="1" customWidth="1"/>
    <col min="4870" max="4871" width="11.85546875" style="107" bestFit="1" customWidth="1"/>
    <col min="4872" max="4872" width="15.5703125" style="107" bestFit="1" customWidth="1"/>
    <col min="4873" max="4873" width="15.7109375" style="107" bestFit="1" customWidth="1"/>
    <col min="4874" max="4874" width="13.140625" style="107" bestFit="1" customWidth="1"/>
    <col min="4875" max="4876" width="10.5703125" style="107" bestFit="1" customWidth="1"/>
    <col min="4877" max="5103" width="9.140625" style="107"/>
    <col min="5104" max="5104" width="6.28515625" style="107" customWidth="1"/>
    <col min="5105" max="5105" width="69" style="107" customWidth="1"/>
    <col min="5106" max="5123" width="0" style="107" hidden="1" customWidth="1"/>
    <col min="5124" max="5125" width="15.28515625" style="107" bestFit="1" customWidth="1"/>
    <col min="5126" max="5127" width="11.85546875" style="107" bestFit="1" customWidth="1"/>
    <col min="5128" max="5128" width="15.5703125" style="107" bestFit="1" customWidth="1"/>
    <col min="5129" max="5129" width="15.7109375" style="107" bestFit="1" customWidth="1"/>
    <col min="5130" max="5130" width="13.140625" style="107" bestFit="1" customWidth="1"/>
    <col min="5131" max="5132" width="10.5703125" style="107" bestFit="1" customWidth="1"/>
    <col min="5133" max="5359" width="9.140625" style="107"/>
    <col min="5360" max="5360" width="6.28515625" style="107" customWidth="1"/>
    <col min="5361" max="5361" width="69" style="107" customWidth="1"/>
    <col min="5362" max="5379" width="0" style="107" hidden="1" customWidth="1"/>
    <col min="5380" max="5381" width="15.28515625" style="107" bestFit="1" customWidth="1"/>
    <col min="5382" max="5383" width="11.85546875" style="107" bestFit="1" customWidth="1"/>
    <col min="5384" max="5384" width="15.5703125" style="107" bestFit="1" customWidth="1"/>
    <col min="5385" max="5385" width="15.7109375" style="107" bestFit="1" customWidth="1"/>
    <col min="5386" max="5386" width="13.140625" style="107" bestFit="1" customWidth="1"/>
    <col min="5387" max="5388" width="10.5703125" style="107" bestFit="1" customWidth="1"/>
    <col min="5389" max="5615" width="9.140625" style="107"/>
    <col min="5616" max="5616" width="6.28515625" style="107" customWidth="1"/>
    <col min="5617" max="5617" width="69" style="107" customWidth="1"/>
    <col min="5618" max="5635" width="0" style="107" hidden="1" customWidth="1"/>
    <col min="5636" max="5637" width="15.28515625" style="107" bestFit="1" customWidth="1"/>
    <col min="5638" max="5639" width="11.85546875" style="107" bestFit="1" customWidth="1"/>
    <col min="5640" max="5640" width="15.5703125" style="107" bestFit="1" customWidth="1"/>
    <col min="5641" max="5641" width="15.7109375" style="107" bestFit="1" customWidth="1"/>
    <col min="5642" max="5642" width="13.140625" style="107" bestFit="1" customWidth="1"/>
    <col min="5643" max="5644" width="10.5703125" style="107" bestFit="1" customWidth="1"/>
    <col min="5645" max="5871" width="9.140625" style="107"/>
    <col min="5872" max="5872" width="6.28515625" style="107" customWidth="1"/>
    <col min="5873" max="5873" width="69" style="107" customWidth="1"/>
    <col min="5874" max="5891" width="0" style="107" hidden="1" customWidth="1"/>
    <col min="5892" max="5893" width="15.28515625" style="107" bestFit="1" customWidth="1"/>
    <col min="5894" max="5895" width="11.85546875" style="107" bestFit="1" customWidth="1"/>
    <col min="5896" max="5896" width="15.5703125" style="107" bestFit="1" customWidth="1"/>
    <col min="5897" max="5897" width="15.7109375" style="107" bestFit="1" customWidth="1"/>
    <col min="5898" max="5898" width="13.140625" style="107" bestFit="1" customWidth="1"/>
    <col min="5899" max="5900" width="10.5703125" style="107" bestFit="1" customWidth="1"/>
    <col min="5901" max="6127" width="9.140625" style="107"/>
    <col min="6128" max="6128" width="6.28515625" style="107" customWidth="1"/>
    <col min="6129" max="6129" width="69" style="107" customWidth="1"/>
    <col min="6130" max="6147" width="0" style="107" hidden="1" customWidth="1"/>
    <col min="6148" max="6149" width="15.28515625" style="107" bestFit="1" customWidth="1"/>
    <col min="6150" max="6151" width="11.85546875" style="107" bestFit="1" customWidth="1"/>
    <col min="6152" max="6152" width="15.5703125" style="107" bestFit="1" customWidth="1"/>
    <col min="6153" max="6153" width="15.7109375" style="107" bestFit="1" customWidth="1"/>
    <col min="6154" max="6154" width="13.140625" style="107" bestFit="1" customWidth="1"/>
    <col min="6155" max="6156" width="10.5703125" style="107" bestFit="1" customWidth="1"/>
    <col min="6157" max="6383" width="9.140625" style="107"/>
    <col min="6384" max="6384" width="6.28515625" style="107" customWidth="1"/>
    <col min="6385" max="6385" width="69" style="107" customWidth="1"/>
    <col min="6386" max="6403" width="0" style="107" hidden="1" customWidth="1"/>
    <col min="6404" max="6405" width="15.28515625" style="107" bestFit="1" customWidth="1"/>
    <col min="6406" max="6407" width="11.85546875" style="107" bestFit="1" customWidth="1"/>
    <col min="6408" max="6408" width="15.5703125" style="107" bestFit="1" customWidth="1"/>
    <col min="6409" max="6409" width="15.7109375" style="107" bestFit="1" customWidth="1"/>
    <col min="6410" max="6410" width="13.140625" style="107" bestFit="1" customWidth="1"/>
    <col min="6411" max="6412" width="10.5703125" style="107" bestFit="1" customWidth="1"/>
    <col min="6413" max="6639" width="9.140625" style="107"/>
    <col min="6640" max="6640" width="6.28515625" style="107" customWidth="1"/>
    <col min="6641" max="6641" width="69" style="107" customWidth="1"/>
    <col min="6642" max="6659" width="0" style="107" hidden="1" customWidth="1"/>
    <col min="6660" max="6661" width="15.28515625" style="107" bestFit="1" customWidth="1"/>
    <col min="6662" max="6663" width="11.85546875" style="107" bestFit="1" customWidth="1"/>
    <col min="6664" max="6664" width="15.5703125" style="107" bestFit="1" customWidth="1"/>
    <col min="6665" max="6665" width="15.7109375" style="107" bestFit="1" customWidth="1"/>
    <col min="6666" max="6666" width="13.140625" style="107" bestFit="1" customWidth="1"/>
    <col min="6667" max="6668" width="10.5703125" style="107" bestFit="1" customWidth="1"/>
    <col min="6669" max="6895" width="9.140625" style="107"/>
    <col min="6896" max="6896" width="6.28515625" style="107" customWidth="1"/>
    <col min="6897" max="6897" width="69" style="107" customWidth="1"/>
    <col min="6898" max="6915" width="0" style="107" hidden="1" customWidth="1"/>
    <col min="6916" max="6917" width="15.28515625" style="107" bestFit="1" customWidth="1"/>
    <col min="6918" max="6919" width="11.85546875" style="107" bestFit="1" customWidth="1"/>
    <col min="6920" max="6920" width="15.5703125" style="107" bestFit="1" customWidth="1"/>
    <col min="6921" max="6921" width="15.7109375" style="107" bestFit="1" customWidth="1"/>
    <col min="6922" max="6922" width="13.140625" style="107" bestFit="1" customWidth="1"/>
    <col min="6923" max="6924" width="10.5703125" style="107" bestFit="1" customWidth="1"/>
    <col min="6925" max="7151" width="9.140625" style="107"/>
    <col min="7152" max="7152" width="6.28515625" style="107" customWidth="1"/>
    <col min="7153" max="7153" width="69" style="107" customWidth="1"/>
    <col min="7154" max="7171" width="0" style="107" hidden="1" customWidth="1"/>
    <col min="7172" max="7173" width="15.28515625" style="107" bestFit="1" customWidth="1"/>
    <col min="7174" max="7175" width="11.85546875" style="107" bestFit="1" customWidth="1"/>
    <col min="7176" max="7176" width="15.5703125" style="107" bestFit="1" customWidth="1"/>
    <col min="7177" max="7177" width="15.7109375" style="107" bestFit="1" customWidth="1"/>
    <col min="7178" max="7178" width="13.140625" style="107" bestFit="1" customWidth="1"/>
    <col min="7179" max="7180" width="10.5703125" style="107" bestFit="1" customWidth="1"/>
    <col min="7181" max="7407" width="9.140625" style="107"/>
    <col min="7408" max="7408" width="6.28515625" style="107" customWidth="1"/>
    <col min="7409" max="7409" width="69" style="107" customWidth="1"/>
    <col min="7410" max="7427" width="0" style="107" hidden="1" customWidth="1"/>
    <col min="7428" max="7429" width="15.28515625" style="107" bestFit="1" customWidth="1"/>
    <col min="7430" max="7431" width="11.85546875" style="107" bestFit="1" customWidth="1"/>
    <col min="7432" max="7432" width="15.5703125" style="107" bestFit="1" customWidth="1"/>
    <col min="7433" max="7433" width="15.7109375" style="107" bestFit="1" customWidth="1"/>
    <col min="7434" max="7434" width="13.140625" style="107" bestFit="1" customWidth="1"/>
    <col min="7435" max="7436" width="10.5703125" style="107" bestFit="1" customWidth="1"/>
    <col min="7437" max="7663" width="9.140625" style="107"/>
    <col min="7664" max="7664" width="6.28515625" style="107" customWidth="1"/>
    <col min="7665" max="7665" width="69" style="107" customWidth="1"/>
    <col min="7666" max="7683" width="0" style="107" hidden="1" customWidth="1"/>
    <col min="7684" max="7685" width="15.28515625" style="107" bestFit="1" customWidth="1"/>
    <col min="7686" max="7687" width="11.85546875" style="107" bestFit="1" customWidth="1"/>
    <col min="7688" max="7688" width="15.5703125" style="107" bestFit="1" customWidth="1"/>
    <col min="7689" max="7689" width="15.7109375" style="107" bestFit="1" customWidth="1"/>
    <col min="7690" max="7690" width="13.140625" style="107" bestFit="1" customWidth="1"/>
    <col min="7691" max="7692" width="10.5703125" style="107" bestFit="1" customWidth="1"/>
    <col min="7693" max="7919" width="9.140625" style="107"/>
    <col min="7920" max="7920" width="6.28515625" style="107" customWidth="1"/>
    <col min="7921" max="7921" width="69" style="107" customWidth="1"/>
    <col min="7922" max="7939" width="0" style="107" hidden="1" customWidth="1"/>
    <col min="7940" max="7941" width="15.28515625" style="107" bestFit="1" customWidth="1"/>
    <col min="7942" max="7943" width="11.85546875" style="107" bestFit="1" customWidth="1"/>
    <col min="7944" max="7944" width="15.5703125" style="107" bestFit="1" customWidth="1"/>
    <col min="7945" max="7945" width="15.7109375" style="107" bestFit="1" customWidth="1"/>
    <col min="7946" max="7946" width="13.140625" style="107" bestFit="1" customWidth="1"/>
    <col min="7947" max="7948" width="10.5703125" style="107" bestFit="1" customWidth="1"/>
    <col min="7949" max="8175" width="9.140625" style="107"/>
    <col min="8176" max="8176" width="6.28515625" style="107" customWidth="1"/>
    <col min="8177" max="8177" width="69" style="107" customWidth="1"/>
    <col min="8178" max="8195" width="0" style="107" hidden="1" customWidth="1"/>
    <col min="8196" max="8197" width="15.28515625" style="107" bestFit="1" customWidth="1"/>
    <col min="8198" max="8199" width="11.85546875" style="107" bestFit="1" customWidth="1"/>
    <col min="8200" max="8200" width="15.5703125" style="107" bestFit="1" customWidth="1"/>
    <col min="8201" max="8201" width="15.7109375" style="107" bestFit="1" customWidth="1"/>
    <col min="8202" max="8202" width="13.140625" style="107" bestFit="1" customWidth="1"/>
    <col min="8203" max="8204" width="10.5703125" style="107" bestFit="1" customWidth="1"/>
    <col min="8205" max="8431" width="9.140625" style="107"/>
    <col min="8432" max="8432" width="6.28515625" style="107" customWidth="1"/>
    <col min="8433" max="8433" width="69" style="107" customWidth="1"/>
    <col min="8434" max="8451" width="0" style="107" hidden="1" customWidth="1"/>
    <col min="8452" max="8453" width="15.28515625" style="107" bestFit="1" customWidth="1"/>
    <col min="8454" max="8455" width="11.85546875" style="107" bestFit="1" customWidth="1"/>
    <col min="8456" max="8456" width="15.5703125" style="107" bestFit="1" customWidth="1"/>
    <col min="8457" max="8457" width="15.7109375" style="107" bestFit="1" customWidth="1"/>
    <col min="8458" max="8458" width="13.140625" style="107" bestFit="1" customWidth="1"/>
    <col min="8459" max="8460" width="10.5703125" style="107" bestFit="1" customWidth="1"/>
    <col min="8461" max="8687" width="9.140625" style="107"/>
    <col min="8688" max="8688" width="6.28515625" style="107" customWidth="1"/>
    <col min="8689" max="8689" width="69" style="107" customWidth="1"/>
    <col min="8690" max="8707" width="0" style="107" hidden="1" customWidth="1"/>
    <col min="8708" max="8709" width="15.28515625" style="107" bestFit="1" customWidth="1"/>
    <col min="8710" max="8711" width="11.85546875" style="107" bestFit="1" customWidth="1"/>
    <col min="8712" max="8712" width="15.5703125" style="107" bestFit="1" customWidth="1"/>
    <col min="8713" max="8713" width="15.7109375" style="107" bestFit="1" customWidth="1"/>
    <col min="8714" max="8714" width="13.140625" style="107" bestFit="1" customWidth="1"/>
    <col min="8715" max="8716" width="10.5703125" style="107" bestFit="1" customWidth="1"/>
    <col min="8717" max="8943" width="9.140625" style="107"/>
    <col min="8944" max="8944" width="6.28515625" style="107" customWidth="1"/>
    <col min="8945" max="8945" width="69" style="107" customWidth="1"/>
    <col min="8946" max="8963" width="0" style="107" hidden="1" customWidth="1"/>
    <col min="8964" max="8965" width="15.28515625" style="107" bestFit="1" customWidth="1"/>
    <col min="8966" max="8967" width="11.85546875" style="107" bestFit="1" customWidth="1"/>
    <col min="8968" max="8968" width="15.5703125" style="107" bestFit="1" customWidth="1"/>
    <col min="8969" max="8969" width="15.7109375" style="107" bestFit="1" customWidth="1"/>
    <col min="8970" max="8970" width="13.140625" style="107" bestFit="1" customWidth="1"/>
    <col min="8971" max="8972" width="10.5703125" style="107" bestFit="1" customWidth="1"/>
    <col min="8973" max="9199" width="9.140625" style="107"/>
    <col min="9200" max="9200" width="6.28515625" style="107" customWidth="1"/>
    <col min="9201" max="9201" width="69" style="107" customWidth="1"/>
    <col min="9202" max="9219" width="0" style="107" hidden="1" customWidth="1"/>
    <col min="9220" max="9221" width="15.28515625" style="107" bestFit="1" customWidth="1"/>
    <col min="9222" max="9223" width="11.85546875" style="107" bestFit="1" customWidth="1"/>
    <col min="9224" max="9224" width="15.5703125" style="107" bestFit="1" customWidth="1"/>
    <col min="9225" max="9225" width="15.7109375" style="107" bestFit="1" customWidth="1"/>
    <col min="9226" max="9226" width="13.140625" style="107" bestFit="1" customWidth="1"/>
    <col min="9227" max="9228" width="10.5703125" style="107" bestFit="1" customWidth="1"/>
    <col min="9229" max="9455" width="9.140625" style="107"/>
    <col min="9456" max="9456" width="6.28515625" style="107" customWidth="1"/>
    <col min="9457" max="9457" width="69" style="107" customWidth="1"/>
    <col min="9458" max="9475" width="0" style="107" hidden="1" customWidth="1"/>
    <col min="9476" max="9477" width="15.28515625" style="107" bestFit="1" customWidth="1"/>
    <col min="9478" max="9479" width="11.85546875" style="107" bestFit="1" customWidth="1"/>
    <col min="9480" max="9480" width="15.5703125" style="107" bestFit="1" customWidth="1"/>
    <col min="9481" max="9481" width="15.7109375" style="107" bestFit="1" customWidth="1"/>
    <col min="9482" max="9482" width="13.140625" style="107" bestFit="1" customWidth="1"/>
    <col min="9483" max="9484" width="10.5703125" style="107" bestFit="1" customWidth="1"/>
    <col min="9485" max="9711" width="9.140625" style="107"/>
    <col min="9712" max="9712" width="6.28515625" style="107" customWidth="1"/>
    <col min="9713" max="9713" width="69" style="107" customWidth="1"/>
    <col min="9714" max="9731" width="0" style="107" hidden="1" customWidth="1"/>
    <col min="9732" max="9733" width="15.28515625" style="107" bestFit="1" customWidth="1"/>
    <col min="9734" max="9735" width="11.85546875" style="107" bestFit="1" customWidth="1"/>
    <col min="9736" max="9736" width="15.5703125" style="107" bestFit="1" customWidth="1"/>
    <col min="9737" max="9737" width="15.7109375" style="107" bestFit="1" customWidth="1"/>
    <col min="9738" max="9738" width="13.140625" style="107" bestFit="1" customWidth="1"/>
    <col min="9739" max="9740" width="10.5703125" style="107" bestFit="1" customWidth="1"/>
    <col min="9741" max="9967" width="9.140625" style="107"/>
    <col min="9968" max="9968" width="6.28515625" style="107" customWidth="1"/>
    <col min="9969" max="9969" width="69" style="107" customWidth="1"/>
    <col min="9970" max="9987" width="0" style="107" hidden="1" customWidth="1"/>
    <col min="9988" max="9989" width="15.28515625" style="107" bestFit="1" customWidth="1"/>
    <col min="9990" max="9991" width="11.85546875" style="107" bestFit="1" customWidth="1"/>
    <col min="9992" max="9992" width="15.5703125" style="107" bestFit="1" customWidth="1"/>
    <col min="9993" max="9993" width="15.7109375" style="107" bestFit="1" customWidth="1"/>
    <col min="9994" max="9994" width="13.140625" style="107" bestFit="1" customWidth="1"/>
    <col min="9995" max="9996" width="10.5703125" style="107" bestFit="1" customWidth="1"/>
    <col min="9997" max="10223" width="9.140625" style="107"/>
    <col min="10224" max="10224" width="6.28515625" style="107" customWidth="1"/>
    <col min="10225" max="10225" width="69" style="107" customWidth="1"/>
    <col min="10226" max="10243" width="0" style="107" hidden="1" customWidth="1"/>
    <col min="10244" max="10245" width="15.28515625" style="107" bestFit="1" customWidth="1"/>
    <col min="10246" max="10247" width="11.85546875" style="107" bestFit="1" customWidth="1"/>
    <col min="10248" max="10248" width="15.5703125" style="107" bestFit="1" customWidth="1"/>
    <col min="10249" max="10249" width="15.7109375" style="107" bestFit="1" customWidth="1"/>
    <col min="10250" max="10250" width="13.140625" style="107" bestFit="1" customWidth="1"/>
    <col min="10251" max="10252" width="10.5703125" style="107" bestFit="1" customWidth="1"/>
    <col min="10253" max="10479" width="9.140625" style="107"/>
    <col min="10480" max="10480" width="6.28515625" style="107" customWidth="1"/>
    <col min="10481" max="10481" width="69" style="107" customWidth="1"/>
    <col min="10482" max="10499" width="0" style="107" hidden="1" customWidth="1"/>
    <col min="10500" max="10501" width="15.28515625" style="107" bestFit="1" customWidth="1"/>
    <col min="10502" max="10503" width="11.85546875" style="107" bestFit="1" customWidth="1"/>
    <col min="10504" max="10504" width="15.5703125" style="107" bestFit="1" customWidth="1"/>
    <col min="10505" max="10505" width="15.7109375" style="107" bestFit="1" customWidth="1"/>
    <col min="10506" max="10506" width="13.140625" style="107" bestFit="1" customWidth="1"/>
    <col min="10507" max="10508" width="10.5703125" style="107" bestFit="1" customWidth="1"/>
    <col min="10509" max="10735" width="9.140625" style="107"/>
    <col min="10736" max="10736" width="6.28515625" style="107" customWidth="1"/>
    <col min="10737" max="10737" width="69" style="107" customWidth="1"/>
    <col min="10738" max="10755" width="0" style="107" hidden="1" customWidth="1"/>
    <col min="10756" max="10757" width="15.28515625" style="107" bestFit="1" customWidth="1"/>
    <col min="10758" max="10759" width="11.85546875" style="107" bestFit="1" customWidth="1"/>
    <col min="10760" max="10760" width="15.5703125" style="107" bestFit="1" customWidth="1"/>
    <col min="10761" max="10761" width="15.7109375" style="107" bestFit="1" customWidth="1"/>
    <col min="10762" max="10762" width="13.140625" style="107" bestFit="1" customWidth="1"/>
    <col min="10763" max="10764" width="10.5703125" style="107" bestFit="1" customWidth="1"/>
    <col min="10765" max="10991" width="9.140625" style="107"/>
    <col min="10992" max="10992" width="6.28515625" style="107" customWidth="1"/>
    <col min="10993" max="10993" width="69" style="107" customWidth="1"/>
    <col min="10994" max="11011" width="0" style="107" hidden="1" customWidth="1"/>
    <col min="11012" max="11013" width="15.28515625" style="107" bestFit="1" customWidth="1"/>
    <col min="11014" max="11015" width="11.85546875" style="107" bestFit="1" customWidth="1"/>
    <col min="11016" max="11016" width="15.5703125" style="107" bestFit="1" customWidth="1"/>
    <col min="11017" max="11017" width="15.7109375" style="107" bestFit="1" customWidth="1"/>
    <col min="11018" max="11018" width="13.140625" style="107" bestFit="1" customWidth="1"/>
    <col min="11019" max="11020" width="10.5703125" style="107" bestFit="1" customWidth="1"/>
    <col min="11021" max="11247" width="9.140625" style="107"/>
    <col min="11248" max="11248" width="6.28515625" style="107" customWidth="1"/>
    <col min="11249" max="11249" width="69" style="107" customWidth="1"/>
    <col min="11250" max="11267" width="0" style="107" hidden="1" customWidth="1"/>
    <col min="11268" max="11269" width="15.28515625" style="107" bestFit="1" customWidth="1"/>
    <col min="11270" max="11271" width="11.85546875" style="107" bestFit="1" customWidth="1"/>
    <col min="11272" max="11272" width="15.5703125" style="107" bestFit="1" customWidth="1"/>
    <col min="11273" max="11273" width="15.7109375" style="107" bestFit="1" customWidth="1"/>
    <col min="11274" max="11274" width="13.140625" style="107" bestFit="1" customWidth="1"/>
    <col min="11275" max="11276" width="10.5703125" style="107" bestFit="1" customWidth="1"/>
    <col min="11277" max="11503" width="9.140625" style="107"/>
    <col min="11504" max="11504" width="6.28515625" style="107" customWidth="1"/>
    <col min="11505" max="11505" width="69" style="107" customWidth="1"/>
    <col min="11506" max="11523" width="0" style="107" hidden="1" customWidth="1"/>
    <col min="11524" max="11525" width="15.28515625" style="107" bestFit="1" customWidth="1"/>
    <col min="11526" max="11527" width="11.85546875" style="107" bestFit="1" customWidth="1"/>
    <col min="11528" max="11528" width="15.5703125" style="107" bestFit="1" customWidth="1"/>
    <col min="11529" max="11529" width="15.7109375" style="107" bestFit="1" customWidth="1"/>
    <col min="11530" max="11530" width="13.140625" style="107" bestFit="1" customWidth="1"/>
    <col min="11531" max="11532" width="10.5703125" style="107" bestFit="1" customWidth="1"/>
    <col min="11533" max="11759" width="9.140625" style="107"/>
    <col min="11760" max="11760" width="6.28515625" style="107" customWidth="1"/>
    <col min="11761" max="11761" width="69" style="107" customWidth="1"/>
    <col min="11762" max="11779" width="0" style="107" hidden="1" customWidth="1"/>
    <col min="11780" max="11781" width="15.28515625" style="107" bestFit="1" customWidth="1"/>
    <col min="11782" max="11783" width="11.85546875" style="107" bestFit="1" customWidth="1"/>
    <col min="11784" max="11784" width="15.5703125" style="107" bestFit="1" customWidth="1"/>
    <col min="11785" max="11785" width="15.7109375" style="107" bestFit="1" customWidth="1"/>
    <col min="11786" max="11786" width="13.140625" style="107" bestFit="1" customWidth="1"/>
    <col min="11787" max="11788" width="10.5703125" style="107" bestFit="1" customWidth="1"/>
    <col min="11789" max="12015" width="9.140625" style="107"/>
    <col min="12016" max="12016" width="6.28515625" style="107" customWidth="1"/>
    <col min="12017" max="12017" width="69" style="107" customWidth="1"/>
    <col min="12018" max="12035" width="0" style="107" hidden="1" customWidth="1"/>
    <col min="12036" max="12037" width="15.28515625" style="107" bestFit="1" customWidth="1"/>
    <col min="12038" max="12039" width="11.85546875" style="107" bestFit="1" customWidth="1"/>
    <col min="12040" max="12040" width="15.5703125" style="107" bestFit="1" customWidth="1"/>
    <col min="12041" max="12041" width="15.7109375" style="107" bestFit="1" customWidth="1"/>
    <col min="12042" max="12042" width="13.140625" style="107" bestFit="1" customWidth="1"/>
    <col min="12043" max="12044" width="10.5703125" style="107" bestFit="1" customWidth="1"/>
    <col min="12045" max="12271" width="9.140625" style="107"/>
    <col min="12272" max="12272" width="6.28515625" style="107" customWidth="1"/>
    <col min="12273" max="12273" width="69" style="107" customWidth="1"/>
    <col min="12274" max="12291" width="0" style="107" hidden="1" customWidth="1"/>
    <col min="12292" max="12293" width="15.28515625" style="107" bestFit="1" customWidth="1"/>
    <col min="12294" max="12295" width="11.85546875" style="107" bestFit="1" customWidth="1"/>
    <col min="12296" max="12296" width="15.5703125" style="107" bestFit="1" customWidth="1"/>
    <col min="12297" max="12297" width="15.7109375" style="107" bestFit="1" customWidth="1"/>
    <col min="12298" max="12298" width="13.140625" style="107" bestFit="1" customWidth="1"/>
    <col min="12299" max="12300" width="10.5703125" style="107" bestFit="1" customWidth="1"/>
    <col min="12301" max="12527" width="9.140625" style="107"/>
    <col min="12528" max="12528" width="6.28515625" style="107" customWidth="1"/>
    <col min="12529" max="12529" width="69" style="107" customWidth="1"/>
    <col min="12530" max="12547" width="0" style="107" hidden="1" customWidth="1"/>
    <col min="12548" max="12549" width="15.28515625" style="107" bestFit="1" customWidth="1"/>
    <col min="12550" max="12551" width="11.85546875" style="107" bestFit="1" customWidth="1"/>
    <col min="12552" max="12552" width="15.5703125" style="107" bestFit="1" customWidth="1"/>
    <col min="12553" max="12553" width="15.7109375" style="107" bestFit="1" customWidth="1"/>
    <col min="12554" max="12554" width="13.140625" style="107" bestFit="1" customWidth="1"/>
    <col min="12555" max="12556" width="10.5703125" style="107" bestFit="1" customWidth="1"/>
    <col min="12557" max="12783" width="9.140625" style="107"/>
    <col min="12784" max="12784" width="6.28515625" style="107" customWidth="1"/>
    <col min="12785" max="12785" width="69" style="107" customWidth="1"/>
    <col min="12786" max="12803" width="0" style="107" hidden="1" customWidth="1"/>
    <col min="12804" max="12805" width="15.28515625" style="107" bestFit="1" customWidth="1"/>
    <col min="12806" max="12807" width="11.85546875" style="107" bestFit="1" customWidth="1"/>
    <col min="12808" max="12808" width="15.5703125" style="107" bestFit="1" customWidth="1"/>
    <col min="12809" max="12809" width="15.7109375" style="107" bestFit="1" customWidth="1"/>
    <col min="12810" max="12810" width="13.140625" style="107" bestFit="1" customWidth="1"/>
    <col min="12811" max="12812" width="10.5703125" style="107" bestFit="1" customWidth="1"/>
    <col min="12813" max="13039" width="9.140625" style="107"/>
    <col min="13040" max="13040" width="6.28515625" style="107" customWidth="1"/>
    <col min="13041" max="13041" width="69" style="107" customWidth="1"/>
    <col min="13042" max="13059" width="0" style="107" hidden="1" customWidth="1"/>
    <col min="13060" max="13061" width="15.28515625" style="107" bestFit="1" customWidth="1"/>
    <col min="13062" max="13063" width="11.85546875" style="107" bestFit="1" customWidth="1"/>
    <col min="13064" max="13064" width="15.5703125" style="107" bestFit="1" customWidth="1"/>
    <col min="13065" max="13065" width="15.7109375" style="107" bestFit="1" customWidth="1"/>
    <col min="13066" max="13066" width="13.140625" style="107" bestFit="1" customWidth="1"/>
    <col min="13067" max="13068" width="10.5703125" style="107" bestFit="1" customWidth="1"/>
    <col min="13069" max="13295" width="9.140625" style="107"/>
    <col min="13296" max="13296" width="6.28515625" style="107" customWidth="1"/>
    <col min="13297" max="13297" width="69" style="107" customWidth="1"/>
    <col min="13298" max="13315" width="0" style="107" hidden="1" customWidth="1"/>
    <col min="13316" max="13317" width="15.28515625" style="107" bestFit="1" customWidth="1"/>
    <col min="13318" max="13319" width="11.85546875" style="107" bestFit="1" customWidth="1"/>
    <col min="13320" max="13320" width="15.5703125" style="107" bestFit="1" customWidth="1"/>
    <col min="13321" max="13321" width="15.7109375" style="107" bestFit="1" customWidth="1"/>
    <col min="13322" max="13322" width="13.140625" style="107" bestFit="1" customWidth="1"/>
    <col min="13323" max="13324" width="10.5703125" style="107" bestFit="1" customWidth="1"/>
    <col min="13325" max="13551" width="9.140625" style="107"/>
    <col min="13552" max="13552" width="6.28515625" style="107" customWidth="1"/>
    <col min="13553" max="13553" width="69" style="107" customWidth="1"/>
    <col min="13554" max="13571" width="0" style="107" hidden="1" customWidth="1"/>
    <col min="13572" max="13573" width="15.28515625" style="107" bestFit="1" customWidth="1"/>
    <col min="13574" max="13575" width="11.85546875" style="107" bestFit="1" customWidth="1"/>
    <col min="13576" max="13576" width="15.5703125" style="107" bestFit="1" customWidth="1"/>
    <col min="13577" max="13577" width="15.7109375" style="107" bestFit="1" customWidth="1"/>
    <col min="13578" max="13578" width="13.140625" style="107" bestFit="1" customWidth="1"/>
    <col min="13579" max="13580" width="10.5703125" style="107" bestFit="1" customWidth="1"/>
    <col min="13581" max="13807" width="9.140625" style="107"/>
    <col min="13808" max="13808" width="6.28515625" style="107" customWidth="1"/>
    <col min="13809" max="13809" width="69" style="107" customWidth="1"/>
    <col min="13810" max="13827" width="0" style="107" hidden="1" customWidth="1"/>
    <col min="13828" max="13829" width="15.28515625" style="107" bestFit="1" customWidth="1"/>
    <col min="13830" max="13831" width="11.85546875" style="107" bestFit="1" customWidth="1"/>
    <col min="13832" max="13832" width="15.5703125" style="107" bestFit="1" customWidth="1"/>
    <col min="13833" max="13833" width="15.7109375" style="107" bestFit="1" customWidth="1"/>
    <col min="13834" max="13834" width="13.140625" style="107" bestFit="1" customWidth="1"/>
    <col min="13835" max="13836" width="10.5703125" style="107" bestFit="1" customWidth="1"/>
    <col min="13837" max="14063" width="9.140625" style="107"/>
    <col min="14064" max="14064" width="6.28515625" style="107" customWidth="1"/>
    <col min="14065" max="14065" width="69" style="107" customWidth="1"/>
    <col min="14066" max="14083" width="0" style="107" hidden="1" customWidth="1"/>
    <col min="14084" max="14085" width="15.28515625" style="107" bestFit="1" customWidth="1"/>
    <col min="14086" max="14087" width="11.85546875" style="107" bestFit="1" customWidth="1"/>
    <col min="14088" max="14088" width="15.5703125" style="107" bestFit="1" customWidth="1"/>
    <col min="14089" max="14089" width="15.7109375" style="107" bestFit="1" customWidth="1"/>
    <col min="14090" max="14090" width="13.140625" style="107" bestFit="1" customWidth="1"/>
    <col min="14091" max="14092" width="10.5703125" style="107" bestFit="1" customWidth="1"/>
    <col min="14093" max="14319" width="9.140625" style="107"/>
    <col min="14320" max="14320" width="6.28515625" style="107" customWidth="1"/>
    <col min="14321" max="14321" width="69" style="107" customWidth="1"/>
    <col min="14322" max="14339" width="0" style="107" hidden="1" customWidth="1"/>
    <col min="14340" max="14341" width="15.28515625" style="107" bestFit="1" customWidth="1"/>
    <col min="14342" max="14343" width="11.85546875" style="107" bestFit="1" customWidth="1"/>
    <col min="14344" max="14344" width="15.5703125" style="107" bestFit="1" customWidth="1"/>
    <col min="14345" max="14345" width="15.7109375" style="107" bestFit="1" customWidth="1"/>
    <col min="14346" max="14346" width="13.140625" style="107" bestFit="1" customWidth="1"/>
    <col min="14347" max="14348" width="10.5703125" style="107" bestFit="1" customWidth="1"/>
    <col min="14349" max="14575" width="9.140625" style="107"/>
    <col min="14576" max="14576" width="6.28515625" style="107" customWidth="1"/>
    <col min="14577" max="14577" width="69" style="107" customWidth="1"/>
    <col min="14578" max="14595" width="0" style="107" hidden="1" customWidth="1"/>
    <col min="14596" max="14597" width="15.28515625" style="107" bestFit="1" customWidth="1"/>
    <col min="14598" max="14599" width="11.85546875" style="107" bestFit="1" customWidth="1"/>
    <col min="14600" max="14600" width="15.5703125" style="107" bestFit="1" customWidth="1"/>
    <col min="14601" max="14601" width="15.7109375" style="107" bestFit="1" customWidth="1"/>
    <col min="14602" max="14602" width="13.140625" style="107" bestFit="1" customWidth="1"/>
    <col min="14603" max="14604" width="10.5703125" style="107" bestFit="1" customWidth="1"/>
    <col min="14605" max="14831" width="9.140625" style="107"/>
    <col min="14832" max="14832" width="6.28515625" style="107" customWidth="1"/>
    <col min="14833" max="14833" width="69" style="107" customWidth="1"/>
    <col min="14834" max="14851" width="0" style="107" hidden="1" customWidth="1"/>
    <col min="14852" max="14853" width="15.28515625" style="107" bestFit="1" customWidth="1"/>
    <col min="14854" max="14855" width="11.85546875" style="107" bestFit="1" customWidth="1"/>
    <col min="14856" max="14856" width="15.5703125" style="107" bestFit="1" customWidth="1"/>
    <col min="14857" max="14857" width="15.7109375" style="107" bestFit="1" customWidth="1"/>
    <col min="14858" max="14858" width="13.140625" style="107" bestFit="1" customWidth="1"/>
    <col min="14859" max="14860" width="10.5703125" style="107" bestFit="1" customWidth="1"/>
    <col min="14861" max="15087" width="9.140625" style="107"/>
    <col min="15088" max="15088" width="6.28515625" style="107" customWidth="1"/>
    <col min="15089" max="15089" width="69" style="107" customWidth="1"/>
    <col min="15090" max="15107" width="0" style="107" hidden="1" customWidth="1"/>
    <col min="15108" max="15109" width="15.28515625" style="107" bestFit="1" customWidth="1"/>
    <col min="15110" max="15111" width="11.85546875" style="107" bestFit="1" customWidth="1"/>
    <col min="15112" max="15112" width="15.5703125" style="107" bestFit="1" customWidth="1"/>
    <col min="15113" max="15113" width="15.7109375" style="107" bestFit="1" customWidth="1"/>
    <col min="15114" max="15114" width="13.140625" style="107" bestFit="1" customWidth="1"/>
    <col min="15115" max="15116" width="10.5703125" style="107" bestFit="1" customWidth="1"/>
    <col min="15117" max="15343" width="9.140625" style="107"/>
    <col min="15344" max="15344" width="6.28515625" style="107" customWidth="1"/>
    <col min="15345" max="15345" width="69" style="107" customWidth="1"/>
    <col min="15346" max="15363" width="0" style="107" hidden="1" customWidth="1"/>
    <col min="15364" max="15365" width="15.28515625" style="107" bestFit="1" customWidth="1"/>
    <col min="15366" max="15367" width="11.85546875" style="107" bestFit="1" customWidth="1"/>
    <col min="15368" max="15368" width="15.5703125" style="107" bestFit="1" customWidth="1"/>
    <col min="15369" max="15369" width="15.7109375" style="107" bestFit="1" customWidth="1"/>
    <col min="15370" max="15370" width="13.140625" style="107" bestFit="1" customWidth="1"/>
    <col min="15371" max="15372" width="10.5703125" style="107" bestFit="1" customWidth="1"/>
    <col min="15373" max="15599" width="9.140625" style="107"/>
    <col min="15600" max="15600" width="6.28515625" style="107" customWidth="1"/>
    <col min="15601" max="15601" width="69" style="107" customWidth="1"/>
    <col min="15602" max="15619" width="0" style="107" hidden="1" customWidth="1"/>
    <col min="15620" max="15621" width="15.28515625" style="107" bestFit="1" customWidth="1"/>
    <col min="15622" max="15623" width="11.85546875" style="107" bestFit="1" customWidth="1"/>
    <col min="15624" max="15624" width="15.5703125" style="107" bestFit="1" customWidth="1"/>
    <col min="15625" max="15625" width="15.7109375" style="107" bestFit="1" customWidth="1"/>
    <col min="15626" max="15626" width="13.140625" style="107" bestFit="1" customWidth="1"/>
    <col min="15627" max="15628" width="10.5703125" style="107" bestFit="1" customWidth="1"/>
    <col min="15629" max="15855" width="9.140625" style="107"/>
    <col min="15856" max="15856" width="6.28515625" style="107" customWidth="1"/>
    <col min="15857" max="15857" width="69" style="107" customWidth="1"/>
    <col min="15858" max="15875" width="0" style="107" hidden="1" customWidth="1"/>
    <col min="15876" max="15877" width="15.28515625" style="107" bestFit="1" customWidth="1"/>
    <col min="15878" max="15879" width="11.85546875" style="107" bestFit="1" customWidth="1"/>
    <col min="15880" max="15880" width="15.5703125" style="107" bestFit="1" customWidth="1"/>
    <col min="15881" max="15881" width="15.7109375" style="107" bestFit="1" customWidth="1"/>
    <col min="15882" max="15882" width="13.140625" style="107" bestFit="1" customWidth="1"/>
    <col min="15883" max="15884" width="10.5703125" style="107" bestFit="1" customWidth="1"/>
    <col min="15885" max="16111" width="9.140625" style="107"/>
    <col min="16112" max="16112" width="6.28515625" style="107" customWidth="1"/>
    <col min="16113" max="16113" width="69" style="107" customWidth="1"/>
    <col min="16114" max="16131" width="0" style="107" hidden="1" customWidth="1"/>
    <col min="16132" max="16133" width="15.28515625" style="107" bestFit="1" customWidth="1"/>
    <col min="16134" max="16135" width="11.85546875" style="107" bestFit="1" customWidth="1"/>
    <col min="16136" max="16136" width="15.5703125" style="107" bestFit="1" customWidth="1"/>
    <col min="16137" max="16137" width="15.7109375" style="107" bestFit="1" customWidth="1"/>
    <col min="16138" max="16138" width="13.140625" style="107" bestFit="1" customWidth="1"/>
    <col min="16139" max="16140" width="10.5703125" style="107" bestFit="1" customWidth="1"/>
    <col min="16141" max="16384" width="9.140625" style="107"/>
  </cols>
  <sheetData>
    <row r="1" spans="1:14">
      <c r="A1" s="1769" t="s">
        <v>140</v>
      </c>
      <c r="B1" s="1769"/>
      <c r="C1" s="1769"/>
      <c r="D1" s="1769"/>
      <c r="E1" s="1769"/>
      <c r="F1" s="1769"/>
      <c r="G1" s="1769"/>
      <c r="H1" s="1769"/>
      <c r="I1" s="1769"/>
    </row>
    <row r="2" spans="1:14">
      <c r="A2" s="1770" t="s">
        <v>127</v>
      </c>
      <c r="B2" s="1770"/>
      <c r="C2" s="1770"/>
      <c r="D2" s="1770"/>
      <c r="E2" s="1770"/>
      <c r="F2" s="1770"/>
      <c r="G2" s="1770"/>
      <c r="H2" s="1770"/>
      <c r="I2" s="1770"/>
    </row>
    <row r="3" spans="1:14">
      <c r="A3" s="1770" t="s">
        <v>1227</v>
      </c>
      <c r="B3" s="1770"/>
      <c r="C3" s="1770"/>
      <c r="D3" s="1770"/>
      <c r="E3" s="1770"/>
      <c r="F3" s="1770"/>
      <c r="G3" s="1770"/>
      <c r="H3" s="1770"/>
      <c r="I3" s="1770"/>
    </row>
    <row r="4" spans="1:14" ht="16.5" thickBot="1">
      <c r="A4" s="108"/>
      <c r="B4" s="108"/>
      <c r="C4" s="109"/>
      <c r="D4" s="109"/>
      <c r="E4" s="109"/>
    </row>
    <row r="5" spans="1:14" ht="16.5" thickTop="1">
      <c r="A5" s="111"/>
      <c r="B5" s="1771" t="s">
        <v>124</v>
      </c>
      <c r="C5" s="1773" t="s">
        <v>5</v>
      </c>
      <c r="D5" s="1773"/>
      <c r="E5" s="1773"/>
      <c r="F5" s="1773"/>
      <c r="G5" s="1773"/>
      <c r="H5" s="1773" t="s">
        <v>213</v>
      </c>
      <c r="I5" s="1774"/>
    </row>
    <row r="6" spans="1:14">
      <c r="A6" s="112"/>
      <c r="B6" s="1772"/>
      <c r="C6" s="113" t="s">
        <v>141</v>
      </c>
      <c r="D6" s="113" t="s">
        <v>142</v>
      </c>
      <c r="E6" s="113" t="s">
        <v>143</v>
      </c>
      <c r="F6" s="113" t="s">
        <v>4</v>
      </c>
      <c r="G6" s="113" t="s">
        <v>39</v>
      </c>
      <c r="H6" s="113" t="s">
        <v>39</v>
      </c>
      <c r="I6" s="114" t="s">
        <v>121</v>
      </c>
    </row>
    <row r="7" spans="1:14">
      <c r="A7" s="115" t="s">
        <v>144</v>
      </c>
      <c r="B7" s="116" t="s">
        <v>145</v>
      </c>
      <c r="C7" s="117"/>
      <c r="D7" s="118"/>
      <c r="E7" s="118"/>
      <c r="F7" s="118"/>
      <c r="G7" s="118"/>
      <c r="H7" s="119"/>
      <c r="I7" s="120"/>
    </row>
    <row r="8" spans="1:14" ht="24.95" customHeight="1">
      <c r="A8" s="121"/>
      <c r="B8" s="122" t="s">
        <v>146</v>
      </c>
      <c r="C8" s="123">
        <v>5.7161161799810856</v>
      </c>
      <c r="D8" s="123">
        <v>2.9726936457495299</v>
      </c>
      <c r="E8" s="123">
        <v>0.20429964861905603</v>
      </c>
      <c r="F8" s="123">
        <v>7.3911394654756322</v>
      </c>
      <c r="G8" s="123">
        <v>5.8943616672497257</v>
      </c>
      <c r="H8" s="124" t="s">
        <v>147</v>
      </c>
      <c r="I8" s="125" t="s">
        <v>147</v>
      </c>
    </row>
    <row r="9" spans="1:14" ht="24.95" customHeight="1">
      <c r="A9" s="121"/>
      <c r="B9" s="122" t="s">
        <v>148</v>
      </c>
      <c r="C9" s="123">
        <v>5.9889492410728309</v>
      </c>
      <c r="D9" s="123">
        <v>3.3229054377301992</v>
      </c>
      <c r="E9" s="123">
        <v>0.5886785035338562</v>
      </c>
      <c r="F9" s="123">
        <v>7.9057416081334395</v>
      </c>
      <c r="G9" s="123">
        <v>6.2897621742407921</v>
      </c>
      <c r="H9" s="124" t="s">
        <v>147</v>
      </c>
      <c r="I9" s="125" t="s">
        <v>147</v>
      </c>
    </row>
    <row r="10" spans="1:14" ht="24.95" customHeight="1">
      <c r="A10" s="121"/>
      <c r="B10" s="122" t="s">
        <v>149</v>
      </c>
      <c r="C10" s="123">
        <v>15.901280637491126</v>
      </c>
      <c r="D10" s="123">
        <v>8.4299649450040022</v>
      </c>
      <c r="E10" s="123">
        <v>5.7748774286396269</v>
      </c>
      <c r="F10" s="123">
        <v>17.283801919529012</v>
      </c>
      <c r="G10" s="123">
        <v>13.798967278787615</v>
      </c>
      <c r="H10" s="124" t="s">
        <v>147</v>
      </c>
      <c r="I10" s="125" t="s">
        <v>147</v>
      </c>
    </row>
    <row r="11" spans="1:14" ht="24.95" customHeight="1">
      <c r="A11" s="121"/>
      <c r="B11" s="126" t="s">
        <v>150</v>
      </c>
      <c r="C11" s="123">
        <v>16.931270715426038</v>
      </c>
      <c r="D11" s="123">
        <v>8.3663709743248234</v>
      </c>
      <c r="E11" s="123">
        <v>5.6725087240301093</v>
      </c>
      <c r="F11" s="123">
        <v>16.895266031704324</v>
      </c>
      <c r="G11" s="123">
        <v>13.384242794360702</v>
      </c>
      <c r="H11" s="124" t="s">
        <v>147</v>
      </c>
      <c r="I11" s="125" t="s">
        <v>147</v>
      </c>
    </row>
    <row r="12" spans="1:14" ht="24.95" customHeight="1">
      <c r="A12" s="121"/>
      <c r="B12" s="126" t="s">
        <v>151</v>
      </c>
      <c r="C12" s="123">
        <v>19.176844946938104</v>
      </c>
      <c r="D12" s="123">
        <v>9.3410599692595753</v>
      </c>
      <c r="E12" s="123">
        <v>6.6451797939419208</v>
      </c>
      <c r="F12" s="123">
        <v>15.007644846561789</v>
      </c>
      <c r="G12" s="123">
        <v>9.9812235541785128</v>
      </c>
      <c r="H12" s="124" t="s">
        <v>147</v>
      </c>
      <c r="I12" s="125" t="s">
        <v>147</v>
      </c>
    </row>
    <row r="13" spans="1:14" ht="24.95" customHeight="1">
      <c r="A13" s="121"/>
      <c r="B13" s="126" t="s">
        <v>152</v>
      </c>
      <c r="C13" s="123">
        <v>41.167806663871936</v>
      </c>
      <c r="D13" s="123">
        <v>39.057470902522553</v>
      </c>
      <c r="E13" s="123">
        <v>33.881986463978507</v>
      </c>
      <c r="F13" s="123">
        <v>45.738047826399551</v>
      </c>
      <c r="G13" s="123">
        <v>51.755996897658221</v>
      </c>
      <c r="H13" s="124" t="s">
        <v>147</v>
      </c>
      <c r="I13" s="125" t="s">
        <v>147</v>
      </c>
    </row>
    <row r="14" spans="1:14" ht="24.95" customHeight="1">
      <c r="A14" s="121"/>
      <c r="B14" s="126" t="s">
        <v>153</v>
      </c>
      <c r="C14" s="123">
        <v>23.517641359373631</v>
      </c>
      <c r="D14" s="123">
        <v>27.970926309411748</v>
      </c>
      <c r="E14" s="123">
        <v>28.728229239986874</v>
      </c>
      <c r="F14" s="123">
        <v>31.81314667412385</v>
      </c>
      <c r="G14" s="123">
        <v>34.105873454993784</v>
      </c>
      <c r="H14" s="124" t="s">
        <v>147</v>
      </c>
      <c r="I14" s="125" t="s">
        <v>147</v>
      </c>
      <c r="J14" s="127"/>
      <c r="K14" s="127"/>
      <c r="L14" s="127"/>
      <c r="M14" s="109"/>
      <c r="N14" s="109"/>
    </row>
    <row r="15" spans="1:14" ht="24.95" customHeight="1">
      <c r="A15" s="121"/>
      <c r="B15" s="126" t="s">
        <v>154</v>
      </c>
      <c r="C15" s="123">
        <v>11.92276081143244</v>
      </c>
      <c r="D15" s="123">
        <v>9.2060835796490448</v>
      </c>
      <c r="E15" s="123">
        <v>4.0673409327718213</v>
      </c>
      <c r="F15" s="123">
        <v>11.948276032438237</v>
      </c>
      <c r="G15" s="123">
        <v>15.008475286995907</v>
      </c>
      <c r="H15" s="124" t="s">
        <v>147</v>
      </c>
      <c r="I15" s="125" t="s">
        <v>147</v>
      </c>
      <c r="J15" s="127"/>
      <c r="K15" s="127"/>
      <c r="L15" s="127"/>
      <c r="M15" s="109"/>
      <c r="N15" s="109"/>
    </row>
    <row r="16" spans="1:14" ht="24.95" customHeight="1">
      <c r="A16" s="128"/>
      <c r="B16" s="129" t="s">
        <v>155</v>
      </c>
      <c r="C16" s="130">
        <v>45.734856422674397</v>
      </c>
      <c r="D16" s="130">
        <v>44.142550434194909</v>
      </c>
      <c r="E16" s="130">
        <v>40.114048036456943</v>
      </c>
      <c r="F16" s="130">
        <v>45.354689510236128</v>
      </c>
      <c r="G16" s="130">
        <v>43.939351683426914</v>
      </c>
      <c r="H16" s="124" t="s">
        <v>147</v>
      </c>
      <c r="I16" s="125" t="s">
        <v>147</v>
      </c>
      <c r="J16" s="109"/>
      <c r="K16" s="109"/>
      <c r="L16" s="127"/>
      <c r="M16" s="109"/>
      <c r="N16" s="109"/>
    </row>
    <row r="17" spans="1:14" ht="18" customHeight="1">
      <c r="A17" s="115" t="s">
        <v>156</v>
      </c>
      <c r="B17" s="116" t="s">
        <v>157</v>
      </c>
      <c r="C17" s="117"/>
      <c r="D17" s="117"/>
      <c r="E17" s="117"/>
      <c r="F17" s="117"/>
      <c r="G17" s="117"/>
      <c r="H17" s="118"/>
      <c r="I17" s="131"/>
      <c r="J17" s="109"/>
      <c r="K17" s="109"/>
      <c r="L17" s="109"/>
      <c r="M17" s="109"/>
      <c r="N17" s="109"/>
    </row>
    <row r="18" spans="1:14" ht="24.95" customHeight="1">
      <c r="A18" s="121"/>
      <c r="B18" s="126" t="s">
        <v>158</v>
      </c>
      <c r="C18" s="123">
        <v>8.4</v>
      </c>
      <c r="D18" s="123">
        <v>7.5</v>
      </c>
      <c r="E18" s="123">
        <v>8.1999999999999993</v>
      </c>
      <c r="F18" s="123">
        <v>6.7</v>
      </c>
      <c r="G18" s="123">
        <v>3.1</v>
      </c>
      <c r="H18" s="123">
        <v>4</v>
      </c>
      <c r="I18" s="125">
        <v>4.5999999999999996</v>
      </c>
      <c r="J18" s="109"/>
      <c r="K18" s="109"/>
      <c r="L18" s="109"/>
      <c r="M18" s="109"/>
      <c r="N18" s="109"/>
    </row>
    <row r="19" spans="1:14" ht="24.95" customHeight="1">
      <c r="A19" s="121"/>
      <c r="B19" s="126" t="s">
        <v>159</v>
      </c>
      <c r="C19" s="123">
        <v>10.4</v>
      </c>
      <c r="D19" s="123">
        <v>8.8000000000000007</v>
      </c>
      <c r="E19" s="123">
        <v>9.8000000000000007</v>
      </c>
      <c r="F19" s="123">
        <v>1.9</v>
      </c>
      <c r="G19" s="123">
        <v>2.7</v>
      </c>
      <c r="H19" s="132">
        <v>2.4</v>
      </c>
      <c r="I19" s="125">
        <v>2.7</v>
      </c>
      <c r="J19" s="109"/>
      <c r="K19" s="109"/>
      <c r="L19" s="109"/>
      <c r="M19" s="109"/>
      <c r="N19" s="109"/>
    </row>
    <row r="20" spans="1:14" ht="24.95" customHeight="1">
      <c r="A20" s="121"/>
      <c r="B20" s="126" t="s">
        <v>160</v>
      </c>
      <c r="C20" s="123">
        <v>6.3</v>
      </c>
      <c r="D20" s="123">
        <v>4.9000000000000004</v>
      </c>
      <c r="E20" s="123">
        <v>8.4</v>
      </c>
      <c r="F20" s="123">
        <v>6.5</v>
      </c>
      <c r="G20" s="123">
        <v>5.3</v>
      </c>
      <c r="H20" s="132">
        <v>5.3</v>
      </c>
      <c r="I20" s="125">
        <v>6.1</v>
      </c>
      <c r="J20" s="109"/>
      <c r="K20" s="109"/>
      <c r="L20" s="109"/>
      <c r="M20" s="109"/>
      <c r="N20" s="109"/>
    </row>
    <row r="21" spans="1:14" ht="24.95" customHeight="1">
      <c r="A21" s="121"/>
      <c r="B21" s="126" t="s">
        <v>206</v>
      </c>
      <c r="C21" s="123">
        <v>9.1228070175438631</v>
      </c>
      <c r="D21" s="123">
        <v>7.1811361200428792</v>
      </c>
      <c r="E21" s="123">
        <v>9.9000000000000057</v>
      </c>
      <c r="F21" s="133">
        <v>4.5</v>
      </c>
      <c r="G21" s="133">
        <v>4.2</v>
      </c>
      <c r="H21" s="123">
        <v>3.5</v>
      </c>
      <c r="I21" s="125">
        <v>4.2</v>
      </c>
      <c r="J21" s="134"/>
      <c r="K21" s="109"/>
      <c r="L21" s="109"/>
      <c r="M21" s="109"/>
      <c r="N21" s="109"/>
    </row>
    <row r="22" spans="1:14" ht="24.95" customHeight="1">
      <c r="A22" s="121"/>
      <c r="B22" s="126" t="s">
        <v>162</v>
      </c>
      <c r="C22" s="123">
        <v>7.8</v>
      </c>
      <c r="D22" s="123">
        <v>5.4</v>
      </c>
      <c r="E22" s="123">
        <v>6.2</v>
      </c>
      <c r="F22" s="123">
        <v>0.9</v>
      </c>
      <c r="G22" s="123">
        <v>2.1</v>
      </c>
      <c r="H22" s="123">
        <v>2</v>
      </c>
      <c r="I22" s="135">
        <v>6</v>
      </c>
      <c r="J22" s="127"/>
      <c r="K22" s="127"/>
      <c r="L22" s="127"/>
      <c r="M22" s="127"/>
      <c r="N22" s="109"/>
    </row>
    <row r="23" spans="1:14" ht="24.95" customHeight="1">
      <c r="A23" s="121"/>
      <c r="B23" s="126" t="s">
        <v>205</v>
      </c>
      <c r="C23" s="123">
        <v>8.3000000000000007</v>
      </c>
      <c r="D23" s="123">
        <v>6.1</v>
      </c>
      <c r="E23" s="123">
        <v>6.3</v>
      </c>
      <c r="F23" s="123">
        <v>2.7</v>
      </c>
      <c r="G23" s="123">
        <v>1.7</v>
      </c>
      <c r="H23" s="132">
        <v>1.5</v>
      </c>
      <c r="I23" s="135">
        <v>7.7</v>
      </c>
      <c r="J23" s="127"/>
      <c r="K23" s="127"/>
      <c r="L23" s="127"/>
      <c r="M23" s="127"/>
      <c r="N23" s="109"/>
    </row>
    <row r="24" spans="1:14" ht="24.95" customHeight="1">
      <c r="A24" s="128"/>
      <c r="B24" s="129" t="s">
        <v>163</v>
      </c>
      <c r="C24" s="130">
        <v>12.9</v>
      </c>
      <c r="D24" s="130">
        <v>7.9</v>
      </c>
      <c r="E24" s="130">
        <v>5.9</v>
      </c>
      <c r="F24" s="136">
        <v>13.4</v>
      </c>
      <c r="G24" s="136">
        <v>6.8</v>
      </c>
      <c r="H24" s="137">
        <v>6.1</v>
      </c>
      <c r="I24" s="138">
        <v>9.3000000000000007</v>
      </c>
      <c r="J24" s="109"/>
      <c r="K24" s="109"/>
      <c r="L24" s="109"/>
      <c r="M24" s="109"/>
      <c r="N24" s="109"/>
    </row>
    <row r="25" spans="1:14" ht="18" customHeight="1">
      <c r="A25" s="115" t="s">
        <v>164</v>
      </c>
      <c r="B25" s="116" t="s">
        <v>165</v>
      </c>
      <c r="C25" s="117"/>
      <c r="D25" s="117"/>
      <c r="E25" s="117"/>
      <c r="F25" s="117"/>
      <c r="G25" s="139" t="s">
        <v>76</v>
      </c>
      <c r="H25" s="118"/>
      <c r="I25" s="131"/>
      <c r="J25" s="109"/>
      <c r="K25" s="109"/>
      <c r="L25" s="109"/>
      <c r="M25" s="109"/>
      <c r="N25" s="109"/>
    </row>
    <row r="26" spans="1:14" ht="24.95" customHeight="1">
      <c r="A26" s="121"/>
      <c r="B26" s="126" t="s">
        <v>166</v>
      </c>
      <c r="C26" s="123">
        <v>19.598138252921984</v>
      </c>
      <c r="D26" s="123">
        <v>-7.2530771931693465</v>
      </c>
      <c r="E26" s="123">
        <v>-17.817815705979086</v>
      </c>
      <c r="F26" s="133">
        <v>4.181528083734193</v>
      </c>
      <c r="G26" s="133">
        <v>11.8</v>
      </c>
      <c r="H26" s="123">
        <v>13.5</v>
      </c>
      <c r="I26" s="135">
        <v>10.3</v>
      </c>
      <c r="J26" s="109"/>
      <c r="K26" s="109"/>
      <c r="L26" s="109"/>
      <c r="M26" s="109"/>
      <c r="N26" s="109"/>
    </row>
    <row r="27" spans="1:14" ht="24.95" customHeight="1">
      <c r="A27" s="121"/>
      <c r="B27" s="126" t="s">
        <v>167</v>
      </c>
      <c r="C27" s="123">
        <v>28.312231034828983</v>
      </c>
      <c r="D27" s="123">
        <v>8.4436141198788874</v>
      </c>
      <c r="E27" s="123">
        <v>-0.14006997948325761</v>
      </c>
      <c r="F27" s="133">
        <v>27.987895013321491</v>
      </c>
      <c r="G27" s="133">
        <v>25.5</v>
      </c>
      <c r="H27" s="123">
        <v>19.399999999999999</v>
      </c>
      <c r="I27" s="135">
        <v>30.5</v>
      </c>
      <c r="J27" s="109"/>
      <c r="K27" s="109"/>
      <c r="L27" s="109"/>
      <c r="M27" s="109"/>
      <c r="N27" s="109"/>
    </row>
    <row r="28" spans="1:14" ht="24.95" customHeight="1">
      <c r="A28" s="121"/>
      <c r="B28" s="126" t="s">
        <v>168</v>
      </c>
      <c r="C28" s="123">
        <v>127.1</v>
      </c>
      <c r="D28" s="123">
        <v>145.04</v>
      </c>
      <c r="E28" s="123">
        <v>188.95</v>
      </c>
      <c r="F28" s="133">
        <v>82.154719999999898</v>
      </c>
      <c r="G28" s="133">
        <v>0.96</v>
      </c>
      <c r="H28" s="154">
        <v>-6.6639999999999997</v>
      </c>
      <c r="I28" s="155">
        <v>-63.67</v>
      </c>
      <c r="J28" s="109"/>
      <c r="K28" s="109"/>
      <c r="L28" s="109"/>
      <c r="M28" s="109"/>
      <c r="N28" s="109"/>
    </row>
    <row r="29" spans="1:14" ht="24.95" customHeight="1">
      <c r="A29" s="121"/>
      <c r="B29" s="126" t="s">
        <v>169</v>
      </c>
      <c r="C29" s="123">
        <v>89.721000000000004</v>
      </c>
      <c r="D29" s="123">
        <v>108.32</v>
      </c>
      <c r="E29" s="123">
        <v>140.41849999999999</v>
      </c>
      <c r="F29" s="133">
        <v>-10.1354090317445</v>
      </c>
      <c r="G29" s="133">
        <v>-245.2</v>
      </c>
      <c r="H29" s="123">
        <v>-97.783000000000001</v>
      </c>
      <c r="I29" s="135">
        <v>-152.19999999999999</v>
      </c>
      <c r="J29" s="109"/>
      <c r="K29" s="109"/>
      <c r="L29" s="109"/>
      <c r="M29" s="109"/>
      <c r="N29" s="109"/>
    </row>
    <row r="30" spans="1:14" ht="24.95" customHeight="1">
      <c r="A30" s="121"/>
      <c r="B30" s="126" t="s">
        <v>170</v>
      </c>
      <c r="C30" s="123">
        <v>543.29999999999995</v>
      </c>
      <c r="D30" s="123">
        <v>617.28</v>
      </c>
      <c r="E30" s="123">
        <v>665.06410000000005</v>
      </c>
      <c r="F30" s="133">
        <v>695.45239585422598</v>
      </c>
      <c r="G30" s="133">
        <v>755.1</v>
      </c>
      <c r="H30" s="123">
        <v>340.54300000000001</v>
      </c>
      <c r="I30" s="135">
        <v>443.36399999999998</v>
      </c>
      <c r="J30" s="109"/>
      <c r="K30" s="109"/>
      <c r="L30" s="109"/>
      <c r="M30" s="109"/>
      <c r="N30" s="109"/>
    </row>
    <row r="31" spans="1:14" ht="24.95" customHeight="1">
      <c r="A31" s="121"/>
      <c r="B31" s="126" t="s">
        <v>171</v>
      </c>
      <c r="C31" s="123">
        <v>-622.37</v>
      </c>
      <c r="D31" s="123">
        <v>-689.36500000000001</v>
      </c>
      <c r="E31" s="123">
        <v>-703.48199999999997</v>
      </c>
      <c r="F31" s="133">
        <v>-917.06413770400002</v>
      </c>
      <c r="G31" s="133">
        <v>-1161.2</v>
      </c>
      <c r="H31" s="154">
        <v>-513.553</v>
      </c>
      <c r="I31" s="135">
        <v>-678.52499999999998</v>
      </c>
      <c r="J31" s="109"/>
      <c r="K31" s="109"/>
      <c r="L31" s="109"/>
      <c r="M31" s="109"/>
      <c r="N31" s="109"/>
    </row>
    <row r="32" spans="1:14" ht="24.95" customHeight="1">
      <c r="A32" s="128"/>
      <c r="B32" s="129" t="s">
        <v>172</v>
      </c>
      <c r="C32" s="130">
        <v>-418.33</v>
      </c>
      <c r="D32" s="130">
        <v>-435.791</v>
      </c>
      <c r="E32" s="130">
        <v>-437.71890000000002</v>
      </c>
      <c r="F32" s="136">
        <v>-592.22039300799997</v>
      </c>
      <c r="G32" s="136">
        <v>-763.2</v>
      </c>
      <c r="H32" s="156">
        <v>-339.19799999999998</v>
      </c>
      <c r="I32" s="157">
        <v>-438.85199999999998</v>
      </c>
      <c r="J32" s="109"/>
      <c r="K32" s="109"/>
      <c r="L32" s="109"/>
      <c r="M32" s="109"/>
      <c r="N32" s="109"/>
    </row>
    <row r="33" spans="1:14" ht="18" customHeight="1">
      <c r="A33" s="115" t="s">
        <v>173</v>
      </c>
      <c r="B33" s="116" t="s">
        <v>174</v>
      </c>
      <c r="C33" s="117"/>
      <c r="D33" s="117"/>
      <c r="E33" s="117"/>
      <c r="F33" s="117"/>
      <c r="G33" s="117"/>
      <c r="H33" s="140"/>
      <c r="I33" s="131"/>
      <c r="J33" s="109"/>
      <c r="K33" s="109"/>
      <c r="L33" s="109"/>
      <c r="M33" s="109"/>
      <c r="N33" s="109"/>
    </row>
    <row r="34" spans="1:14" ht="24.95" customHeight="1">
      <c r="A34" s="121"/>
      <c r="B34" s="126" t="s">
        <v>175</v>
      </c>
      <c r="C34" s="123">
        <v>19.050890608261668</v>
      </c>
      <c r="D34" s="123">
        <v>19.913207632956812</v>
      </c>
      <c r="E34" s="141">
        <v>19.532260059317792</v>
      </c>
      <c r="F34" s="141">
        <v>15.464970861942859</v>
      </c>
      <c r="G34" s="141">
        <v>19.39901347166834</v>
      </c>
      <c r="H34" s="123">
        <v>14</v>
      </c>
      <c r="I34" s="135">
        <v>19.100000000000001</v>
      </c>
      <c r="J34" s="109"/>
      <c r="K34" s="109"/>
      <c r="L34" s="109"/>
      <c r="M34" s="109"/>
      <c r="N34" s="109"/>
    </row>
    <row r="35" spans="1:14" ht="24.95" customHeight="1">
      <c r="A35" s="121"/>
      <c r="B35" s="126" t="s">
        <v>176</v>
      </c>
      <c r="C35" s="123">
        <v>17.653027187222932</v>
      </c>
      <c r="D35" s="141">
        <v>19.703689090550398</v>
      </c>
      <c r="E35" s="141">
        <v>18.491704153546706</v>
      </c>
      <c r="F35" s="141">
        <v>13.136690755071939</v>
      </c>
      <c r="G35" s="141">
        <v>17.560962307349371</v>
      </c>
      <c r="H35" s="123">
        <v>10.3</v>
      </c>
      <c r="I35" s="135">
        <v>11.9</v>
      </c>
      <c r="J35" s="109"/>
      <c r="K35" s="109"/>
      <c r="L35" s="109"/>
      <c r="M35" s="109"/>
      <c r="N35" s="109"/>
    </row>
    <row r="36" spans="1:14" ht="24.95" customHeight="1">
      <c r="A36" s="121"/>
      <c r="B36" s="126" t="s">
        <v>177</v>
      </c>
      <c r="C36" s="123">
        <v>12.732051694092192</v>
      </c>
      <c r="D36" s="141">
        <v>16.20937425284346</v>
      </c>
      <c r="E36" s="141">
        <v>18.224374415349189</v>
      </c>
      <c r="F36" s="141">
        <v>20.606872992468695</v>
      </c>
      <c r="G36" s="141">
        <v>26.5</v>
      </c>
      <c r="H36" s="123">
        <v>21.7</v>
      </c>
      <c r="I36" s="135">
        <v>28.5</v>
      </c>
      <c r="J36" s="109"/>
      <c r="K36" s="109"/>
      <c r="L36" s="109"/>
      <c r="M36" s="109"/>
      <c r="N36" s="109"/>
    </row>
    <row r="37" spans="1:14" ht="24.95" customHeight="1">
      <c r="A37" s="121"/>
      <c r="B37" s="126" t="s">
        <v>178</v>
      </c>
      <c r="C37" s="123">
        <v>18.272736980025513</v>
      </c>
      <c r="D37" s="141">
        <v>19.387860700319408</v>
      </c>
      <c r="E37" s="141">
        <v>23.168324202448801</v>
      </c>
      <c r="F37" s="141">
        <v>18.016986120062541</v>
      </c>
      <c r="G37" s="141">
        <v>22.312883988330356</v>
      </c>
      <c r="H37" s="123">
        <v>17.2</v>
      </c>
      <c r="I37" s="135">
        <v>23.4</v>
      </c>
      <c r="J37" s="109"/>
      <c r="K37" s="109"/>
      <c r="L37" s="109"/>
      <c r="M37" s="109"/>
      <c r="N37" s="109"/>
    </row>
    <row r="38" spans="1:14" ht="24.95" customHeight="1">
      <c r="A38" s="121"/>
      <c r="B38" s="126" t="s">
        <v>179</v>
      </c>
      <c r="C38" s="123">
        <v>23.255026110876784</v>
      </c>
      <c r="D38" s="141">
        <v>19.767611091276549</v>
      </c>
      <c r="E38" s="141">
        <v>4.6193573329651798</v>
      </c>
      <c r="F38" s="141">
        <v>20.081514957387938</v>
      </c>
      <c r="G38" s="141">
        <v>8.064273558578293</v>
      </c>
      <c r="H38" s="154">
        <v>7.8</v>
      </c>
      <c r="I38" s="135">
        <v>3.2</v>
      </c>
      <c r="J38" s="109"/>
      <c r="K38" s="109"/>
      <c r="L38" s="109"/>
      <c r="M38" s="109"/>
      <c r="N38" s="109"/>
    </row>
    <row r="39" spans="1:14" ht="24.95" customHeight="1">
      <c r="A39" s="121"/>
      <c r="B39" s="126" t="s">
        <v>180</v>
      </c>
      <c r="C39" s="124">
        <v>0.13</v>
      </c>
      <c r="D39" s="142">
        <v>0.43</v>
      </c>
      <c r="E39" s="142">
        <v>0.7860129132792667</v>
      </c>
      <c r="F39" s="142">
        <v>1.45</v>
      </c>
      <c r="G39" s="142">
        <v>4.5</v>
      </c>
      <c r="H39" s="160" t="s">
        <v>1488</v>
      </c>
      <c r="I39" s="161" t="s">
        <v>1498</v>
      </c>
      <c r="J39" s="109"/>
      <c r="K39" s="109"/>
      <c r="L39" s="109"/>
      <c r="M39" s="109"/>
      <c r="N39" s="109"/>
    </row>
    <row r="40" spans="1:14" ht="24.95" customHeight="1">
      <c r="A40" s="121"/>
      <c r="B40" s="126" t="s">
        <v>181</v>
      </c>
      <c r="C40" s="124">
        <v>0.76</v>
      </c>
      <c r="D40" s="142">
        <v>0.78</v>
      </c>
      <c r="E40" s="142">
        <v>1.03</v>
      </c>
      <c r="F40" s="142">
        <v>2.54</v>
      </c>
      <c r="G40" s="142">
        <v>4.2</v>
      </c>
      <c r="H40" s="160" t="s">
        <v>1489</v>
      </c>
      <c r="I40" s="161" t="s">
        <v>1494</v>
      </c>
      <c r="J40" s="109"/>
      <c r="K40" s="109"/>
      <c r="L40" s="109"/>
      <c r="M40" s="109"/>
      <c r="N40" s="109"/>
    </row>
    <row r="41" spans="1:14" ht="24.95" customHeight="1">
      <c r="A41" s="121"/>
      <c r="B41" s="126" t="s">
        <v>207</v>
      </c>
      <c r="C41" s="124" t="s">
        <v>1468</v>
      </c>
      <c r="D41" s="142" t="s">
        <v>1472</v>
      </c>
      <c r="E41" s="142" t="s">
        <v>1479</v>
      </c>
      <c r="F41" s="142" t="s">
        <v>1480</v>
      </c>
      <c r="G41" s="142" t="s">
        <v>1484</v>
      </c>
      <c r="H41" s="162" t="s">
        <v>1490</v>
      </c>
      <c r="I41" s="161" t="s">
        <v>1499</v>
      </c>
      <c r="J41" s="109"/>
      <c r="K41" s="109"/>
      <c r="L41" s="109"/>
      <c r="M41" s="109"/>
      <c r="N41" s="109"/>
    </row>
    <row r="42" spans="1:14" ht="24.95" customHeight="1">
      <c r="A42" s="121"/>
      <c r="B42" s="126" t="s">
        <v>182</v>
      </c>
      <c r="C42" s="123" t="s">
        <v>1469</v>
      </c>
      <c r="D42" s="141" t="s">
        <v>1473</v>
      </c>
      <c r="E42" s="141" t="s">
        <v>1476</v>
      </c>
      <c r="F42" s="141" t="s">
        <v>1481</v>
      </c>
      <c r="G42" s="141" t="s">
        <v>1485</v>
      </c>
      <c r="H42" s="163" t="s">
        <v>1491</v>
      </c>
      <c r="I42" s="164" t="s">
        <v>1495</v>
      </c>
      <c r="J42" s="109"/>
      <c r="K42" s="109"/>
      <c r="L42" s="109"/>
      <c r="M42" s="109"/>
      <c r="N42" s="109"/>
    </row>
    <row r="43" spans="1:14" ht="24.95" customHeight="1">
      <c r="A43" s="121"/>
      <c r="B43" s="126" t="s">
        <v>183</v>
      </c>
      <c r="C43" s="123" t="s">
        <v>1470</v>
      </c>
      <c r="D43" s="141" t="s">
        <v>1474</v>
      </c>
      <c r="E43" s="141" t="s">
        <v>1477</v>
      </c>
      <c r="F43" s="141" t="s">
        <v>1482</v>
      </c>
      <c r="G43" s="141" t="s">
        <v>1486</v>
      </c>
      <c r="H43" s="162" t="s">
        <v>1492</v>
      </c>
      <c r="I43" s="164" t="s">
        <v>1496</v>
      </c>
      <c r="J43" s="109"/>
      <c r="K43" s="109"/>
      <c r="L43" s="109"/>
      <c r="M43" s="109"/>
      <c r="N43" s="109"/>
    </row>
    <row r="44" spans="1:14" ht="24.95" customHeight="1">
      <c r="A44" s="121"/>
      <c r="B44" s="126" t="s">
        <v>184</v>
      </c>
      <c r="C44" s="124" t="s">
        <v>1471</v>
      </c>
      <c r="D44" s="142" t="s">
        <v>1475</v>
      </c>
      <c r="E44" s="142" t="s">
        <v>1478</v>
      </c>
      <c r="F44" s="142" t="s">
        <v>1483</v>
      </c>
      <c r="G44" s="142" t="s">
        <v>1487</v>
      </c>
      <c r="H44" s="162" t="s">
        <v>1493</v>
      </c>
      <c r="I44" s="164" t="s">
        <v>1497</v>
      </c>
      <c r="J44" s="109"/>
      <c r="K44" s="109"/>
      <c r="L44" s="109"/>
      <c r="M44" s="109"/>
      <c r="N44" s="109"/>
    </row>
    <row r="45" spans="1:14" ht="24.95" customHeight="1">
      <c r="A45" s="121"/>
      <c r="B45" s="126" t="s">
        <v>185</v>
      </c>
      <c r="C45" s="123">
        <v>1406.8</v>
      </c>
      <c r="D45" s="141">
        <v>1688.82986487635</v>
      </c>
      <c r="E45" s="141">
        <v>2016.81616154121</v>
      </c>
      <c r="F45" s="141">
        <v>2299.80759813133</v>
      </c>
      <c r="G45" s="141">
        <v>2742.1</v>
      </c>
      <c r="H45" s="123">
        <v>2457.4520000000002</v>
      </c>
      <c r="I45" s="135">
        <v>2952.8470000000002</v>
      </c>
      <c r="J45" s="109"/>
      <c r="K45" s="109"/>
      <c r="L45" s="109"/>
      <c r="M45" s="109"/>
      <c r="N45" s="109"/>
    </row>
    <row r="46" spans="1:14" ht="24.95" customHeight="1">
      <c r="A46" s="121"/>
      <c r="B46" s="126" t="s">
        <v>186</v>
      </c>
      <c r="C46" s="123">
        <v>1117.3</v>
      </c>
      <c r="D46" s="141">
        <v>1338.9</v>
      </c>
      <c r="E46" s="141">
        <v>1656.9</v>
      </c>
      <c r="F46" s="141">
        <v>1959</v>
      </c>
      <c r="G46" s="141">
        <v>2399.8000000000002</v>
      </c>
      <c r="H46" s="123">
        <v>2191.5929999999998</v>
      </c>
      <c r="I46" s="135">
        <v>2704.0329999999999</v>
      </c>
      <c r="J46" s="109"/>
      <c r="K46" s="109"/>
      <c r="L46" s="109"/>
      <c r="M46" s="109"/>
      <c r="N46" s="109"/>
    </row>
    <row r="47" spans="1:14">
      <c r="A47" s="115" t="s">
        <v>187</v>
      </c>
      <c r="B47" s="143" t="s">
        <v>188</v>
      </c>
      <c r="C47" s="117"/>
      <c r="D47" s="118"/>
      <c r="E47" s="118"/>
      <c r="F47" s="118"/>
      <c r="G47" s="118"/>
      <c r="H47" s="118"/>
      <c r="I47" s="131"/>
      <c r="J47" s="109"/>
      <c r="K47" s="109"/>
      <c r="L47" s="109"/>
      <c r="M47" s="109"/>
      <c r="N47" s="109"/>
    </row>
    <row r="48" spans="1:14" ht="24.95" customHeight="1">
      <c r="A48" s="121"/>
      <c r="B48" s="126" t="s">
        <v>189</v>
      </c>
      <c r="C48" s="123">
        <v>16.3</v>
      </c>
      <c r="D48" s="123">
        <v>13.803784200307547</v>
      </c>
      <c r="E48" s="123">
        <v>18.758699962005338</v>
      </c>
      <c r="F48" s="123">
        <v>26.391601995995899</v>
      </c>
      <c r="G48" s="123">
        <v>19.3</v>
      </c>
      <c r="H48" s="123">
        <v>19.3</v>
      </c>
      <c r="I48" s="125">
        <v>24.2</v>
      </c>
      <c r="J48" s="109"/>
      <c r="K48" s="109"/>
      <c r="L48" s="109"/>
      <c r="M48" s="109"/>
      <c r="N48" s="109"/>
    </row>
    <row r="49" spans="1:14" ht="24.95" customHeight="1">
      <c r="A49" s="121"/>
      <c r="B49" s="126" t="s">
        <v>190</v>
      </c>
      <c r="C49" s="123">
        <v>20.5</v>
      </c>
      <c r="D49" s="123">
        <v>21.964071856287422</v>
      </c>
      <c r="E49" s="123">
        <v>14.238020424194827</v>
      </c>
      <c r="F49" s="123">
        <v>40.226921093347087</v>
      </c>
      <c r="G49" s="123">
        <v>30.7</v>
      </c>
      <c r="H49" s="132">
        <v>47</v>
      </c>
      <c r="I49" s="125">
        <v>-7</v>
      </c>
      <c r="J49" s="109"/>
      <c r="K49" s="109"/>
      <c r="L49" s="109"/>
      <c r="M49" s="109"/>
      <c r="N49" s="109"/>
    </row>
    <row r="50" spans="1:14" ht="24.95" customHeight="1">
      <c r="A50" s="121"/>
      <c r="B50" s="126" t="s">
        <v>191</v>
      </c>
      <c r="C50" s="123">
        <v>201.8175</v>
      </c>
      <c r="D50" s="123">
        <v>196.78579999999999</v>
      </c>
      <c r="E50" s="123">
        <v>234.15790000000001</v>
      </c>
      <c r="F50" s="123">
        <v>283.71069999999997</v>
      </c>
      <c r="G50" s="123">
        <v>390.89870000000002</v>
      </c>
      <c r="H50" s="123">
        <v>394.5</v>
      </c>
      <c r="I50" s="135">
        <v>385.8</v>
      </c>
      <c r="J50" s="109"/>
      <c r="K50" s="109"/>
      <c r="L50" s="109"/>
      <c r="M50" s="109"/>
      <c r="N50" s="109"/>
    </row>
    <row r="51" spans="1:14" ht="24.95" customHeight="1">
      <c r="A51" s="121"/>
      <c r="B51" s="126" t="s">
        <v>192</v>
      </c>
      <c r="C51" s="123">
        <v>346.81900000000002</v>
      </c>
      <c r="D51" s="123">
        <v>343.3</v>
      </c>
      <c r="E51" s="123">
        <v>388.8</v>
      </c>
      <c r="F51" s="123">
        <v>413.97800000000001</v>
      </c>
      <c r="G51" s="123">
        <v>524.29999999999995</v>
      </c>
      <c r="H51" s="132" t="s">
        <v>161</v>
      </c>
      <c r="I51" s="125" t="s">
        <v>161</v>
      </c>
      <c r="J51" s="109"/>
      <c r="K51" s="109"/>
      <c r="L51" s="109"/>
      <c r="M51" s="109"/>
      <c r="N51" s="109"/>
    </row>
    <row r="52" spans="1:14" ht="24.95" customHeight="1">
      <c r="A52" s="121"/>
      <c r="B52" s="126" t="s">
        <v>193</v>
      </c>
      <c r="C52" s="123">
        <v>18.502729662874792</v>
      </c>
      <c r="D52" s="123">
        <v>19.151131071242361</v>
      </c>
      <c r="E52" s="123">
        <v>21.535903224825617</v>
      </c>
      <c r="F52" s="123">
        <v>23.181661176542807</v>
      </c>
      <c r="G52" s="123">
        <v>24.2</v>
      </c>
      <c r="H52" s="132" t="s">
        <v>161</v>
      </c>
      <c r="I52" s="125" t="s">
        <v>161</v>
      </c>
      <c r="J52" s="109"/>
      <c r="K52" s="109"/>
      <c r="L52" s="109"/>
      <c r="M52" s="109"/>
      <c r="N52" s="109"/>
    </row>
    <row r="53" spans="1:14" ht="24.95" customHeight="1">
      <c r="A53" s="121"/>
      <c r="B53" s="126" t="s">
        <v>194</v>
      </c>
      <c r="C53" s="123">
        <v>15.450528388303098</v>
      </c>
      <c r="D53" s="123">
        <v>15.92742730759956</v>
      </c>
      <c r="E53" s="123">
        <v>16.465155442184514</v>
      </c>
      <c r="F53" s="123">
        <v>19.625187800978498</v>
      </c>
      <c r="G53" s="123">
        <v>23.1</v>
      </c>
      <c r="H53" s="132" t="s">
        <v>161</v>
      </c>
      <c r="I53" s="125" t="s">
        <v>161</v>
      </c>
      <c r="J53" s="109"/>
      <c r="K53" s="109"/>
      <c r="L53" s="109"/>
      <c r="M53" s="109"/>
      <c r="N53" s="109"/>
    </row>
    <row r="54" spans="1:14" ht="24.95" customHeight="1">
      <c r="A54" s="121"/>
      <c r="B54" s="126" t="s">
        <v>195</v>
      </c>
      <c r="C54" s="123">
        <v>3.3949291625613167</v>
      </c>
      <c r="D54" s="123">
        <v>4.1665951099462601</v>
      </c>
      <c r="E54" s="123">
        <v>5.4301630418035742</v>
      </c>
      <c r="F54" s="123">
        <v>7.8994084396469209</v>
      </c>
      <c r="G54" s="123">
        <v>8.8000000000000007</v>
      </c>
      <c r="H54" s="132" t="s">
        <v>161</v>
      </c>
      <c r="I54" s="125" t="s">
        <v>161</v>
      </c>
      <c r="J54" s="109"/>
      <c r="K54" s="109"/>
      <c r="L54" s="109"/>
      <c r="M54" s="109"/>
      <c r="N54" s="109"/>
    </row>
    <row r="55" spans="1:14" ht="24.95" customHeight="1">
      <c r="A55" s="121"/>
      <c r="B55" s="126" t="s">
        <v>196</v>
      </c>
      <c r="C55" s="123">
        <f>C50/C59*100</f>
        <v>10.273017779429827</v>
      </c>
      <c r="D55" s="123">
        <f t="shared" ref="D55:G55" si="0">D50/D59*100</f>
        <v>9.2381212271788744</v>
      </c>
      <c r="E55" s="123">
        <f t="shared" si="0"/>
        <v>10.392407893673422</v>
      </c>
      <c r="F55" s="123">
        <f t="shared" si="0"/>
        <v>10.736062944363605</v>
      </c>
      <c r="G55" s="123">
        <f t="shared" si="0"/>
        <v>12.998559875105698</v>
      </c>
      <c r="H55" s="154" t="s">
        <v>161</v>
      </c>
      <c r="I55" s="135" t="s">
        <v>161</v>
      </c>
      <c r="J55" s="109"/>
      <c r="K55" s="109"/>
      <c r="L55" s="109"/>
      <c r="M55" s="109"/>
      <c r="N55" s="109"/>
    </row>
    <row r="56" spans="1:14" ht="16.5" thickBot="1">
      <c r="A56" s="144"/>
      <c r="B56" s="145" t="s">
        <v>197</v>
      </c>
      <c r="C56" s="146">
        <f>C51/C59*100</f>
        <v>17.653958419086916</v>
      </c>
      <c r="D56" s="146">
        <f t="shared" ref="D56:G56" si="1">D51/D59*100</f>
        <v>16.116239166090786</v>
      </c>
      <c r="E56" s="146">
        <f t="shared" si="1"/>
        <v>17.255741484956204</v>
      </c>
      <c r="F56" s="146">
        <f t="shared" si="1"/>
        <v>15.665584222173351</v>
      </c>
      <c r="G56" s="146">
        <f t="shared" si="1"/>
        <v>17.434555148221047</v>
      </c>
      <c r="H56" s="147" t="s">
        <v>161</v>
      </c>
      <c r="I56" s="148" t="s">
        <v>161</v>
      </c>
      <c r="J56" s="109"/>
      <c r="K56" s="109"/>
      <c r="L56" s="109"/>
      <c r="M56" s="109"/>
      <c r="N56" s="109"/>
    </row>
    <row r="57" spans="1:14" ht="16.5" thickTop="1">
      <c r="A57" s="109"/>
      <c r="B57" s="109" t="s">
        <v>1467</v>
      </c>
      <c r="C57" s="149"/>
      <c r="D57" s="149"/>
      <c r="E57" s="109"/>
      <c r="F57" s="109"/>
      <c r="G57" s="109"/>
      <c r="H57" s="150"/>
      <c r="I57" s="150"/>
      <c r="J57" s="109"/>
      <c r="K57" s="109"/>
      <c r="L57" s="109"/>
      <c r="M57" s="109"/>
      <c r="N57" s="109"/>
    </row>
    <row r="58" spans="1:14">
      <c r="A58" s="109"/>
      <c r="B58" s="109" t="s">
        <v>198</v>
      </c>
      <c r="C58" s="149"/>
      <c r="D58" s="149"/>
      <c r="E58" s="109"/>
      <c r="F58" s="109"/>
      <c r="G58" s="109"/>
      <c r="H58" s="150"/>
      <c r="I58" s="150"/>
      <c r="J58" s="109"/>
      <c r="K58" s="109"/>
      <c r="L58" s="109"/>
      <c r="M58" s="109"/>
      <c r="N58" s="109"/>
    </row>
    <row r="59" spans="1:14" hidden="1">
      <c r="B59" s="151" t="s">
        <v>199</v>
      </c>
      <c r="C59" s="152">
        <v>1964.5395767162906</v>
      </c>
      <c r="D59" s="152">
        <v>2130.149574364204</v>
      </c>
      <c r="E59" s="152">
        <v>2253.1631013304254</v>
      </c>
      <c r="F59" s="152">
        <v>2642.5953486882927</v>
      </c>
      <c r="G59" s="152">
        <v>3007.246216164554</v>
      </c>
      <c r="H59" s="152">
        <v>3007.2460000000001</v>
      </c>
      <c r="I59" s="152">
        <v>3440.2759999999998</v>
      </c>
      <c r="J59" s="109"/>
      <c r="K59" s="109"/>
      <c r="L59" s="109"/>
      <c r="M59" s="109"/>
      <c r="N59" s="109"/>
    </row>
    <row r="60" spans="1:14">
      <c r="A60" s="1768"/>
      <c r="B60" s="1768"/>
      <c r="H60" s="150"/>
      <c r="I60" s="150"/>
      <c r="J60" s="109"/>
      <c r="K60" s="109"/>
      <c r="L60" s="109"/>
      <c r="M60" s="109"/>
      <c r="N60" s="109"/>
    </row>
    <row r="61" spans="1:14">
      <c r="A61" s="1768"/>
      <c r="B61" s="1768"/>
      <c r="H61" s="150"/>
      <c r="I61" s="150"/>
      <c r="J61" s="109"/>
      <c r="K61" s="109"/>
      <c r="L61" s="109"/>
      <c r="M61" s="109"/>
      <c r="N61" s="109"/>
    </row>
    <row r="62" spans="1:14">
      <c r="H62" s="150"/>
      <c r="I62" s="150"/>
      <c r="J62" s="109"/>
      <c r="K62" s="109"/>
      <c r="L62" s="109"/>
      <c r="M62" s="109"/>
      <c r="N62" s="109"/>
    </row>
    <row r="66" spans="3:7">
      <c r="C66" s="153"/>
      <c r="D66" s="153"/>
      <c r="E66" s="153"/>
      <c r="F66" s="153"/>
      <c r="G66" s="153"/>
    </row>
  </sheetData>
  <mergeCells count="8">
    <mergeCell ref="A60:B60"/>
    <mergeCell ref="A61:B61"/>
    <mergeCell ref="A1:I1"/>
    <mergeCell ref="A2:I2"/>
    <mergeCell ref="A3:I3"/>
    <mergeCell ref="B5:B6"/>
    <mergeCell ref="C5:G5"/>
    <mergeCell ref="H5:I5"/>
  </mergeCells>
  <printOptions horizontalCentered="1"/>
  <pageMargins left="0.39370078740157483" right="0.39370078740157483" top="0.39370078740157483" bottom="0.39370078740157483" header="0.15748031496062992" footer="0.27559055118110237"/>
  <pageSetup scale="57"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C1:Q152"/>
  <sheetViews>
    <sheetView topLeftCell="A19" zoomScaleSheetLayoutView="100" workbookViewId="0">
      <selection activeCell="I37" sqref="I37"/>
    </sheetView>
  </sheetViews>
  <sheetFormatPr defaultRowHeight="15.75"/>
  <cols>
    <col min="1" max="1" width="2.7109375" style="655" customWidth="1"/>
    <col min="2" max="2" width="3.5703125" style="655" customWidth="1"/>
    <col min="3" max="3" width="3.28515625" style="655" customWidth="1"/>
    <col min="4" max="4" width="4.85546875" style="655" customWidth="1"/>
    <col min="5" max="5" width="6.140625" style="655" customWidth="1"/>
    <col min="6" max="6" width="5.28515625" style="655" customWidth="1"/>
    <col min="7" max="7" width="21.140625" style="655" customWidth="1"/>
    <col min="8" max="12" width="15.28515625" style="655" customWidth="1"/>
    <col min="13" max="14" width="13.5703125" style="655" customWidth="1"/>
    <col min="15" max="15" width="3.5703125" style="655" customWidth="1"/>
    <col min="16" max="131" width="9.140625" style="655"/>
    <col min="132" max="132" width="3.28515625" style="655" customWidth="1"/>
    <col min="133" max="133" width="4.85546875" style="655" customWidth="1"/>
    <col min="134" max="134" width="6.140625" style="655" customWidth="1"/>
    <col min="135" max="135" width="5.28515625" style="655" customWidth="1"/>
    <col min="136" max="136" width="26.140625" style="655" customWidth="1"/>
    <col min="137" max="137" width="11" style="655" customWidth="1"/>
    <col min="138" max="138" width="10.7109375" style="655" customWidth="1"/>
    <col min="139" max="139" width="10.28515625" style="655" customWidth="1"/>
    <col min="140" max="140" width="11.140625" style="655" customWidth="1"/>
    <col min="141" max="141" width="11.28515625" style="655" customWidth="1"/>
    <col min="142" max="142" width="10" style="655" customWidth="1"/>
    <col min="143" max="143" width="12.42578125" style="655" customWidth="1"/>
    <col min="144" max="195" width="9.140625" style="655"/>
    <col min="196" max="196" width="3.28515625" style="655" customWidth="1"/>
    <col min="197" max="197" width="4.85546875" style="655" customWidth="1"/>
    <col min="198" max="198" width="6.140625" style="655" customWidth="1"/>
    <col min="199" max="199" width="5.28515625" style="655" customWidth="1"/>
    <col min="200" max="200" width="26.140625" style="655" customWidth="1"/>
    <col min="201" max="205" width="15.7109375" style="655" customWidth="1"/>
    <col min="206" max="206" width="14.85546875" style="655" customWidth="1"/>
    <col min="207" max="207" width="15.42578125" style="655" customWidth="1"/>
    <col min="208" max="387" width="9.140625" style="655"/>
    <col min="388" max="388" width="3.28515625" style="655" customWidth="1"/>
    <col min="389" max="389" width="4.85546875" style="655" customWidth="1"/>
    <col min="390" max="390" width="6.140625" style="655" customWidth="1"/>
    <col min="391" max="391" width="5.28515625" style="655" customWidth="1"/>
    <col min="392" max="392" width="26.140625" style="655" customWidth="1"/>
    <col min="393" max="393" width="11" style="655" customWidth="1"/>
    <col min="394" max="394" width="10.7109375" style="655" customWidth="1"/>
    <col min="395" max="395" width="10.28515625" style="655" customWidth="1"/>
    <col min="396" max="396" width="11.140625" style="655" customWidth="1"/>
    <col min="397" max="397" width="11.28515625" style="655" customWidth="1"/>
    <col min="398" max="398" width="10" style="655" customWidth="1"/>
    <col min="399" max="399" width="12.42578125" style="655" customWidth="1"/>
    <col min="400" max="451" width="9.140625" style="655"/>
    <col min="452" max="452" width="3.28515625" style="655" customWidth="1"/>
    <col min="453" max="453" width="4.85546875" style="655" customWidth="1"/>
    <col min="454" max="454" width="6.140625" style="655" customWidth="1"/>
    <col min="455" max="455" width="5.28515625" style="655" customWidth="1"/>
    <col min="456" max="456" width="26.140625" style="655" customWidth="1"/>
    <col min="457" max="461" width="15.7109375" style="655" customWidth="1"/>
    <col min="462" max="462" width="14.85546875" style="655" customWidth="1"/>
    <col min="463" max="463" width="15.42578125" style="655" customWidth="1"/>
    <col min="464" max="643" width="9.140625" style="655"/>
    <col min="644" max="644" width="3.28515625" style="655" customWidth="1"/>
    <col min="645" max="645" width="4.85546875" style="655" customWidth="1"/>
    <col min="646" max="646" width="6.140625" style="655" customWidth="1"/>
    <col min="647" max="647" width="5.28515625" style="655" customWidth="1"/>
    <col min="648" max="648" width="26.140625" style="655" customWidth="1"/>
    <col min="649" max="649" width="11" style="655" customWidth="1"/>
    <col min="650" max="650" width="10.7109375" style="655" customWidth="1"/>
    <col min="651" max="651" width="10.28515625" style="655" customWidth="1"/>
    <col min="652" max="652" width="11.140625" style="655" customWidth="1"/>
    <col min="653" max="653" width="11.28515625" style="655" customWidth="1"/>
    <col min="654" max="654" width="10" style="655" customWidth="1"/>
    <col min="655" max="655" width="12.42578125" style="655" customWidth="1"/>
    <col min="656" max="707" width="9.140625" style="655"/>
    <col min="708" max="708" width="3.28515625" style="655" customWidth="1"/>
    <col min="709" max="709" width="4.85546875" style="655" customWidth="1"/>
    <col min="710" max="710" width="6.140625" style="655" customWidth="1"/>
    <col min="711" max="711" width="5.28515625" style="655" customWidth="1"/>
    <col min="712" max="712" width="26.140625" style="655" customWidth="1"/>
    <col min="713" max="717" width="15.7109375" style="655" customWidth="1"/>
    <col min="718" max="718" width="14.85546875" style="655" customWidth="1"/>
    <col min="719" max="719" width="15.42578125" style="655" customWidth="1"/>
    <col min="720" max="899" width="9.140625" style="655"/>
    <col min="900" max="900" width="3.28515625" style="655" customWidth="1"/>
    <col min="901" max="901" width="4.85546875" style="655" customWidth="1"/>
    <col min="902" max="902" width="6.140625" style="655" customWidth="1"/>
    <col min="903" max="903" width="5.28515625" style="655" customWidth="1"/>
    <col min="904" max="904" width="26.140625" style="655" customWidth="1"/>
    <col min="905" max="905" width="11" style="655" customWidth="1"/>
    <col min="906" max="906" width="10.7109375" style="655" customWidth="1"/>
    <col min="907" max="907" width="10.28515625" style="655" customWidth="1"/>
    <col min="908" max="908" width="11.140625" style="655" customWidth="1"/>
    <col min="909" max="909" width="11.28515625" style="655" customWidth="1"/>
    <col min="910" max="910" width="10" style="655" customWidth="1"/>
    <col min="911" max="911" width="12.42578125" style="655" customWidth="1"/>
    <col min="912" max="963" width="9.140625" style="655"/>
    <col min="964" max="964" width="3.28515625" style="655" customWidth="1"/>
    <col min="965" max="965" width="4.85546875" style="655" customWidth="1"/>
    <col min="966" max="966" width="6.140625" style="655" customWidth="1"/>
    <col min="967" max="967" width="5.28515625" style="655" customWidth="1"/>
    <col min="968" max="968" width="26.140625" style="655" customWidth="1"/>
    <col min="969" max="973" width="15.7109375" style="655" customWidth="1"/>
    <col min="974" max="974" width="14.85546875" style="655" customWidth="1"/>
    <col min="975" max="975" width="15.42578125" style="655" customWidth="1"/>
    <col min="976" max="1155" width="9.140625" style="655"/>
    <col min="1156" max="1156" width="3.28515625" style="655" customWidth="1"/>
    <col min="1157" max="1157" width="4.85546875" style="655" customWidth="1"/>
    <col min="1158" max="1158" width="6.140625" style="655" customWidth="1"/>
    <col min="1159" max="1159" width="5.28515625" style="655" customWidth="1"/>
    <col min="1160" max="1160" width="26.140625" style="655" customWidth="1"/>
    <col min="1161" max="1161" width="11" style="655" customWidth="1"/>
    <col min="1162" max="1162" width="10.7109375" style="655" customWidth="1"/>
    <col min="1163" max="1163" width="10.28515625" style="655" customWidth="1"/>
    <col min="1164" max="1164" width="11.140625" style="655" customWidth="1"/>
    <col min="1165" max="1165" width="11.28515625" style="655" customWidth="1"/>
    <col min="1166" max="1166" width="10" style="655" customWidth="1"/>
    <col min="1167" max="1167" width="12.42578125" style="655" customWidth="1"/>
    <col min="1168" max="1219" width="9.140625" style="655"/>
    <col min="1220" max="1220" width="3.28515625" style="655" customWidth="1"/>
    <col min="1221" max="1221" width="4.85546875" style="655" customWidth="1"/>
    <col min="1222" max="1222" width="6.140625" style="655" customWidth="1"/>
    <col min="1223" max="1223" width="5.28515625" style="655" customWidth="1"/>
    <col min="1224" max="1224" width="26.140625" style="655" customWidth="1"/>
    <col min="1225" max="1229" width="15.7109375" style="655" customWidth="1"/>
    <col min="1230" max="1230" width="14.85546875" style="655" customWidth="1"/>
    <col min="1231" max="1231" width="15.42578125" style="655" customWidth="1"/>
    <col min="1232" max="1411" width="9.140625" style="655"/>
    <col min="1412" max="1412" width="3.28515625" style="655" customWidth="1"/>
    <col min="1413" max="1413" width="4.85546875" style="655" customWidth="1"/>
    <col min="1414" max="1414" width="6.140625" style="655" customWidth="1"/>
    <col min="1415" max="1415" width="5.28515625" style="655" customWidth="1"/>
    <col min="1416" max="1416" width="26.140625" style="655" customWidth="1"/>
    <col min="1417" max="1417" width="11" style="655" customWidth="1"/>
    <col min="1418" max="1418" width="10.7109375" style="655" customWidth="1"/>
    <col min="1419" max="1419" width="10.28515625" style="655" customWidth="1"/>
    <col min="1420" max="1420" width="11.140625" style="655" customWidth="1"/>
    <col min="1421" max="1421" width="11.28515625" style="655" customWidth="1"/>
    <col min="1422" max="1422" width="10" style="655" customWidth="1"/>
    <col min="1423" max="1423" width="12.42578125" style="655" customWidth="1"/>
    <col min="1424" max="1475" width="9.140625" style="655"/>
    <col min="1476" max="1476" width="3.28515625" style="655" customWidth="1"/>
    <col min="1477" max="1477" width="4.85546875" style="655" customWidth="1"/>
    <col min="1478" max="1478" width="6.140625" style="655" customWidth="1"/>
    <col min="1479" max="1479" width="5.28515625" style="655" customWidth="1"/>
    <col min="1480" max="1480" width="26.140625" style="655" customWidth="1"/>
    <col min="1481" max="1485" width="15.7109375" style="655" customWidth="1"/>
    <col min="1486" max="1486" width="14.85546875" style="655" customWidth="1"/>
    <col min="1487" max="1487" width="15.42578125" style="655" customWidth="1"/>
    <col min="1488" max="1667" width="9.140625" style="655"/>
    <col min="1668" max="1668" width="3.28515625" style="655" customWidth="1"/>
    <col min="1669" max="1669" width="4.85546875" style="655" customWidth="1"/>
    <col min="1670" max="1670" width="6.140625" style="655" customWidth="1"/>
    <col min="1671" max="1671" width="5.28515625" style="655" customWidth="1"/>
    <col min="1672" max="1672" width="26.140625" style="655" customWidth="1"/>
    <col min="1673" max="1673" width="11" style="655" customWidth="1"/>
    <col min="1674" max="1674" width="10.7109375" style="655" customWidth="1"/>
    <col min="1675" max="1675" width="10.28515625" style="655" customWidth="1"/>
    <col min="1676" max="1676" width="11.140625" style="655" customWidth="1"/>
    <col min="1677" max="1677" width="11.28515625" style="655" customWidth="1"/>
    <col min="1678" max="1678" width="10" style="655" customWidth="1"/>
    <col min="1679" max="1679" width="12.42578125" style="655" customWidth="1"/>
    <col min="1680" max="1731" width="9.140625" style="655"/>
    <col min="1732" max="1732" width="3.28515625" style="655" customWidth="1"/>
    <col min="1733" max="1733" width="4.85546875" style="655" customWidth="1"/>
    <col min="1734" max="1734" width="6.140625" style="655" customWidth="1"/>
    <col min="1735" max="1735" width="5.28515625" style="655" customWidth="1"/>
    <col min="1736" max="1736" width="26.140625" style="655" customWidth="1"/>
    <col min="1737" max="1741" width="15.7109375" style="655" customWidth="1"/>
    <col min="1742" max="1742" width="14.85546875" style="655" customWidth="1"/>
    <col min="1743" max="1743" width="15.42578125" style="655" customWidth="1"/>
    <col min="1744" max="1923" width="9.140625" style="655"/>
    <col min="1924" max="1924" width="3.28515625" style="655" customWidth="1"/>
    <col min="1925" max="1925" width="4.85546875" style="655" customWidth="1"/>
    <col min="1926" max="1926" width="6.140625" style="655" customWidth="1"/>
    <col min="1927" max="1927" width="5.28515625" style="655" customWidth="1"/>
    <col min="1928" max="1928" width="26.140625" style="655" customWidth="1"/>
    <col min="1929" max="1929" width="11" style="655" customWidth="1"/>
    <col min="1930" max="1930" width="10.7109375" style="655" customWidth="1"/>
    <col min="1931" max="1931" width="10.28515625" style="655" customWidth="1"/>
    <col min="1932" max="1932" width="11.140625" style="655" customWidth="1"/>
    <col min="1933" max="1933" width="11.28515625" style="655" customWidth="1"/>
    <col min="1934" max="1934" width="10" style="655" customWidth="1"/>
    <col min="1935" max="1935" width="12.42578125" style="655" customWidth="1"/>
    <col min="1936" max="1987" width="9.140625" style="655"/>
    <col min="1988" max="1988" width="3.28515625" style="655" customWidth="1"/>
    <col min="1989" max="1989" width="4.85546875" style="655" customWidth="1"/>
    <col min="1990" max="1990" width="6.140625" style="655" customWidth="1"/>
    <col min="1991" max="1991" width="5.28515625" style="655" customWidth="1"/>
    <col min="1992" max="1992" width="26.140625" style="655" customWidth="1"/>
    <col min="1993" max="1997" width="15.7109375" style="655" customWidth="1"/>
    <col min="1998" max="1998" width="14.85546875" style="655" customWidth="1"/>
    <col min="1999" max="1999" width="15.42578125" style="655" customWidth="1"/>
    <col min="2000" max="2179" width="9.140625" style="655"/>
    <col min="2180" max="2180" width="3.28515625" style="655" customWidth="1"/>
    <col min="2181" max="2181" width="4.85546875" style="655" customWidth="1"/>
    <col min="2182" max="2182" width="6.140625" style="655" customWidth="1"/>
    <col min="2183" max="2183" width="5.28515625" style="655" customWidth="1"/>
    <col min="2184" max="2184" width="26.140625" style="655" customWidth="1"/>
    <col min="2185" max="2185" width="11" style="655" customWidth="1"/>
    <col min="2186" max="2186" width="10.7109375" style="655" customWidth="1"/>
    <col min="2187" max="2187" width="10.28515625" style="655" customWidth="1"/>
    <col min="2188" max="2188" width="11.140625" style="655" customWidth="1"/>
    <col min="2189" max="2189" width="11.28515625" style="655" customWidth="1"/>
    <col min="2190" max="2190" width="10" style="655" customWidth="1"/>
    <col min="2191" max="2191" width="12.42578125" style="655" customWidth="1"/>
    <col min="2192" max="2243" width="9.140625" style="655"/>
    <col min="2244" max="2244" width="3.28515625" style="655" customWidth="1"/>
    <col min="2245" max="2245" width="4.85546875" style="655" customWidth="1"/>
    <col min="2246" max="2246" width="6.140625" style="655" customWidth="1"/>
    <col min="2247" max="2247" width="5.28515625" style="655" customWidth="1"/>
    <col min="2248" max="2248" width="26.140625" style="655" customWidth="1"/>
    <col min="2249" max="2253" width="15.7109375" style="655" customWidth="1"/>
    <col min="2254" max="2254" width="14.85546875" style="655" customWidth="1"/>
    <col min="2255" max="2255" width="15.42578125" style="655" customWidth="1"/>
    <col min="2256" max="2435" width="9.140625" style="655"/>
    <col min="2436" max="2436" width="3.28515625" style="655" customWidth="1"/>
    <col min="2437" max="2437" width="4.85546875" style="655" customWidth="1"/>
    <col min="2438" max="2438" width="6.140625" style="655" customWidth="1"/>
    <col min="2439" max="2439" width="5.28515625" style="655" customWidth="1"/>
    <col min="2440" max="2440" width="26.140625" style="655" customWidth="1"/>
    <col min="2441" max="2441" width="11" style="655" customWidth="1"/>
    <col min="2442" max="2442" width="10.7109375" style="655" customWidth="1"/>
    <col min="2443" max="2443" width="10.28515625" style="655" customWidth="1"/>
    <col min="2444" max="2444" width="11.140625" style="655" customWidth="1"/>
    <col min="2445" max="2445" width="11.28515625" style="655" customWidth="1"/>
    <col min="2446" max="2446" width="10" style="655" customWidth="1"/>
    <col min="2447" max="2447" width="12.42578125" style="655" customWidth="1"/>
    <col min="2448" max="2499" width="9.140625" style="655"/>
    <col min="2500" max="2500" width="3.28515625" style="655" customWidth="1"/>
    <col min="2501" max="2501" width="4.85546875" style="655" customWidth="1"/>
    <col min="2502" max="2502" width="6.140625" style="655" customWidth="1"/>
    <col min="2503" max="2503" width="5.28515625" style="655" customWidth="1"/>
    <col min="2504" max="2504" width="26.140625" style="655" customWidth="1"/>
    <col min="2505" max="2509" width="15.7109375" style="655" customWidth="1"/>
    <col min="2510" max="2510" width="14.85546875" style="655" customWidth="1"/>
    <col min="2511" max="2511" width="15.42578125" style="655" customWidth="1"/>
    <col min="2512" max="2691" width="9.140625" style="655"/>
    <col min="2692" max="2692" width="3.28515625" style="655" customWidth="1"/>
    <col min="2693" max="2693" width="4.85546875" style="655" customWidth="1"/>
    <col min="2694" max="2694" width="6.140625" style="655" customWidth="1"/>
    <col min="2695" max="2695" width="5.28515625" style="655" customWidth="1"/>
    <col min="2696" max="2696" width="26.140625" style="655" customWidth="1"/>
    <col min="2697" max="2697" width="11" style="655" customWidth="1"/>
    <col min="2698" max="2698" width="10.7109375" style="655" customWidth="1"/>
    <col min="2699" max="2699" width="10.28515625" style="655" customWidth="1"/>
    <col min="2700" max="2700" width="11.140625" style="655" customWidth="1"/>
    <col min="2701" max="2701" width="11.28515625" style="655" customWidth="1"/>
    <col min="2702" max="2702" width="10" style="655" customWidth="1"/>
    <col min="2703" max="2703" width="12.42578125" style="655" customWidth="1"/>
    <col min="2704" max="2755" width="9.140625" style="655"/>
    <col min="2756" max="2756" width="3.28515625" style="655" customWidth="1"/>
    <col min="2757" max="2757" width="4.85546875" style="655" customWidth="1"/>
    <col min="2758" max="2758" width="6.140625" style="655" customWidth="1"/>
    <col min="2759" max="2759" width="5.28515625" style="655" customWidth="1"/>
    <col min="2760" max="2760" width="26.140625" style="655" customWidth="1"/>
    <col min="2761" max="2765" width="15.7109375" style="655" customWidth="1"/>
    <col min="2766" max="2766" width="14.85546875" style="655" customWidth="1"/>
    <col min="2767" max="2767" width="15.42578125" style="655" customWidth="1"/>
    <col min="2768" max="2947" width="9.140625" style="655"/>
    <col min="2948" max="2948" width="3.28515625" style="655" customWidth="1"/>
    <col min="2949" max="2949" width="4.85546875" style="655" customWidth="1"/>
    <col min="2950" max="2950" width="6.140625" style="655" customWidth="1"/>
    <col min="2951" max="2951" width="5.28515625" style="655" customWidth="1"/>
    <col min="2952" max="2952" width="26.140625" style="655" customWidth="1"/>
    <col min="2953" max="2953" width="11" style="655" customWidth="1"/>
    <col min="2954" max="2954" width="10.7109375" style="655" customWidth="1"/>
    <col min="2955" max="2955" width="10.28515625" style="655" customWidth="1"/>
    <col min="2956" max="2956" width="11.140625" style="655" customWidth="1"/>
    <col min="2957" max="2957" width="11.28515625" style="655" customWidth="1"/>
    <col min="2958" max="2958" width="10" style="655" customWidth="1"/>
    <col min="2959" max="2959" width="12.42578125" style="655" customWidth="1"/>
    <col min="2960" max="3011" width="9.140625" style="655"/>
    <col min="3012" max="3012" width="3.28515625" style="655" customWidth="1"/>
    <col min="3013" max="3013" width="4.85546875" style="655" customWidth="1"/>
    <col min="3014" max="3014" width="6.140625" style="655" customWidth="1"/>
    <col min="3015" max="3015" width="5.28515625" style="655" customWidth="1"/>
    <col min="3016" max="3016" width="26.140625" style="655" customWidth="1"/>
    <col min="3017" max="3021" width="15.7109375" style="655" customWidth="1"/>
    <col min="3022" max="3022" width="14.85546875" style="655" customWidth="1"/>
    <col min="3023" max="3023" width="15.42578125" style="655" customWidth="1"/>
    <col min="3024" max="3203" width="9.140625" style="655"/>
    <col min="3204" max="3204" width="3.28515625" style="655" customWidth="1"/>
    <col min="3205" max="3205" width="4.85546875" style="655" customWidth="1"/>
    <col min="3206" max="3206" width="6.140625" style="655" customWidth="1"/>
    <col min="3207" max="3207" width="5.28515625" style="655" customWidth="1"/>
    <col min="3208" max="3208" width="26.140625" style="655" customWidth="1"/>
    <col min="3209" max="3209" width="11" style="655" customWidth="1"/>
    <col min="3210" max="3210" width="10.7109375" style="655" customWidth="1"/>
    <col min="3211" max="3211" width="10.28515625" style="655" customWidth="1"/>
    <col min="3212" max="3212" width="11.140625" style="655" customWidth="1"/>
    <col min="3213" max="3213" width="11.28515625" style="655" customWidth="1"/>
    <col min="3214" max="3214" width="10" style="655" customWidth="1"/>
    <col min="3215" max="3215" width="12.42578125" style="655" customWidth="1"/>
    <col min="3216" max="3267" width="9.140625" style="655"/>
    <col min="3268" max="3268" width="3.28515625" style="655" customWidth="1"/>
    <col min="3269" max="3269" width="4.85546875" style="655" customWidth="1"/>
    <col min="3270" max="3270" width="6.140625" style="655" customWidth="1"/>
    <col min="3271" max="3271" width="5.28515625" style="655" customWidth="1"/>
    <col min="3272" max="3272" width="26.140625" style="655" customWidth="1"/>
    <col min="3273" max="3277" width="15.7109375" style="655" customWidth="1"/>
    <col min="3278" max="3278" width="14.85546875" style="655" customWidth="1"/>
    <col min="3279" max="3279" width="15.42578125" style="655" customWidth="1"/>
    <col min="3280" max="3459" width="9.140625" style="655"/>
    <col min="3460" max="3460" width="3.28515625" style="655" customWidth="1"/>
    <col min="3461" max="3461" width="4.85546875" style="655" customWidth="1"/>
    <col min="3462" max="3462" width="6.140625" style="655" customWidth="1"/>
    <col min="3463" max="3463" width="5.28515625" style="655" customWidth="1"/>
    <col min="3464" max="3464" width="26.140625" style="655" customWidth="1"/>
    <col min="3465" max="3465" width="11" style="655" customWidth="1"/>
    <col min="3466" max="3466" width="10.7109375" style="655" customWidth="1"/>
    <col min="3467" max="3467" width="10.28515625" style="655" customWidth="1"/>
    <col min="3468" max="3468" width="11.140625" style="655" customWidth="1"/>
    <col min="3469" max="3469" width="11.28515625" style="655" customWidth="1"/>
    <col min="3470" max="3470" width="10" style="655" customWidth="1"/>
    <col min="3471" max="3471" width="12.42578125" style="655" customWidth="1"/>
    <col min="3472" max="3523" width="9.140625" style="655"/>
    <col min="3524" max="3524" width="3.28515625" style="655" customWidth="1"/>
    <col min="3525" max="3525" width="4.85546875" style="655" customWidth="1"/>
    <col min="3526" max="3526" width="6.140625" style="655" customWidth="1"/>
    <col min="3527" max="3527" width="5.28515625" style="655" customWidth="1"/>
    <col min="3528" max="3528" width="26.140625" style="655" customWidth="1"/>
    <col min="3529" max="3533" width="15.7109375" style="655" customWidth="1"/>
    <col min="3534" max="3534" width="14.85546875" style="655" customWidth="1"/>
    <col min="3535" max="3535" width="15.42578125" style="655" customWidth="1"/>
    <col min="3536" max="3715" width="9.140625" style="655"/>
    <col min="3716" max="3716" width="3.28515625" style="655" customWidth="1"/>
    <col min="3717" max="3717" width="4.85546875" style="655" customWidth="1"/>
    <col min="3718" max="3718" width="6.140625" style="655" customWidth="1"/>
    <col min="3719" max="3719" width="5.28515625" style="655" customWidth="1"/>
    <col min="3720" max="3720" width="26.140625" style="655" customWidth="1"/>
    <col min="3721" max="3721" width="11" style="655" customWidth="1"/>
    <col min="3722" max="3722" width="10.7109375" style="655" customWidth="1"/>
    <col min="3723" max="3723" width="10.28515625" style="655" customWidth="1"/>
    <col min="3724" max="3724" width="11.140625" style="655" customWidth="1"/>
    <col min="3725" max="3725" width="11.28515625" style="655" customWidth="1"/>
    <col min="3726" max="3726" width="10" style="655" customWidth="1"/>
    <col min="3727" max="3727" width="12.42578125" style="655" customWidth="1"/>
    <col min="3728" max="3779" width="9.140625" style="655"/>
    <col min="3780" max="3780" width="3.28515625" style="655" customWidth="1"/>
    <col min="3781" max="3781" width="4.85546875" style="655" customWidth="1"/>
    <col min="3782" max="3782" width="6.140625" style="655" customWidth="1"/>
    <col min="3783" max="3783" width="5.28515625" style="655" customWidth="1"/>
    <col min="3784" max="3784" width="26.140625" style="655" customWidth="1"/>
    <col min="3785" max="3789" width="15.7109375" style="655" customWidth="1"/>
    <col min="3790" max="3790" width="14.85546875" style="655" customWidth="1"/>
    <col min="3791" max="3791" width="15.42578125" style="655" customWidth="1"/>
    <col min="3792" max="3971" width="9.140625" style="655"/>
    <col min="3972" max="3972" width="3.28515625" style="655" customWidth="1"/>
    <col min="3973" max="3973" width="4.85546875" style="655" customWidth="1"/>
    <col min="3974" max="3974" width="6.140625" style="655" customWidth="1"/>
    <col min="3975" max="3975" width="5.28515625" style="655" customWidth="1"/>
    <col min="3976" max="3976" width="26.140625" style="655" customWidth="1"/>
    <col min="3977" max="3977" width="11" style="655" customWidth="1"/>
    <col min="3978" max="3978" width="10.7109375" style="655" customWidth="1"/>
    <col min="3979" max="3979" width="10.28515625" style="655" customWidth="1"/>
    <col min="3980" max="3980" width="11.140625" style="655" customWidth="1"/>
    <col min="3981" max="3981" width="11.28515625" style="655" customWidth="1"/>
    <col min="3982" max="3982" width="10" style="655" customWidth="1"/>
    <col min="3983" max="3983" width="12.42578125" style="655" customWidth="1"/>
    <col min="3984" max="4035" width="9.140625" style="655"/>
    <col min="4036" max="4036" width="3.28515625" style="655" customWidth="1"/>
    <col min="4037" max="4037" width="4.85546875" style="655" customWidth="1"/>
    <col min="4038" max="4038" width="6.140625" style="655" customWidth="1"/>
    <col min="4039" max="4039" width="5.28515625" style="655" customWidth="1"/>
    <col min="4040" max="4040" width="26.140625" style="655" customWidth="1"/>
    <col min="4041" max="4045" width="15.7109375" style="655" customWidth="1"/>
    <col min="4046" max="4046" width="14.85546875" style="655" customWidth="1"/>
    <col min="4047" max="4047" width="15.42578125" style="655" customWidth="1"/>
    <col min="4048" max="4227" width="9.140625" style="655"/>
    <col min="4228" max="4228" width="3.28515625" style="655" customWidth="1"/>
    <col min="4229" max="4229" width="4.85546875" style="655" customWidth="1"/>
    <col min="4230" max="4230" width="6.140625" style="655" customWidth="1"/>
    <col min="4231" max="4231" width="5.28515625" style="655" customWidth="1"/>
    <col min="4232" max="4232" width="26.140625" style="655" customWidth="1"/>
    <col min="4233" max="4233" width="11" style="655" customWidth="1"/>
    <col min="4234" max="4234" width="10.7109375" style="655" customWidth="1"/>
    <col min="4235" max="4235" width="10.28515625" style="655" customWidth="1"/>
    <col min="4236" max="4236" width="11.140625" style="655" customWidth="1"/>
    <col min="4237" max="4237" width="11.28515625" style="655" customWidth="1"/>
    <col min="4238" max="4238" width="10" style="655" customWidth="1"/>
    <col min="4239" max="4239" width="12.42578125" style="655" customWidth="1"/>
    <col min="4240" max="4291" width="9.140625" style="655"/>
    <col min="4292" max="4292" width="3.28515625" style="655" customWidth="1"/>
    <col min="4293" max="4293" width="4.85546875" style="655" customWidth="1"/>
    <col min="4294" max="4294" width="6.140625" style="655" customWidth="1"/>
    <col min="4295" max="4295" width="5.28515625" style="655" customWidth="1"/>
    <col min="4296" max="4296" width="26.140625" style="655" customWidth="1"/>
    <col min="4297" max="4301" width="15.7109375" style="655" customWidth="1"/>
    <col min="4302" max="4302" width="14.85546875" style="655" customWidth="1"/>
    <col min="4303" max="4303" width="15.42578125" style="655" customWidth="1"/>
    <col min="4304" max="4483" width="9.140625" style="655"/>
    <col min="4484" max="4484" width="3.28515625" style="655" customWidth="1"/>
    <col min="4485" max="4485" width="4.85546875" style="655" customWidth="1"/>
    <col min="4486" max="4486" width="6.140625" style="655" customWidth="1"/>
    <col min="4487" max="4487" width="5.28515625" style="655" customWidth="1"/>
    <col min="4488" max="4488" width="26.140625" style="655" customWidth="1"/>
    <col min="4489" max="4489" width="11" style="655" customWidth="1"/>
    <col min="4490" max="4490" width="10.7109375" style="655" customWidth="1"/>
    <col min="4491" max="4491" width="10.28515625" style="655" customWidth="1"/>
    <col min="4492" max="4492" width="11.140625" style="655" customWidth="1"/>
    <col min="4493" max="4493" width="11.28515625" style="655" customWidth="1"/>
    <col min="4494" max="4494" width="10" style="655" customWidth="1"/>
    <col min="4495" max="4495" width="12.42578125" style="655" customWidth="1"/>
    <col min="4496" max="4547" width="9.140625" style="655"/>
    <col min="4548" max="4548" width="3.28515625" style="655" customWidth="1"/>
    <col min="4549" max="4549" width="4.85546875" style="655" customWidth="1"/>
    <col min="4550" max="4550" width="6.140625" style="655" customWidth="1"/>
    <col min="4551" max="4551" width="5.28515625" style="655" customWidth="1"/>
    <col min="4552" max="4552" width="26.140625" style="655" customWidth="1"/>
    <col min="4553" max="4557" width="15.7109375" style="655" customWidth="1"/>
    <col min="4558" max="4558" width="14.85546875" style="655" customWidth="1"/>
    <col min="4559" max="4559" width="15.42578125" style="655" customWidth="1"/>
    <col min="4560" max="4739" width="9.140625" style="655"/>
    <col min="4740" max="4740" width="3.28515625" style="655" customWidth="1"/>
    <col min="4741" max="4741" width="4.85546875" style="655" customWidth="1"/>
    <col min="4742" max="4742" width="6.140625" style="655" customWidth="1"/>
    <col min="4743" max="4743" width="5.28515625" style="655" customWidth="1"/>
    <col min="4744" max="4744" width="26.140625" style="655" customWidth="1"/>
    <col min="4745" max="4745" width="11" style="655" customWidth="1"/>
    <col min="4746" max="4746" width="10.7109375" style="655" customWidth="1"/>
    <col min="4747" max="4747" width="10.28515625" style="655" customWidth="1"/>
    <col min="4748" max="4748" width="11.140625" style="655" customWidth="1"/>
    <col min="4749" max="4749" width="11.28515625" style="655" customWidth="1"/>
    <col min="4750" max="4750" width="10" style="655" customWidth="1"/>
    <col min="4751" max="4751" width="12.42578125" style="655" customWidth="1"/>
    <col min="4752" max="4803" width="9.140625" style="655"/>
    <col min="4804" max="4804" width="3.28515625" style="655" customWidth="1"/>
    <col min="4805" max="4805" width="4.85546875" style="655" customWidth="1"/>
    <col min="4806" max="4806" width="6.140625" style="655" customWidth="1"/>
    <col min="4807" max="4807" width="5.28515625" style="655" customWidth="1"/>
    <col min="4808" max="4808" width="26.140625" style="655" customWidth="1"/>
    <col min="4809" max="4813" width="15.7109375" style="655" customWidth="1"/>
    <col min="4814" max="4814" width="14.85546875" style="655" customWidth="1"/>
    <col min="4815" max="4815" width="15.42578125" style="655" customWidth="1"/>
    <col min="4816" max="4995" width="9.140625" style="655"/>
    <col min="4996" max="4996" width="3.28515625" style="655" customWidth="1"/>
    <col min="4997" max="4997" width="4.85546875" style="655" customWidth="1"/>
    <col min="4998" max="4998" width="6.140625" style="655" customWidth="1"/>
    <col min="4999" max="4999" width="5.28515625" style="655" customWidth="1"/>
    <col min="5000" max="5000" width="26.140625" style="655" customWidth="1"/>
    <col min="5001" max="5001" width="11" style="655" customWidth="1"/>
    <col min="5002" max="5002" width="10.7109375" style="655" customWidth="1"/>
    <col min="5003" max="5003" width="10.28515625" style="655" customWidth="1"/>
    <col min="5004" max="5004" width="11.140625" style="655" customWidth="1"/>
    <col min="5005" max="5005" width="11.28515625" style="655" customWidth="1"/>
    <col min="5006" max="5006" width="10" style="655" customWidth="1"/>
    <col min="5007" max="5007" width="12.42578125" style="655" customWidth="1"/>
    <col min="5008" max="5059" width="9.140625" style="655"/>
    <col min="5060" max="5060" width="3.28515625" style="655" customWidth="1"/>
    <col min="5061" max="5061" width="4.85546875" style="655" customWidth="1"/>
    <col min="5062" max="5062" width="6.140625" style="655" customWidth="1"/>
    <col min="5063" max="5063" width="5.28515625" style="655" customWidth="1"/>
    <col min="5064" max="5064" width="26.140625" style="655" customWidth="1"/>
    <col min="5065" max="5069" width="15.7109375" style="655" customWidth="1"/>
    <col min="5070" max="5070" width="14.85546875" style="655" customWidth="1"/>
    <col min="5071" max="5071" width="15.42578125" style="655" customWidth="1"/>
    <col min="5072" max="5251" width="9.140625" style="655"/>
    <col min="5252" max="5252" width="3.28515625" style="655" customWidth="1"/>
    <col min="5253" max="5253" width="4.85546875" style="655" customWidth="1"/>
    <col min="5254" max="5254" width="6.140625" style="655" customWidth="1"/>
    <col min="5255" max="5255" width="5.28515625" style="655" customWidth="1"/>
    <col min="5256" max="5256" width="26.140625" style="655" customWidth="1"/>
    <col min="5257" max="5257" width="11" style="655" customWidth="1"/>
    <col min="5258" max="5258" width="10.7109375" style="655" customWidth="1"/>
    <col min="5259" max="5259" width="10.28515625" style="655" customWidth="1"/>
    <col min="5260" max="5260" width="11.140625" style="655" customWidth="1"/>
    <col min="5261" max="5261" width="11.28515625" style="655" customWidth="1"/>
    <col min="5262" max="5262" width="10" style="655" customWidth="1"/>
    <col min="5263" max="5263" width="12.42578125" style="655" customWidth="1"/>
    <col min="5264" max="5315" width="9.140625" style="655"/>
    <col min="5316" max="5316" width="3.28515625" style="655" customWidth="1"/>
    <col min="5317" max="5317" width="4.85546875" style="655" customWidth="1"/>
    <col min="5318" max="5318" width="6.140625" style="655" customWidth="1"/>
    <col min="5319" max="5319" width="5.28515625" style="655" customWidth="1"/>
    <col min="5320" max="5320" width="26.140625" style="655" customWidth="1"/>
    <col min="5321" max="5325" width="15.7109375" style="655" customWidth="1"/>
    <col min="5326" max="5326" width="14.85546875" style="655" customWidth="1"/>
    <col min="5327" max="5327" width="15.42578125" style="655" customWidth="1"/>
    <col min="5328" max="5507" width="9.140625" style="655"/>
    <col min="5508" max="5508" width="3.28515625" style="655" customWidth="1"/>
    <col min="5509" max="5509" width="4.85546875" style="655" customWidth="1"/>
    <col min="5510" max="5510" width="6.140625" style="655" customWidth="1"/>
    <col min="5511" max="5511" width="5.28515625" style="655" customWidth="1"/>
    <col min="5512" max="5512" width="26.140625" style="655" customWidth="1"/>
    <col min="5513" max="5513" width="11" style="655" customWidth="1"/>
    <col min="5514" max="5514" width="10.7109375" style="655" customWidth="1"/>
    <col min="5515" max="5515" width="10.28515625" style="655" customWidth="1"/>
    <col min="5516" max="5516" width="11.140625" style="655" customWidth="1"/>
    <col min="5517" max="5517" width="11.28515625" style="655" customWidth="1"/>
    <col min="5518" max="5518" width="10" style="655" customWidth="1"/>
    <col min="5519" max="5519" width="12.42578125" style="655" customWidth="1"/>
    <col min="5520" max="5571" width="9.140625" style="655"/>
    <col min="5572" max="5572" width="3.28515625" style="655" customWidth="1"/>
    <col min="5573" max="5573" width="4.85546875" style="655" customWidth="1"/>
    <col min="5574" max="5574" width="6.140625" style="655" customWidth="1"/>
    <col min="5575" max="5575" width="5.28515625" style="655" customWidth="1"/>
    <col min="5576" max="5576" width="26.140625" style="655" customWidth="1"/>
    <col min="5577" max="5581" width="15.7109375" style="655" customWidth="1"/>
    <col min="5582" max="5582" width="14.85546875" style="655" customWidth="1"/>
    <col min="5583" max="5583" width="15.42578125" style="655" customWidth="1"/>
    <col min="5584" max="5763" width="9.140625" style="655"/>
    <col min="5764" max="5764" width="3.28515625" style="655" customWidth="1"/>
    <col min="5765" max="5765" width="4.85546875" style="655" customWidth="1"/>
    <col min="5766" max="5766" width="6.140625" style="655" customWidth="1"/>
    <col min="5767" max="5767" width="5.28515625" style="655" customWidth="1"/>
    <col min="5768" max="5768" width="26.140625" style="655" customWidth="1"/>
    <col min="5769" max="5769" width="11" style="655" customWidth="1"/>
    <col min="5770" max="5770" width="10.7109375" style="655" customWidth="1"/>
    <col min="5771" max="5771" width="10.28515625" style="655" customWidth="1"/>
    <col min="5772" max="5772" width="11.140625" style="655" customWidth="1"/>
    <col min="5773" max="5773" width="11.28515625" style="655" customWidth="1"/>
    <col min="5774" max="5774" width="10" style="655" customWidth="1"/>
    <col min="5775" max="5775" width="12.42578125" style="655" customWidth="1"/>
    <col min="5776" max="5827" width="9.140625" style="655"/>
    <col min="5828" max="5828" width="3.28515625" style="655" customWidth="1"/>
    <col min="5829" max="5829" width="4.85546875" style="655" customWidth="1"/>
    <col min="5830" max="5830" width="6.140625" style="655" customWidth="1"/>
    <col min="5831" max="5831" width="5.28515625" style="655" customWidth="1"/>
    <col min="5832" max="5832" width="26.140625" style="655" customWidth="1"/>
    <col min="5833" max="5837" width="15.7109375" style="655" customWidth="1"/>
    <col min="5838" max="5838" width="14.85546875" style="655" customWidth="1"/>
    <col min="5839" max="5839" width="15.42578125" style="655" customWidth="1"/>
    <col min="5840" max="6019" width="9.140625" style="655"/>
    <col min="6020" max="6020" width="3.28515625" style="655" customWidth="1"/>
    <col min="6021" max="6021" width="4.85546875" style="655" customWidth="1"/>
    <col min="6022" max="6022" width="6.140625" style="655" customWidth="1"/>
    <col min="6023" max="6023" width="5.28515625" style="655" customWidth="1"/>
    <col min="6024" max="6024" width="26.140625" style="655" customWidth="1"/>
    <col min="6025" max="6025" width="11" style="655" customWidth="1"/>
    <col min="6026" max="6026" width="10.7109375" style="655" customWidth="1"/>
    <col min="6027" max="6027" width="10.28515625" style="655" customWidth="1"/>
    <col min="6028" max="6028" width="11.140625" style="655" customWidth="1"/>
    <col min="6029" max="6029" width="11.28515625" style="655" customWidth="1"/>
    <col min="6030" max="6030" width="10" style="655" customWidth="1"/>
    <col min="6031" max="6031" width="12.42578125" style="655" customWidth="1"/>
    <col min="6032" max="6083" width="9.140625" style="655"/>
    <col min="6084" max="6084" width="3.28515625" style="655" customWidth="1"/>
    <col min="6085" max="6085" width="4.85546875" style="655" customWidth="1"/>
    <col min="6086" max="6086" width="6.140625" style="655" customWidth="1"/>
    <col min="6087" max="6087" width="5.28515625" style="655" customWidth="1"/>
    <col min="6088" max="6088" width="26.140625" style="655" customWidth="1"/>
    <col min="6089" max="6093" width="15.7109375" style="655" customWidth="1"/>
    <col min="6094" max="6094" width="14.85546875" style="655" customWidth="1"/>
    <col min="6095" max="6095" width="15.42578125" style="655" customWidth="1"/>
    <col min="6096" max="6275" width="9.140625" style="655"/>
    <col min="6276" max="6276" width="3.28515625" style="655" customWidth="1"/>
    <col min="6277" max="6277" width="4.85546875" style="655" customWidth="1"/>
    <col min="6278" max="6278" width="6.140625" style="655" customWidth="1"/>
    <col min="6279" max="6279" width="5.28515625" style="655" customWidth="1"/>
    <col min="6280" max="6280" width="26.140625" style="655" customWidth="1"/>
    <col min="6281" max="6281" width="11" style="655" customWidth="1"/>
    <col min="6282" max="6282" width="10.7109375" style="655" customWidth="1"/>
    <col min="6283" max="6283" width="10.28515625" style="655" customWidth="1"/>
    <col min="6284" max="6284" width="11.140625" style="655" customWidth="1"/>
    <col min="6285" max="6285" width="11.28515625" style="655" customWidth="1"/>
    <col min="6286" max="6286" width="10" style="655" customWidth="1"/>
    <col min="6287" max="6287" width="12.42578125" style="655" customWidth="1"/>
    <col min="6288" max="6339" width="9.140625" style="655"/>
    <col min="6340" max="6340" width="3.28515625" style="655" customWidth="1"/>
    <col min="6341" max="6341" width="4.85546875" style="655" customWidth="1"/>
    <col min="6342" max="6342" width="6.140625" style="655" customWidth="1"/>
    <col min="6343" max="6343" width="5.28515625" style="655" customWidth="1"/>
    <col min="6344" max="6344" width="26.140625" style="655" customWidth="1"/>
    <col min="6345" max="6349" width="15.7109375" style="655" customWidth="1"/>
    <col min="6350" max="6350" width="14.85546875" style="655" customWidth="1"/>
    <col min="6351" max="6351" width="15.42578125" style="655" customWidth="1"/>
    <col min="6352" max="6531" width="9.140625" style="655"/>
    <col min="6532" max="6532" width="3.28515625" style="655" customWidth="1"/>
    <col min="6533" max="6533" width="4.85546875" style="655" customWidth="1"/>
    <col min="6534" max="6534" width="6.140625" style="655" customWidth="1"/>
    <col min="6535" max="6535" width="5.28515625" style="655" customWidth="1"/>
    <col min="6536" max="6536" width="26.140625" style="655" customWidth="1"/>
    <col min="6537" max="6537" width="11" style="655" customWidth="1"/>
    <col min="6538" max="6538" width="10.7109375" style="655" customWidth="1"/>
    <col min="6539" max="6539" width="10.28515625" style="655" customWidth="1"/>
    <col min="6540" max="6540" width="11.140625" style="655" customWidth="1"/>
    <col min="6541" max="6541" width="11.28515625" style="655" customWidth="1"/>
    <col min="6542" max="6542" width="10" style="655" customWidth="1"/>
    <col min="6543" max="6543" width="12.42578125" style="655" customWidth="1"/>
    <col min="6544" max="6595" width="9.140625" style="655"/>
    <col min="6596" max="6596" width="3.28515625" style="655" customWidth="1"/>
    <col min="6597" max="6597" width="4.85546875" style="655" customWidth="1"/>
    <col min="6598" max="6598" width="6.140625" style="655" customWidth="1"/>
    <col min="6599" max="6599" width="5.28515625" style="655" customWidth="1"/>
    <col min="6600" max="6600" width="26.140625" style="655" customWidth="1"/>
    <col min="6601" max="6605" width="15.7109375" style="655" customWidth="1"/>
    <col min="6606" max="6606" width="14.85546875" style="655" customWidth="1"/>
    <col min="6607" max="6607" width="15.42578125" style="655" customWidth="1"/>
    <col min="6608" max="6787" width="9.140625" style="655"/>
    <col min="6788" max="6788" width="3.28515625" style="655" customWidth="1"/>
    <col min="6789" max="6789" width="4.85546875" style="655" customWidth="1"/>
    <col min="6790" max="6790" width="6.140625" style="655" customWidth="1"/>
    <col min="6791" max="6791" width="5.28515625" style="655" customWidth="1"/>
    <col min="6792" max="6792" width="26.140625" style="655" customWidth="1"/>
    <col min="6793" max="6793" width="11" style="655" customWidth="1"/>
    <col min="6794" max="6794" width="10.7109375" style="655" customWidth="1"/>
    <col min="6795" max="6795" width="10.28515625" style="655" customWidth="1"/>
    <col min="6796" max="6796" width="11.140625" style="655" customWidth="1"/>
    <col min="6797" max="6797" width="11.28515625" style="655" customWidth="1"/>
    <col min="6798" max="6798" width="10" style="655" customWidth="1"/>
    <col min="6799" max="6799" width="12.42578125" style="655" customWidth="1"/>
    <col min="6800" max="6851" width="9.140625" style="655"/>
    <col min="6852" max="6852" width="3.28515625" style="655" customWidth="1"/>
    <col min="6853" max="6853" width="4.85546875" style="655" customWidth="1"/>
    <col min="6854" max="6854" width="6.140625" style="655" customWidth="1"/>
    <col min="6855" max="6855" width="5.28515625" style="655" customWidth="1"/>
    <col min="6856" max="6856" width="26.140625" style="655" customWidth="1"/>
    <col min="6857" max="6861" width="15.7109375" style="655" customWidth="1"/>
    <col min="6862" max="6862" width="14.85546875" style="655" customWidth="1"/>
    <col min="6863" max="6863" width="15.42578125" style="655" customWidth="1"/>
    <col min="6864" max="7043" width="9.140625" style="655"/>
    <col min="7044" max="7044" width="3.28515625" style="655" customWidth="1"/>
    <col min="7045" max="7045" width="4.85546875" style="655" customWidth="1"/>
    <col min="7046" max="7046" width="6.140625" style="655" customWidth="1"/>
    <col min="7047" max="7047" width="5.28515625" style="655" customWidth="1"/>
    <col min="7048" max="7048" width="26.140625" style="655" customWidth="1"/>
    <col min="7049" max="7049" width="11" style="655" customWidth="1"/>
    <col min="7050" max="7050" width="10.7109375" style="655" customWidth="1"/>
    <col min="7051" max="7051" width="10.28515625" style="655" customWidth="1"/>
    <col min="7052" max="7052" width="11.140625" style="655" customWidth="1"/>
    <col min="7053" max="7053" width="11.28515625" style="655" customWidth="1"/>
    <col min="7054" max="7054" width="10" style="655" customWidth="1"/>
    <col min="7055" max="7055" width="12.42578125" style="655" customWidth="1"/>
    <col min="7056" max="7107" width="9.140625" style="655"/>
    <col min="7108" max="7108" width="3.28515625" style="655" customWidth="1"/>
    <col min="7109" max="7109" width="4.85546875" style="655" customWidth="1"/>
    <col min="7110" max="7110" width="6.140625" style="655" customWidth="1"/>
    <col min="7111" max="7111" width="5.28515625" style="655" customWidth="1"/>
    <col min="7112" max="7112" width="26.140625" style="655" customWidth="1"/>
    <col min="7113" max="7117" width="15.7109375" style="655" customWidth="1"/>
    <col min="7118" max="7118" width="14.85546875" style="655" customWidth="1"/>
    <col min="7119" max="7119" width="15.42578125" style="655" customWidth="1"/>
    <col min="7120" max="7299" width="9.140625" style="655"/>
    <col min="7300" max="7300" width="3.28515625" style="655" customWidth="1"/>
    <col min="7301" max="7301" width="4.85546875" style="655" customWidth="1"/>
    <col min="7302" max="7302" width="6.140625" style="655" customWidth="1"/>
    <col min="7303" max="7303" width="5.28515625" style="655" customWidth="1"/>
    <col min="7304" max="7304" width="26.140625" style="655" customWidth="1"/>
    <col min="7305" max="7305" width="11" style="655" customWidth="1"/>
    <col min="7306" max="7306" width="10.7109375" style="655" customWidth="1"/>
    <col min="7307" max="7307" width="10.28515625" style="655" customWidth="1"/>
    <col min="7308" max="7308" width="11.140625" style="655" customWidth="1"/>
    <col min="7309" max="7309" width="11.28515625" style="655" customWidth="1"/>
    <col min="7310" max="7310" width="10" style="655" customWidth="1"/>
    <col min="7311" max="7311" width="12.42578125" style="655" customWidth="1"/>
    <col min="7312" max="7363" width="9.140625" style="655"/>
    <col min="7364" max="7364" width="3.28515625" style="655" customWidth="1"/>
    <col min="7365" max="7365" width="4.85546875" style="655" customWidth="1"/>
    <col min="7366" max="7366" width="6.140625" style="655" customWidth="1"/>
    <col min="7367" max="7367" width="5.28515625" style="655" customWidth="1"/>
    <col min="7368" max="7368" width="26.140625" style="655" customWidth="1"/>
    <col min="7369" max="7373" width="15.7109375" style="655" customWidth="1"/>
    <col min="7374" max="7374" width="14.85546875" style="655" customWidth="1"/>
    <col min="7375" max="7375" width="15.42578125" style="655" customWidth="1"/>
    <col min="7376" max="7555" width="9.140625" style="655"/>
    <col min="7556" max="7556" width="3.28515625" style="655" customWidth="1"/>
    <col min="7557" max="7557" width="4.85546875" style="655" customWidth="1"/>
    <col min="7558" max="7558" width="6.140625" style="655" customWidth="1"/>
    <col min="7559" max="7559" width="5.28515625" style="655" customWidth="1"/>
    <col min="7560" max="7560" width="26.140625" style="655" customWidth="1"/>
    <col min="7561" max="7561" width="11" style="655" customWidth="1"/>
    <col min="7562" max="7562" width="10.7109375" style="655" customWidth="1"/>
    <col min="7563" max="7563" width="10.28515625" style="655" customWidth="1"/>
    <col min="7564" max="7564" width="11.140625" style="655" customWidth="1"/>
    <col min="7565" max="7565" width="11.28515625" style="655" customWidth="1"/>
    <col min="7566" max="7566" width="10" style="655" customWidth="1"/>
    <col min="7567" max="7567" width="12.42578125" style="655" customWidth="1"/>
    <col min="7568" max="7619" width="9.140625" style="655"/>
    <col min="7620" max="7620" width="3.28515625" style="655" customWidth="1"/>
    <col min="7621" max="7621" width="4.85546875" style="655" customWidth="1"/>
    <col min="7622" max="7622" width="6.140625" style="655" customWidth="1"/>
    <col min="7623" max="7623" width="5.28515625" style="655" customWidth="1"/>
    <col min="7624" max="7624" width="26.140625" style="655" customWidth="1"/>
    <col min="7625" max="7629" width="15.7109375" style="655" customWidth="1"/>
    <col min="7630" max="7630" width="14.85546875" style="655" customWidth="1"/>
    <col min="7631" max="7631" width="15.42578125" style="655" customWidth="1"/>
    <col min="7632" max="7811" width="9.140625" style="655"/>
    <col min="7812" max="7812" width="3.28515625" style="655" customWidth="1"/>
    <col min="7813" max="7813" width="4.85546875" style="655" customWidth="1"/>
    <col min="7814" max="7814" width="6.140625" style="655" customWidth="1"/>
    <col min="7815" max="7815" width="5.28515625" style="655" customWidth="1"/>
    <col min="7816" max="7816" width="26.140625" style="655" customWidth="1"/>
    <col min="7817" max="7817" width="11" style="655" customWidth="1"/>
    <col min="7818" max="7818" width="10.7109375" style="655" customWidth="1"/>
    <col min="7819" max="7819" width="10.28515625" style="655" customWidth="1"/>
    <col min="7820" max="7820" width="11.140625" style="655" customWidth="1"/>
    <col min="7821" max="7821" width="11.28515625" style="655" customWidth="1"/>
    <col min="7822" max="7822" width="10" style="655" customWidth="1"/>
    <col min="7823" max="7823" width="12.42578125" style="655" customWidth="1"/>
    <col min="7824" max="7875" width="9.140625" style="655"/>
    <col min="7876" max="7876" width="3.28515625" style="655" customWidth="1"/>
    <col min="7877" max="7877" width="4.85546875" style="655" customWidth="1"/>
    <col min="7878" max="7878" width="6.140625" style="655" customWidth="1"/>
    <col min="7879" max="7879" width="5.28515625" style="655" customWidth="1"/>
    <col min="7880" max="7880" width="26.140625" style="655" customWidth="1"/>
    <col min="7881" max="7885" width="15.7109375" style="655" customWidth="1"/>
    <col min="7886" max="7886" width="14.85546875" style="655" customWidth="1"/>
    <col min="7887" max="7887" width="15.42578125" style="655" customWidth="1"/>
    <col min="7888" max="8067" width="9.140625" style="655"/>
    <col min="8068" max="8068" width="3.28515625" style="655" customWidth="1"/>
    <col min="8069" max="8069" width="4.85546875" style="655" customWidth="1"/>
    <col min="8070" max="8070" width="6.140625" style="655" customWidth="1"/>
    <col min="8071" max="8071" width="5.28515625" style="655" customWidth="1"/>
    <col min="8072" max="8072" width="26.140625" style="655" customWidth="1"/>
    <col min="8073" max="8073" width="11" style="655" customWidth="1"/>
    <col min="8074" max="8074" width="10.7109375" style="655" customWidth="1"/>
    <col min="8075" max="8075" width="10.28515625" style="655" customWidth="1"/>
    <col min="8076" max="8076" width="11.140625" style="655" customWidth="1"/>
    <col min="8077" max="8077" width="11.28515625" style="655" customWidth="1"/>
    <col min="8078" max="8078" width="10" style="655" customWidth="1"/>
    <col min="8079" max="8079" width="12.42578125" style="655" customWidth="1"/>
    <col min="8080" max="8131" width="9.140625" style="655"/>
    <col min="8132" max="8132" width="3.28515625" style="655" customWidth="1"/>
    <col min="8133" max="8133" width="4.85546875" style="655" customWidth="1"/>
    <col min="8134" max="8134" width="6.140625" style="655" customWidth="1"/>
    <col min="8135" max="8135" width="5.28515625" style="655" customWidth="1"/>
    <col min="8136" max="8136" width="26.140625" style="655" customWidth="1"/>
    <col min="8137" max="8141" width="15.7109375" style="655" customWidth="1"/>
    <col min="8142" max="8142" width="14.85546875" style="655" customWidth="1"/>
    <col min="8143" max="8143" width="15.42578125" style="655" customWidth="1"/>
    <col min="8144" max="8323" width="9.140625" style="655"/>
    <col min="8324" max="8324" width="3.28515625" style="655" customWidth="1"/>
    <col min="8325" max="8325" width="4.85546875" style="655" customWidth="1"/>
    <col min="8326" max="8326" width="6.140625" style="655" customWidth="1"/>
    <col min="8327" max="8327" width="5.28515625" style="655" customWidth="1"/>
    <col min="8328" max="8328" width="26.140625" style="655" customWidth="1"/>
    <col min="8329" max="8329" width="11" style="655" customWidth="1"/>
    <col min="8330" max="8330" width="10.7109375" style="655" customWidth="1"/>
    <col min="8331" max="8331" width="10.28515625" style="655" customWidth="1"/>
    <col min="8332" max="8332" width="11.140625" style="655" customWidth="1"/>
    <col min="8333" max="8333" width="11.28515625" style="655" customWidth="1"/>
    <col min="8334" max="8334" width="10" style="655" customWidth="1"/>
    <col min="8335" max="8335" width="12.42578125" style="655" customWidth="1"/>
    <col min="8336" max="8387" width="9.140625" style="655"/>
    <col min="8388" max="8388" width="3.28515625" style="655" customWidth="1"/>
    <col min="8389" max="8389" width="4.85546875" style="655" customWidth="1"/>
    <col min="8390" max="8390" width="6.140625" style="655" customWidth="1"/>
    <col min="8391" max="8391" width="5.28515625" style="655" customWidth="1"/>
    <col min="8392" max="8392" width="26.140625" style="655" customWidth="1"/>
    <col min="8393" max="8397" width="15.7109375" style="655" customWidth="1"/>
    <col min="8398" max="8398" width="14.85546875" style="655" customWidth="1"/>
    <col min="8399" max="8399" width="15.42578125" style="655" customWidth="1"/>
    <col min="8400" max="8579" width="9.140625" style="655"/>
    <col min="8580" max="8580" width="3.28515625" style="655" customWidth="1"/>
    <col min="8581" max="8581" width="4.85546875" style="655" customWidth="1"/>
    <col min="8582" max="8582" width="6.140625" style="655" customWidth="1"/>
    <col min="8583" max="8583" width="5.28515625" style="655" customWidth="1"/>
    <col min="8584" max="8584" width="26.140625" style="655" customWidth="1"/>
    <col min="8585" max="8585" width="11" style="655" customWidth="1"/>
    <col min="8586" max="8586" width="10.7109375" style="655" customWidth="1"/>
    <col min="8587" max="8587" width="10.28515625" style="655" customWidth="1"/>
    <col min="8588" max="8588" width="11.140625" style="655" customWidth="1"/>
    <col min="8589" max="8589" width="11.28515625" style="655" customWidth="1"/>
    <col min="8590" max="8590" width="10" style="655" customWidth="1"/>
    <col min="8591" max="8591" width="12.42578125" style="655" customWidth="1"/>
    <col min="8592" max="8643" width="9.140625" style="655"/>
    <col min="8644" max="8644" width="3.28515625" style="655" customWidth="1"/>
    <col min="8645" max="8645" width="4.85546875" style="655" customWidth="1"/>
    <col min="8646" max="8646" width="6.140625" style="655" customWidth="1"/>
    <col min="8647" max="8647" width="5.28515625" style="655" customWidth="1"/>
    <col min="8648" max="8648" width="26.140625" style="655" customWidth="1"/>
    <col min="8649" max="8653" width="15.7109375" style="655" customWidth="1"/>
    <col min="8654" max="8654" width="14.85546875" style="655" customWidth="1"/>
    <col min="8655" max="8655" width="15.42578125" style="655" customWidth="1"/>
    <col min="8656" max="8835" width="9.140625" style="655"/>
    <col min="8836" max="8836" width="3.28515625" style="655" customWidth="1"/>
    <col min="8837" max="8837" width="4.85546875" style="655" customWidth="1"/>
    <col min="8838" max="8838" width="6.140625" style="655" customWidth="1"/>
    <col min="8839" max="8839" width="5.28515625" style="655" customWidth="1"/>
    <col min="8840" max="8840" width="26.140625" style="655" customWidth="1"/>
    <col min="8841" max="8841" width="11" style="655" customWidth="1"/>
    <col min="8842" max="8842" width="10.7109375" style="655" customWidth="1"/>
    <col min="8843" max="8843" width="10.28515625" style="655" customWidth="1"/>
    <col min="8844" max="8844" width="11.140625" style="655" customWidth="1"/>
    <col min="8845" max="8845" width="11.28515625" style="655" customWidth="1"/>
    <col min="8846" max="8846" width="10" style="655" customWidth="1"/>
    <col min="8847" max="8847" width="12.42578125" style="655" customWidth="1"/>
    <col min="8848" max="8899" width="9.140625" style="655"/>
    <col min="8900" max="8900" width="3.28515625" style="655" customWidth="1"/>
    <col min="8901" max="8901" width="4.85546875" style="655" customWidth="1"/>
    <col min="8902" max="8902" width="6.140625" style="655" customWidth="1"/>
    <col min="8903" max="8903" width="5.28515625" style="655" customWidth="1"/>
    <col min="8904" max="8904" width="26.140625" style="655" customWidth="1"/>
    <col min="8905" max="8909" width="15.7109375" style="655" customWidth="1"/>
    <col min="8910" max="8910" width="14.85546875" style="655" customWidth="1"/>
    <col min="8911" max="8911" width="15.42578125" style="655" customWidth="1"/>
    <col min="8912" max="9091" width="9.140625" style="655"/>
    <col min="9092" max="9092" width="3.28515625" style="655" customWidth="1"/>
    <col min="9093" max="9093" width="4.85546875" style="655" customWidth="1"/>
    <col min="9094" max="9094" width="6.140625" style="655" customWidth="1"/>
    <col min="9095" max="9095" width="5.28515625" style="655" customWidth="1"/>
    <col min="9096" max="9096" width="26.140625" style="655" customWidth="1"/>
    <col min="9097" max="9097" width="11" style="655" customWidth="1"/>
    <col min="9098" max="9098" width="10.7109375" style="655" customWidth="1"/>
    <col min="9099" max="9099" width="10.28515625" style="655" customWidth="1"/>
    <col min="9100" max="9100" width="11.140625" style="655" customWidth="1"/>
    <col min="9101" max="9101" width="11.28515625" style="655" customWidth="1"/>
    <col min="9102" max="9102" width="10" style="655" customWidth="1"/>
    <col min="9103" max="9103" width="12.42578125" style="655" customWidth="1"/>
    <col min="9104" max="9155" width="9.140625" style="655"/>
    <col min="9156" max="9156" width="3.28515625" style="655" customWidth="1"/>
    <col min="9157" max="9157" width="4.85546875" style="655" customWidth="1"/>
    <col min="9158" max="9158" width="6.140625" style="655" customWidth="1"/>
    <col min="9159" max="9159" width="5.28515625" style="655" customWidth="1"/>
    <col min="9160" max="9160" width="26.140625" style="655" customWidth="1"/>
    <col min="9161" max="9165" width="15.7109375" style="655" customWidth="1"/>
    <col min="9166" max="9166" width="14.85546875" style="655" customWidth="1"/>
    <col min="9167" max="9167" width="15.42578125" style="655" customWidth="1"/>
    <col min="9168" max="9347" width="9.140625" style="655"/>
    <col min="9348" max="9348" width="3.28515625" style="655" customWidth="1"/>
    <col min="9349" max="9349" width="4.85546875" style="655" customWidth="1"/>
    <col min="9350" max="9350" width="6.140625" style="655" customWidth="1"/>
    <col min="9351" max="9351" width="5.28515625" style="655" customWidth="1"/>
    <col min="9352" max="9352" width="26.140625" style="655" customWidth="1"/>
    <col min="9353" max="9353" width="11" style="655" customWidth="1"/>
    <col min="9354" max="9354" width="10.7109375" style="655" customWidth="1"/>
    <col min="9355" max="9355" width="10.28515625" style="655" customWidth="1"/>
    <col min="9356" max="9356" width="11.140625" style="655" customWidth="1"/>
    <col min="9357" max="9357" width="11.28515625" style="655" customWidth="1"/>
    <col min="9358" max="9358" width="10" style="655" customWidth="1"/>
    <col min="9359" max="9359" width="12.42578125" style="655" customWidth="1"/>
    <col min="9360" max="9411" width="9.140625" style="655"/>
    <col min="9412" max="9412" width="3.28515625" style="655" customWidth="1"/>
    <col min="9413" max="9413" width="4.85546875" style="655" customWidth="1"/>
    <col min="9414" max="9414" width="6.140625" style="655" customWidth="1"/>
    <col min="9415" max="9415" width="5.28515625" style="655" customWidth="1"/>
    <col min="9416" max="9416" width="26.140625" style="655" customWidth="1"/>
    <col min="9417" max="9421" width="15.7109375" style="655" customWidth="1"/>
    <col min="9422" max="9422" width="14.85546875" style="655" customWidth="1"/>
    <col min="9423" max="9423" width="15.42578125" style="655" customWidth="1"/>
    <col min="9424" max="9603" width="9.140625" style="655"/>
    <col min="9604" max="9604" width="3.28515625" style="655" customWidth="1"/>
    <col min="9605" max="9605" width="4.85546875" style="655" customWidth="1"/>
    <col min="9606" max="9606" width="6.140625" style="655" customWidth="1"/>
    <col min="9607" max="9607" width="5.28515625" style="655" customWidth="1"/>
    <col min="9608" max="9608" width="26.140625" style="655" customWidth="1"/>
    <col min="9609" max="9609" width="11" style="655" customWidth="1"/>
    <col min="9610" max="9610" width="10.7109375" style="655" customWidth="1"/>
    <col min="9611" max="9611" width="10.28515625" style="655" customWidth="1"/>
    <col min="9612" max="9612" width="11.140625" style="655" customWidth="1"/>
    <col min="9613" max="9613" width="11.28515625" style="655" customWidth="1"/>
    <col min="9614" max="9614" width="10" style="655" customWidth="1"/>
    <col min="9615" max="9615" width="12.42578125" style="655" customWidth="1"/>
    <col min="9616" max="9667" width="9.140625" style="655"/>
    <col min="9668" max="9668" width="3.28515625" style="655" customWidth="1"/>
    <col min="9669" max="9669" width="4.85546875" style="655" customWidth="1"/>
    <col min="9670" max="9670" width="6.140625" style="655" customWidth="1"/>
    <col min="9671" max="9671" width="5.28515625" style="655" customWidth="1"/>
    <col min="9672" max="9672" width="26.140625" style="655" customWidth="1"/>
    <col min="9673" max="9677" width="15.7109375" style="655" customWidth="1"/>
    <col min="9678" max="9678" width="14.85546875" style="655" customWidth="1"/>
    <col min="9679" max="9679" width="15.42578125" style="655" customWidth="1"/>
    <col min="9680" max="9859" width="9.140625" style="655"/>
    <col min="9860" max="9860" width="3.28515625" style="655" customWidth="1"/>
    <col min="9861" max="9861" width="4.85546875" style="655" customWidth="1"/>
    <col min="9862" max="9862" width="6.140625" style="655" customWidth="1"/>
    <col min="9863" max="9863" width="5.28515625" style="655" customWidth="1"/>
    <col min="9864" max="9864" width="26.140625" style="655" customWidth="1"/>
    <col min="9865" max="9865" width="11" style="655" customWidth="1"/>
    <col min="9866" max="9866" width="10.7109375" style="655" customWidth="1"/>
    <col min="9867" max="9867" width="10.28515625" style="655" customWidth="1"/>
    <col min="9868" max="9868" width="11.140625" style="655" customWidth="1"/>
    <col min="9869" max="9869" width="11.28515625" style="655" customWidth="1"/>
    <col min="9870" max="9870" width="10" style="655" customWidth="1"/>
    <col min="9871" max="9871" width="12.42578125" style="655" customWidth="1"/>
    <col min="9872" max="9923" width="9.140625" style="655"/>
    <col min="9924" max="9924" width="3.28515625" style="655" customWidth="1"/>
    <col min="9925" max="9925" width="4.85546875" style="655" customWidth="1"/>
    <col min="9926" max="9926" width="6.140625" style="655" customWidth="1"/>
    <col min="9927" max="9927" width="5.28515625" style="655" customWidth="1"/>
    <col min="9928" max="9928" width="26.140625" style="655" customWidth="1"/>
    <col min="9929" max="9933" width="15.7109375" style="655" customWidth="1"/>
    <col min="9934" max="9934" width="14.85546875" style="655" customWidth="1"/>
    <col min="9935" max="9935" width="15.42578125" style="655" customWidth="1"/>
    <col min="9936" max="10115" width="9.140625" style="655"/>
    <col min="10116" max="10116" width="3.28515625" style="655" customWidth="1"/>
    <col min="10117" max="10117" width="4.85546875" style="655" customWidth="1"/>
    <col min="10118" max="10118" width="6.140625" style="655" customWidth="1"/>
    <col min="10119" max="10119" width="5.28515625" style="655" customWidth="1"/>
    <col min="10120" max="10120" width="26.140625" style="655" customWidth="1"/>
    <col min="10121" max="10121" width="11" style="655" customWidth="1"/>
    <col min="10122" max="10122" width="10.7109375" style="655" customWidth="1"/>
    <col min="10123" max="10123" width="10.28515625" style="655" customWidth="1"/>
    <col min="10124" max="10124" width="11.140625" style="655" customWidth="1"/>
    <col min="10125" max="10125" width="11.28515625" style="655" customWidth="1"/>
    <col min="10126" max="10126" width="10" style="655" customWidth="1"/>
    <col min="10127" max="10127" width="12.42578125" style="655" customWidth="1"/>
    <col min="10128" max="10179" width="9.140625" style="655"/>
    <col min="10180" max="10180" width="3.28515625" style="655" customWidth="1"/>
    <col min="10181" max="10181" width="4.85546875" style="655" customWidth="1"/>
    <col min="10182" max="10182" width="6.140625" style="655" customWidth="1"/>
    <col min="10183" max="10183" width="5.28515625" style="655" customWidth="1"/>
    <col min="10184" max="10184" width="26.140625" style="655" customWidth="1"/>
    <col min="10185" max="10189" width="15.7109375" style="655" customWidth="1"/>
    <col min="10190" max="10190" width="14.85546875" style="655" customWidth="1"/>
    <col min="10191" max="10191" width="15.42578125" style="655" customWidth="1"/>
    <col min="10192" max="10371" width="9.140625" style="655"/>
    <col min="10372" max="10372" width="3.28515625" style="655" customWidth="1"/>
    <col min="10373" max="10373" width="4.85546875" style="655" customWidth="1"/>
    <col min="10374" max="10374" width="6.140625" style="655" customWidth="1"/>
    <col min="10375" max="10375" width="5.28515625" style="655" customWidth="1"/>
    <col min="10376" max="10376" width="26.140625" style="655" customWidth="1"/>
    <col min="10377" max="10377" width="11" style="655" customWidth="1"/>
    <col min="10378" max="10378" width="10.7109375" style="655" customWidth="1"/>
    <col min="10379" max="10379" width="10.28515625" style="655" customWidth="1"/>
    <col min="10380" max="10380" width="11.140625" style="655" customWidth="1"/>
    <col min="10381" max="10381" width="11.28515625" style="655" customWidth="1"/>
    <col min="10382" max="10382" width="10" style="655" customWidth="1"/>
    <col min="10383" max="10383" width="12.42578125" style="655" customWidth="1"/>
    <col min="10384" max="10435" width="9.140625" style="655"/>
    <col min="10436" max="10436" width="3.28515625" style="655" customWidth="1"/>
    <col min="10437" max="10437" width="4.85546875" style="655" customWidth="1"/>
    <col min="10438" max="10438" width="6.140625" style="655" customWidth="1"/>
    <col min="10439" max="10439" width="5.28515625" style="655" customWidth="1"/>
    <col min="10440" max="10440" width="26.140625" style="655" customWidth="1"/>
    <col min="10441" max="10445" width="15.7109375" style="655" customWidth="1"/>
    <col min="10446" max="10446" width="14.85546875" style="655" customWidth="1"/>
    <col min="10447" max="10447" width="15.42578125" style="655" customWidth="1"/>
    <col min="10448" max="10627" width="9.140625" style="655"/>
    <col min="10628" max="10628" width="3.28515625" style="655" customWidth="1"/>
    <col min="10629" max="10629" width="4.85546875" style="655" customWidth="1"/>
    <col min="10630" max="10630" width="6.140625" style="655" customWidth="1"/>
    <col min="10631" max="10631" width="5.28515625" style="655" customWidth="1"/>
    <col min="10632" max="10632" width="26.140625" style="655" customWidth="1"/>
    <col min="10633" max="10633" width="11" style="655" customWidth="1"/>
    <col min="10634" max="10634" width="10.7109375" style="655" customWidth="1"/>
    <col min="10635" max="10635" width="10.28515625" style="655" customWidth="1"/>
    <col min="10636" max="10636" width="11.140625" style="655" customWidth="1"/>
    <col min="10637" max="10637" width="11.28515625" style="655" customWidth="1"/>
    <col min="10638" max="10638" width="10" style="655" customWidth="1"/>
    <col min="10639" max="10639" width="12.42578125" style="655" customWidth="1"/>
    <col min="10640" max="10691" width="9.140625" style="655"/>
    <col min="10692" max="10692" width="3.28515625" style="655" customWidth="1"/>
    <col min="10693" max="10693" width="4.85546875" style="655" customWidth="1"/>
    <col min="10694" max="10694" width="6.140625" style="655" customWidth="1"/>
    <col min="10695" max="10695" width="5.28515625" style="655" customWidth="1"/>
    <col min="10696" max="10696" width="26.140625" style="655" customWidth="1"/>
    <col min="10697" max="10701" width="15.7109375" style="655" customWidth="1"/>
    <col min="10702" max="10702" width="14.85546875" style="655" customWidth="1"/>
    <col min="10703" max="10703" width="15.42578125" style="655" customWidth="1"/>
    <col min="10704" max="10883" width="9.140625" style="655"/>
    <col min="10884" max="10884" width="3.28515625" style="655" customWidth="1"/>
    <col min="10885" max="10885" width="4.85546875" style="655" customWidth="1"/>
    <col min="10886" max="10886" width="6.140625" style="655" customWidth="1"/>
    <col min="10887" max="10887" width="5.28515625" style="655" customWidth="1"/>
    <col min="10888" max="10888" width="26.140625" style="655" customWidth="1"/>
    <col min="10889" max="10889" width="11" style="655" customWidth="1"/>
    <col min="10890" max="10890" width="10.7109375" style="655" customWidth="1"/>
    <col min="10891" max="10891" width="10.28515625" style="655" customWidth="1"/>
    <col min="10892" max="10892" width="11.140625" style="655" customWidth="1"/>
    <col min="10893" max="10893" width="11.28515625" style="655" customWidth="1"/>
    <col min="10894" max="10894" width="10" style="655" customWidth="1"/>
    <col min="10895" max="10895" width="12.42578125" style="655" customWidth="1"/>
    <col min="10896" max="10947" width="9.140625" style="655"/>
    <col min="10948" max="10948" width="3.28515625" style="655" customWidth="1"/>
    <col min="10949" max="10949" width="4.85546875" style="655" customWidth="1"/>
    <col min="10950" max="10950" width="6.140625" style="655" customWidth="1"/>
    <col min="10951" max="10951" width="5.28515625" style="655" customWidth="1"/>
    <col min="10952" max="10952" width="26.140625" style="655" customWidth="1"/>
    <col min="10953" max="10957" width="15.7109375" style="655" customWidth="1"/>
    <col min="10958" max="10958" width="14.85546875" style="655" customWidth="1"/>
    <col min="10959" max="10959" width="15.42578125" style="655" customWidth="1"/>
    <col min="10960" max="11139" width="9.140625" style="655"/>
    <col min="11140" max="11140" width="3.28515625" style="655" customWidth="1"/>
    <col min="11141" max="11141" width="4.85546875" style="655" customWidth="1"/>
    <col min="11142" max="11142" width="6.140625" style="655" customWidth="1"/>
    <col min="11143" max="11143" width="5.28515625" style="655" customWidth="1"/>
    <col min="11144" max="11144" width="26.140625" style="655" customWidth="1"/>
    <col min="11145" max="11145" width="11" style="655" customWidth="1"/>
    <col min="11146" max="11146" width="10.7109375" style="655" customWidth="1"/>
    <col min="11147" max="11147" width="10.28515625" style="655" customWidth="1"/>
    <col min="11148" max="11148" width="11.140625" style="655" customWidth="1"/>
    <col min="11149" max="11149" width="11.28515625" style="655" customWidth="1"/>
    <col min="11150" max="11150" width="10" style="655" customWidth="1"/>
    <col min="11151" max="11151" width="12.42578125" style="655" customWidth="1"/>
    <col min="11152" max="11203" width="9.140625" style="655"/>
    <col min="11204" max="11204" width="3.28515625" style="655" customWidth="1"/>
    <col min="11205" max="11205" width="4.85546875" style="655" customWidth="1"/>
    <col min="11206" max="11206" width="6.140625" style="655" customWidth="1"/>
    <col min="11207" max="11207" width="5.28515625" style="655" customWidth="1"/>
    <col min="11208" max="11208" width="26.140625" style="655" customWidth="1"/>
    <col min="11209" max="11213" width="15.7109375" style="655" customWidth="1"/>
    <col min="11214" max="11214" width="14.85546875" style="655" customWidth="1"/>
    <col min="11215" max="11215" width="15.42578125" style="655" customWidth="1"/>
    <col min="11216" max="11395" width="9.140625" style="655"/>
    <col min="11396" max="11396" width="3.28515625" style="655" customWidth="1"/>
    <col min="11397" max="11397" width="4.85546875" style="655" customWidth="1"/>
    <col min="11398" max="11398" width="6.140625" style="655" customWidth="1"/>
    <col min="11399" max="11399" width="5.28515625" style="655" customWidth="1"/>
    <col min="11400" max="11400" width="26.140625" style="655" customWidth="1"/>
    <col min="11401" max="11401" width="11" style="655" customWidth="1"/>
    <col min="11402" max="11402" width="10.7109375" style="655" customWidth="1"/>
    <col min="11403" max="11403" width="10.28515625" style="655" customWidth="1"/>
    <col min="11404" max="11404" width="11.140625" style="655" customWidth="1"/>
    <col min="11405" max="11405" width="11.28515625" style="655" customWidth="1"/>
    <col min="11406" max="11406" width="10" style="655" customWidth="1"/>
    <col min="11407" max="11407" width="12.42578125" style="655" customWidth="1"/>
    <col min="11408" max="11459" width="9.140625" style="655"/>
    <col min="11460" max="11460" width="3.28515625" style="655" customWidth="1"/>
    <col min="11461" max="11461" width="4.85546875" style="655" customWidth="1"/>
    <col min="11462" max="11462" width="6.140625" style="655" customWidth="1"/>
    <col min="11463" max="11463" width="5.28515625" style="655" customWidth="1"/>
    <col min="11464" max="11464" width="26.140625" style="655" customWidth="1"/>
    <col min="11465" max="11469" width="15.7109375" style="655" customWidth="1"/>
    <col min="11470" max="11470" width="14.85546875" style="655" customWidth="1"/>
    <col min="11471" max="11471" width="15.42578125" style="655" customWidth="1"/>
    <col min="11472" max="11651" width="9.140625" style="655"/>
    <col min="11652" max="11652" width="3.28515625" style="655" customWidth="1"/>
    <col min="11653" max="11653" width="4.85546875" style="655" customWidth="1"/>
    <col min="11654" max="11654" width="6.140625" style="655" customWidth="1"/>
    <col min="11655" max="11655" width="5.28515625" style="655" customWidth="1"/>
    <col min="11656" max="11656" width="26.140625" style="655" customWidth="1"/>
    <col min="11657" max="11657" width="11" style="655" customWidth="1"/>
    <col min="11658" max="11658" width="10.7109375" style="655" customWidth="1"/>
    <col min="11659" max="11659" width="10.28515625" style="655" customWidth="1"/>
    <col min="11660" max="11660" width="11.140625" style="655" customWidth="1"/>
    <col min="11661" max="11661" width="11.28515625" style="655" customWidth="1"/>
    <col min="11662" max="11662" width="10" style="655" customWidth="1"/>
    <col min="11663" max="11663" width="12.42578125" style="655" customWidth="1"/>
    <col min="11664" max="11715" width="9.140625" style="655"/>
    <col min="11716" max="11716" width="3.28515625" style="655" customWidth="1"/>
    <col min="11717" max="11717" width="4.85546875" style="655" customWidth="1"/>
    <col min="11718" max="11718" width="6.140625" style="655" customWidth="1"/>
    <col min="11719" max="11719" width="5.28515625" style="655" customWidth="1"/>
    <col min="11720" max="11720" width="26.140625" style="655" customWidth="1"/>
    <col min="11721" max="11725" width="15.7109375" style="655" customWidth="1"/>
    <col min="11726" max="11726" width="14.85546875" style="655" customWidth="1"/>
    <col min="11727" max="11727" width="15.42578125" style="655" customWidth="1"/>
    <col min="11728" max="11907" width="9.140625" style="655"/>
    <col min="11908" max="11908" width="3.28515625" style="655" customWidth="1"/>
    <col min="11909" max="11909" width="4.85546875" style="655" customWidth="1"/>
    <col min="11910" max="11910" width="6.140625" style="655" customWidth="1"/>
    <col min="11911" max="11911" width="5.28515625" style="655" customWidth="1"/>
    <col min="11912" max="11912" width="26.140625" style="655" customWidth="1"/>
    <col min="11913" max="11913" width="11" style="655" customWidth="1"/>
    <col min="11914" max="11914" width="10.7109375" style="655" customWidth="1"/>
    <col min="11915" max="11915" width="10.28515625" style="655" customWidth="1"/>
    <col min="11916" max="11916" width="11.140625" style="655" customWidth="1"/>
    <col min="11917" max="11917" width="11.28515625" style="655" customWidth="1"/>
    <col min="11918" max="11918" width="10" style="655" customWidth="1"/>
    <col min="11919" max="11919" width="12.42578125" style="655" customWidth="1"/>
    <col min="11920" max="11971" width="9.140625" style="655"/>
    <col min="11972" max="11972" width="3.28515625" style="655" customWidth="1"/>
    <col min="11973" max="11973" width="4.85546875" style="655" customWidth="1"/>
    <col min="11974" max="11974" width="6.140625" style="655" customWidth="1"/>
    <col min="11975" max="11975" width="5.28515625" style="655" customWidth="1"/>
    <col min="11976" max="11976" width="26.140625" style="655" customWidth="1"/>
    <col min="11977" max="11981" width="15.7109375" style="655" customWidth="1"/>
    <col min="11982" max="11982" width="14.85546875" style="655" customWidth="1"/>
    <col min="11983" max="11983" width="15.42578125" style="655" customWidth="1"/>
    <col min="11984" max="12163" width="9.140625" style="655"/>
    <col min="12164" max="12164" width="3.28515625" style="655" customWidth="1"/>
    <col min="12165" max="12165" width="4.85546875" style="655" customWidth="1"/>
    <col min="12166" max="12166" width="6.140625" style="655" customWidth="1"/>
    <col min="12167" max="12167" width="5.28515625" style="655" customWidth="1"/>
    <col min="12168" max="12168" width="26.140625" style="655" customWidth="1"/>
    <col min="12169" max="12169" width="11" style="655" customWidth="1"/>
    <col min="12170" max="12170" width="10.7109375" style="655" customWidth="1"/>
    <col min="12171" max="12171" width="10.28515625" style="655" customWidth="1"/>
    <col min="12172" max="12172" width="11.140625" style="655" customWidth="1"/>
    <col min="12173" max="12173" width="11.28515625" style="655" customWidth="1"/>
    <col min="12174" max="12174" width="10" style="655" customWidth="1"/>
    <col min="12175" max="12175" width="12.42578125" style="655" customWidth="1"/>
    <col min="12176" max="12227" width="9.140625" style="655"/>
    <col min="12228" max="12228" width="3.28515625" style="655" customWidth="1"/>
    <col min="12229" max="12229" width="4.85546875" style="655" customWidth="1"/>
    <col min="12230" max="12230" width="6.140625" style="655" customWidth="1"/>
    <col min="12231" max="12231" width="5.28515625" style="655" customWidth="1"/>
    <col min="12232" max="12232" width="26.140625" style="655" customWidth="1"/>
    <col min="12233" max="12237" width="15.7109375" style="655" customWidth="1"/>
    <col min="12238" max="12238" width="14.85546875" style="655" customWidth="1"/>
    <col min="12239" max="12239" width="15.42578125" style="655" customWidth="1"/>
    <col min="12240" max="12419" width="9.140625" style="655"/>
    <col min="12420" max="12420" width="3.28515625" style="655" customWidth="1"/>
    <col min="12421" max="12421" width="4.85546875" style="655" customWidth="1"/>
    <col min="12422" max="12422" width="6.140625" style="655" customWidth="1"/>
    <col min="12423" max="12423" width="5.28515625" style="655" customWidth="1"/>
    <col min="12424" max="12424" width="26.140625" style="655" customWidth="1"/>
    <col min="12425" max="12425" width="11" style="655" customWidth="1"/>
    <col min="12426" max="12426" width="10.7109375" style="655" customWidth="1"/>
    <col min="12427" max="12427" width="10.28515625" style="655" customWidth="1"/>
    <col min="12428" max="12428" width="11.140625" style="655" customWidth="1"/>
    <col min="12429" max="12429" width="11.28515625" style="655" customWidth="1"/>
    <col min="12430" max="12430" width="10" style="655" customWidth="1"/>
    <col min="12431" max="12431" width="12.42578125" style="655" customWidth="1"/>
    <col min="12432" max="12483" width="9.140625" style="655"/>
    <col min="12484" max="12484" width="3.28515625" style="655" customWidth="1"/>
    <col min="12485" max="12485" width="4.85546875" style="655" customWidth="1"/>
    <col min="12486" max="12486" width="6.140625" style="655" customWidth="1"/>
    <col min="12487" max="12487" width="5.28515625" style="655" customWidth="1"/>
    <col min="12488" max="12488" width="26.140625" style="655" customWidth="1"/>
    <col min="12489" max="12493" width="15.7109375" style="655" customWidth="1"/>
    <col min="12494" max="12494" width="14.85546875" style="655" customWidth="1"/>
    <col min="12495" max="12495" width="15.42578125" style="655" customWidth="1"/>
    <col min="12496" max="12675" width="9.140625" style="655"/>
    <col min="12676" max="12676" width="3.28515625" style="655" customWidth="1"/>
    <col min="12677" max="12677" width="4.85546875" style="655" customWidth="1"/>
    <col min="12678" max="12678" width="6.140625" style="655" customWidth="1"/>
    <col min="12679" max="12679" width="5.28515625" style="655" customWidth="1"/>
    <col min="12680" max="12680" width="26.140625" style="655" customWidth="1"/>
    <col min="12681" max="12681" width="11" style="655" customWidth="1"/>
    <col min="12682" max="12682" width="10.7109375" style="655" customWidth="1"/>
    <col min="12683" max="12683" width="10.28515625" style="655" customWidth="1"/>
    <col min="12684" max="12684" width="11.140625" style="655" customWidth="1"/>
    <col min="12685" max="12685" width="11.28515625" style="655" customWidth="1"/>
    <col min="12686" max="12686" width="10" style="655" customWidth="1"/>
    <col min="12687" max="12687" width="12.42578125" style="655" customWidth="1"/>
    <col min="12688" max="12739" width="9.140625" style="655"/>
    <col min="12740" max="12740" width="3.28515625" style="655" customWidth="1"/>
    <col min="12741" max="12741" width="4.85546875" style="655" customWidth="1"/>
    <col min="12742" max="12742" width="6.140625" style="655" customWidth="1"/>
    <col min="12743" max="12743" width="5.28515625" style="655" customWidth="1"/>
    <col min="12744" max="12744" width="26.140625" style="655" customWidth="1"/>
    <col min="12745" max="12749" width="15.7109375" style="655" customWidth="1"/>
    <col min="12750" max="12750" width="14.85546875" style="655" customWidth="1"/>
    <col min="12751" max="12751" width="15.42578125" style="655" customWidth="1"/>
    <col min="12752" max="12931" width="9.140625" style="655"/>
    <col min="12932" max="12932" width="3.28515625" style="655" customWidth="1"/>
    <col min="12933" max="12933" width="4.85546875" style="655" customWidth="1"/>
    <col min="12934" max="12934" width="6.140625" style="655" customWidth="1"/>
    <col min="12935" max="12935" width="5.28515625" style="655" customWidth="1"/>
    <col min="12936" max="12936" width="26.140625" style="655" customWidth="1"/>
    <col min="12937" max="12937" width="11" style="655" customWidth="1"/>
    <col min="12938" max="12938" width="10.7109375" style="655" customWidth="1"/>
    <col min="12939" max="12939" width="10.28515625" style="655" customWidth="1"/>
    <col min="12940" max="12940" width="11.140625" style="655" customWidth="1"/>
    <col min="12941" max="12941" width="11.28515625" style="655" customWidth="1"/>
    <col min="12942" max="12942" width="10" style="655" customWidth="1"/>
    <col min="12943" max="12943" width="12.42578125" style="655" customWidth="1"/>
    <col min="12944" max="12995" width="9.140625" style="655"/>
    <col min="12996" max="12996" width="3.28515625" style="655" customWidth="1"/>
    <col min="12997" max="12997" width="4.85546875" style="655" customWidth="1"/>
    <col min="12998" max="12998" width="6.140625" style="655" customWidth="1"/>
    <col min="12999" max="12999" width="5.28515625" style="655" customWidth="1"/>
    <col min="13000" max="13000" width="26.140625" style="655" customWidth="1"/>
    <col min="13001" max="13005" width="15.7109375" style="655" customWidth="1"/>
    <col min="13006" max="13006" width="14.85546875" style="655" customWidth="1"/>
    <col min="13007" max="13007" width="15.42578125" style="655" customWidth="1"/>
    <col min="13008" max="13187" width="9.140625" style="655"/>
    <col min="13188" max="13188" width="3.28515625" style="655" customWidth="1"/>
    <col min="13189" max="13189" width="4.85546875" style="655" customWidth="1"/>
    <col min="13190" max="13190" width="6.140625" style="655" customWidth="1"/>
    <col min="13191" max="13191" width="5.28515625" style="655" customWidth="1"/>
    <col min="13192" max="13192" width="26.140625" style="655" customWidth="1"/>
    <col min="13193" max="13193" width="11" style="655" customWidth="1"/>
    <col min="13194" max="13194" width="10.7109375" style="655" customWidth="1"/>
    <col min="13195" max="13195" width="10.28515625" style="655" customWidth="1"/>
    <col min="13196" max="13196" width="11.140625" style="655" customWidth="1"/>
    <col min="13197" max="13197" width="11.28515625" style="655" customWidth="1"/>
    <col min="13198" max="13198" width="10" style="655" customWidth="1"/>
    <col min="13199" max="13199" width="12.42578125" style="655" customWidth="1"/>
    <col min="13200" max="13251" width="9.140625" style="655"/>
    <col min="13252" max="13252" width="3.28515625" style="655" customWidth="1"/>
    <col min="13253" max="13253" width="4.85546875" style="655" customWidth="1"/>
    <col min="13254" max="13254" width="6.140625" style="655" customWidth="1"/>
    <col min="13255" max="13255" width="5.28515625" style="655" customWidth="1"/>
    <col min="13256" max="13256" width="26.140625" style="655" customWidth="1"/>
    <col min="13257" max="13261" width="15.7109375" style="655" customWidth="1"/>
    <col min="13262" max="13262" width="14.85546875" style="655" customWidth="1"/>
    <col min="13263" max="13263" width="15.42578125" style="655" customWidth="1"/>
    <col min="13264" max="13443" width="9.140625" style="655"/>
    <col min="13444" max="13444" width="3.28515625" style="655" customWidth="1"/>
    <col min="13445" max="13445" width="4.85546875" style="655" customWidth="1"/>
    <col min="13446" max="13446" width="6.140625" style="655" customWidth="1"/>
    <col min="13447" max="13447" width="5.28515625" style="655" customWidth="1"/>
    <col min="13448" max="13448" width="26.140625" style="655" customWidth="1"/>
    <col min="13449" max="13449" width="11" style="655" customWidth="1"/>
    <col min="13450" max="13450" width="10.7109375" style="655" customWidth="1"/>
    <col min="13451" max="13451" width="10.28515625" style="655" customWidth="1"/>
    <col min="13452" max="13452" width="11.140625" style="655" customWidth="1"/>
    <col min="13453" max="13453" width="11.28515625" style="655" customWidth="1"/>
    <col min="13454" max="13454" width="10" style="655" customWidth="1"/>
    <col min="13455" max="13455" width="12.42578125" style="655" customWidth="1"/>
    <col min="13456" max="13507" width="9.140625" style="655"/>
    <col min="13508" max="13508" width="3.28515625" style="655" customWidth="1"/>
    <col min="13509" max="13509" width="4.85546875" style="655" customWidth="1"/>
    <col min="13510" max="13510" width="6.140625" style="655" customWidth="1"/>
    <col min="13511" max="13511" width="5.28515625" style="655" customWidth="1"/>
    <col min="13512" max="13512" width="26.140625" style="655" customWidth="1"/>
    <col min="13513" max="13517" width="15.7109375" style="655" customWidth="1"/>
    <col min="13518" max="13518" width="14.85546875" style="655" customWidth="1"/>
    <col min="13519" max="13519" width="15.42578125" style="655" customWidth="1"/>
    <col min="13520" max="13699" width="9.140625" style="655"/>
    <col min="13700" max="13700" width="3.28515625" style="655" customWidth="1"/>
    <col min="13701" max="13701" width="4.85546875" style="655" customWidth="1"/>
    <col min="13702" max="13702" width="6.140625" style="655" customWidth="1"/>
    <col min="13703" max="13703" width="5.28515625" style="655" customWidth="1"/>
    <col min="13704" max="13704" width="26.140625" style="655" customWidth="1"/>
    <col min="13705" max="13705" width="11" style="655" customWidth="1"/>
    <col min="13706" max="13706" width="10.7109375" style="655" customWidth="1"/>
    <col min="13707" max="13707" width="10.28515625" style="655" customWidth="1"/>
    <col min="13708" max="13708" width="11.140625" style="655" customWidth="1"/>
    <col min="13709" max="13709" width="11.28515625" style="655" customWidth="1"/>
    <col min="13710" max="13710" width="10" style="655" customWidth="1"/>
    <col min="13711" max="13711" width="12.42578125" style="655" customWidth="1"/>
    <col min="13712" max="13763" width="9.140625" style="655"/>
    <col min="13764" max="13764" width="3.28515625" style="655" customWidth="1"/>
    <col min="13765" max="13765" width="4.85546875" style="655" customWidth="1"/>
    <col min="13766" max="13766" width="6.140625" style="655" customWidth="1"/>
    <col min="13767" max="13767" width="5.28515625" style="655" customWidth="1"/>
    <col min="13768" max="13768" width="26.140625" style="655" customWidth="1"/>
    <col min="13769" max="13773" width="15.7109375" style="655" customWidth="1"/>
    <col min="13774" max="13774" width="14.85546875" style="655" customWidth="1"/>
    <col min="13775" max="13775" width="15.42578125" style="655" customWidth="1"/>
    <col min="13776" max="13955" width="9.140625" style="655"/>
    <col min="13956" max="13956" width="3.28515625" style="655" customWidth="1"/>
    <col min="13957" max="13957" width="4.85546875" style="655" customWidth="1"/>
    <col min="13958" max="13958" width="6.140625" style="655" customWidth="1"/>
    <col min="13959" max="13959" width="5.28515625" style="655" customWidth="1"/>
    <col min="13960" max="13960" width="26.140625" style="655" customWidth="1"/>
    <col min="13961" max="13961" width="11" style="655" customWidth="1"/>
    <col min="13962" max="13962" width="10.7109375" style="655" customWidth="1"/>
    <col min="13963" max="13963" width="10.28515625" style="655" customWidth="1"/>
    <col min="13964" max="13964" width="11.140625" style="655" customWidth="1"/>
    <col min="13965" max="13965" width="11.28515625" style="655" customWidth="1"/>
    <col min="13966" max="13966" width="10" style="655" customWidth="1"/>
    <col min="13967" max="13967" width="12.42578125" style="655" customWidth="1"/>
    <col min="13968" max="14019" width="9.140625" style="655"/>
    <col min="14020" max="14020" width="3.28515625" style="655" customWidth="1"/>
    <col min="14021" max="14021" width="4.85546875" style="655" customWidth="1"/>
    <col min="14022" max="14022" width="6.140625" style="655" customWidth="1"/>
    <col min="14023" max="14023" width="5.28515625" style="655" customWidth="1"/>
    <col min="14024" max="14024" width="26.140625" style="655" customWidth="1"/>
    <col min="14025" max="14029" width="15.7109375" style="655" customWidth="1"/>
    <col min="14030" max="14030" width="14.85546875" style="655" customWidth="1"/>
    <col min="14031" max="14031" width="15.42578125" style="655" customWidth="1"/>
    <col min="14032" max="14211" width="9.140625" style="655"/>
    <col min="14212" max="14212" width="3.28515625" style="655" customWidth="1"/>
    <col min="14213" max="14213" width="4.85546875" style="655" customWidth="1"/>
    <col min="14214" max="14214" width="6.140625" style="655" customWidth="1"/>
    <col min="14215" max="14215" width="5.28515625" style="655" customWidth="1"/>
    <col min="14216" max="14216" width="26.140625" style="655" customWidth="1"/>
    <col min="14217" max="14217" width="11" style="655" customWidth="1"/>
    <col min="14218" max="14218" width="10.7109375" style="655" customWidth="1"/>
    <col min="14219" max="14219" width="10.28515625" style="655" customWidth="1"/>
    <col min="14220" max="14220" width="11.140625" style="655" customWidth="1"/>
    <col min="14221" max="14221" width="11.28515625" style="655" customWidth="1"/>
    <col min="14222" max="14222" width="10" style="655" customWidth="1"/>
    <col min="14223" max="14223" width="12.42578125" style="655" customWidth="1"/>
    <col min="14224" max="14275" width="9.140625" style="655"/>
    <col min="14276" max="14276" width="3.28515625" style="655" customWidth="1"/>
    <col min="14277" max="14277" width="4.85546875" style="655" customWidth="1"/>
    <col min="14278" max="14278" width="6.140625" style="655" customWidth="1"/>
    <col min="14279" max="14279" width="5.28515625" style="655" customWidth="1"/>
    <col min="14280" max="14280" width="26.140625" style="655" customWidth="1"/>
    <col min="14281" max="14285" width="15.7109375" style="655" customWidth="1"/>
    <col min="14286" max="14286" width="14.85546875" style="655" customWidth="1"/>
    <col min="14287" max="14287" width="15.42578125" style="655" customWidth="1"/>
    <col min="14288" max="14467" width="9.140625" style="655"/>
    <col min="14468" max="14468" width="3.28515625" style="655" customWidth="1"/>
    <col min="14469" max="14469" width="4.85546875" style="655" customWidth="1"/>
    <col min="14470" max="14470" width="6.140625" style="655" customWidth="1"/>
    <col min="14471" max="14471" width="5.28515625" style="655" customWidth="1"/>
    <col min="14472" max="14472" width="26.140625" style="655" customWidth="1"/>
    <col min="14473" max="14473" width="11" style="655" customWidth="1"/>
    <col min="14474" max="14474" width="10.7109375" style="655" customWidth="1"/>
    <col min="14475" max="14475" width="10.28515625" style="655" customWidth="1"/>
    <col min="14476" max="14476" width="11.140625" style="655" customWidth="1"/>
    <col min="14477" max="14477" width="11.28515625" style="655" customWidth="1"/>
    <col min="14478" max="14478" width="10" style="655" customWidth="1"/>
    <col min="14479" max="14479" width="12.42578125" style="655" customWidth="1"/>
    <col min="14480" max="14531" width="9.140625" style="655"/>
    <col min="14532" max="14532" width="3.28515625" style="655" customWidth="1"/>
    <col min="14533" max="14533" width="4.85546875" style="655" customWidth="1"/>
    <col min="14534" max="14534" width="6.140625" style="655" customWidth="1"/>
    <col min="14535" max="14535" width="5.28515625" style="655" customWidth="1"/>
    <col min="14536" max="14536" width="26.140625" style="655" customWidth="1"/>
    <col min="14537" max="14541" width="15.7109375" style="655" customWidth="1"/>
    <col min="14542" max="14542" width="14.85546875" style="655" customWidth="1"/>
    <col min="14543" max="14543" width="15.42578125" style="655" customWidth="1"/>
    <col min="14544" max="14723" width="9.140625" style="655"/>
    <col min="14724" max="14724" width="3.28515625" style="655" customWidth="1"/>
    <col min="14725" max="14725" width="4.85546875" style="655" customWidth="1"/>
    <col min="14726" max="14726" width="6.140625" style="655" customWidth="1"/>
    <col min="14727" max="14727" width="5.28515625" style="655" customWidth="1"/>
    <col min="14728" max="14728" width="26.140625" style="655" customWidth="1"/>
    <col min="14729" max="14729" width="11" style="655" customWidth="1"/>
    <col min="14730" max="14730" width="10.7109375" style="655" customWidth="1"/>
    <col min="14731" max="14731" width="10.28515625" style="655" customWidth="1"/>
    <col min="14732" max="14732" width="11.140625" style="655" customWidth="1"/>
    <col min="14733" max="14733" width="11.28515625" style="655" customWidth="1"/>
    <col min="14734" max="14734" width="10" style="655" customWidth="1"/>
    <col min="14735" max="14735" width="12.42578125" style="655" customWidth="1"/>
    <col min="14736" max="14787" width="9.140625" style="655"/>
    <col min="14788" max="14788" width="3.28515625" style="655" customWidth="1"/>
    <col min="14789" max="14789" width="4.85546875" style="655" customWidth="1"/>
    <col min="14790" max="14790" width="6.140625" style="655" customWidth="1"/>
    <col min="14791" max="14791" width="5.28515625" style="655" customWidth="1"/>
    <col min="14792" max="14792" width="26.140625" style="655" customWidth="1"/>
    <col min="14793" max="14797" width="15.7109375" style="655" customWidth="1"/>
    <col min="14798" max="14798" width="14.85546875" style="655" customWidth="1"/>
    <col min="14799" max="14799" width="15.42578125" style="655" customWidth="1"/>
    <col min="14800" max="14979" width="9.140625" style="655"/>
    <col min="14980" max="14980" width="3.28515625" style="655" customWidth="1"/>
    <col min="14981" max="14981" width="4.85546875" style="655" customWidth="1"/>
    <col min="14982" max="14982" width="6.140625" style="655" customWidth="1"/>
    <col min="14983" max="14983" width="5.28515625" style="655" customWidth="1"/>
    <col min="14984" max="14984" width="26.140625" style="655" customWidth="1"/>
    <col min="14985" max="14985" width="11" style="655" customWidth="1"/>
    <col min="14986" max="14986" width="10.7109375" style="655" customWidth="1"/>
    <col min="14987" max="14987" width="10.28515625" style="655" customWidth="1"/>
    <col min="14988" max="14988" width="11.140625" style="655" customWidth="1"/>
    <col min="14989" max="14989" width="11.28515625" style="655" customWidth="1"/>
    <col min="14990" max="14990" width="10" style="655" customWidth="1"/>
    <col min="14991" max="14991" width="12.42578125" style="655" customWidth="1"/>
    <col min="14992" max="15043" width="9.140625" style="655"/>
    <col min="15044" max="15044" width="3.28515625" style="655" customWidth="1"/>
    <col min="15045" max="15045" width="4.85546875" style="655" customWidth="1"/>
    <col min="15046" max="15046" width="6.140625" style="655" customWidth="1"/>
    <col min="15047" max="15047" width="5.28515625" style="655" customWidth="1"/>
    <col min="15048" max="15048" width="26.140625" style="655" customWidth="1"/>
    <col min="15049" max="15053" width="15.7109375" style="655" customWidth="1"/>
    <col min="15054" max="15054" width="14.85546875" style="655" customWidth="1"/>
    <col min="15055" max="15055" width="15.42578125" style="655" customWidth="1"/>
    <col min="15056" max="15235" width="9.140625" style="655"/>
    <col min="15236" max="15236" width="3.28515625" style="655" customWidth="1"/>
    <col min="15237" max="15237" width="4.85546875" style="655" customWidth="1"/>
    <col min="15238" max="15238" width="6.140625" style="655" customWidth="1"/>
    <col min="15239" max="15239" width="5.28515625" style="655" customWidth="1"/>
    <col min="15240" max="15240" width="26.140625" style="655" customWidth="1"/>
    <col min="15241" max="15241" width="11" style="655" customWidth="1"/>
    <col min="15242" max="15242" width="10.7109375" style="655" customWidth="1"/>
    <col min="15243" max="15243" width="10.28515625" style="655" customWidth="1"/>
    <col min="15244" max="15244" width="11.140625" style="655" customWidth="1"/>
    <col min="15245" max="15245" width="11.28515625" style="655" customWidth="1"/>
    <col min="15246" max="15246" width="10" style="655" customWidth="1"/>
    <col min="15247" max="15247" width="12.42578125" style="655" customWidth="1"/>
    <col min="15248" max="15299" width="9.140625" style="655"/>
    <col min="15300" max="15300" width="3.28515625" style="655" customWidth="1"/>
    <col min="15301" max="15301" width="4.85546875" style="655" customWidth="1"/>
    <col min="15302" max="15302" width="6.140625" style="655" customWidth="1"/>
    <col min="15303" max="15303" width="5.28515625" style="655" customWidth="1"/>
    <col min="15304" max="15304" width="26.140625" style="655" customWidth="1"/>
    <col min="15305" max="15309" width="15.7109375" style="655" customWidth="1"/>
    <col min="15310" max="15310" width="14.85546875" style="655" customWidth="1"/>
    <col min="15311" max="15311" width="15.42578125" style="655" customWidth="1"/>
    <col min="15312" max="15491" width="9.140625" style="655"/>
    <col min="15492" max="15492" width="3.28515625" style="655" customWidth="1"/>
    <col min="15493" max="15493" width="4.85546875" style="655" customWidth="1"/>
    <col min="15494" max="15494" width="6.140625" style="655" customWidth="1"/>
    <col min="15495" max="15495" width="5.28515625" style="655" customWidth="1"/>
    <col min="15496" max="15496" width="26.140625" style="655" customWidth="1"/>
    <col min="15497" max="15497" width="11" style="655" customWidth="1"/>
    <col min="15498" max="15498" width="10.7109375" style="655" customWidth="1"/>
    <col min="15499" max="15499" width="10.28515625" style="655" customWidth="1"/>
    <col min="15500" max="15500" width="11.140625" style="655" customWidth="1"/>
    <col min="15501" max="15501" width="11.28515625" style="655" customWidth="1"/>
    <col min="15502" max="15502" width="10" style="655" customWidth="1"/>
    <col min="15503" max="15503" width="12.42578125" style="655" customWidth="1"/>
    <col min="15504" max="15555" width="9.140625" style="655"/>
    <col min="15556" max="15556" width="3.28515625" style="655" customWidth="1"/>
    <col min="15557" max="15557" width="4.85546875" style="655" customWidth="1"/>
    <col min="15558" max="15558" width="6.140625" style="655" customWidth="1"/>
    <col min="15559" max="15559" width="5.28515625" style="655" customWidth="1"/>
    <col min="15560" max="15560" width="26.140625" style="655" customWidth="1"/>
    <col min="15561" max="15565" width="15.7109375" style="655" customWidth="1"/>
    <col min="15566" max="15566" width="14.85546875" style="655" customWidth="1"/>
    <col min="15567" max="15567" width="15.42578125" style="655" customWidth="1"/>
    <col min="15568" max="15747" width="9.140625" style="655"/>
    <col min="15748" max="15748" width="3.28515625" style="655" customWidth="1"/>
    <col min="15749" max="15749" width="4.85546875" style="655" customWidth="1"/>
    <col min="15750" max="15750" width="6.140625" style="655" customWidth="1"/>
    <col min="15751" max="15751" width="5.28515625" style="655" customWidth="1"/>
    <col min="15752" max="15752" width="26.140625" style="655" customWidth="1"/>
    <col min="15753" max="15753" width="11" style="655" customWidth="1"/>
    <col min="15754" max="15754" width="10.7109375" style="655" customWidth="1"/>
    <col min="15755" max="15755" width="10.28515625" style="655" customWidth="1"/>
    <col min="15756" max="15756" width="11.140625" style="655" customWidth="1"/>
    <col min="15757" max="15757" width="11.28515625" style="655" customWidth="1"/>
    <col min="15758" max="15758" width="10" style="655" customWidth="1"/>
    <col min="15759" max="15759" width="12.42578125" style="655" customWidth="1"/>
    <col min="15760" max="15811" width="9.140625" style="655"/>
    <col min="15812" max="15812" width="3.28515625" style="655" customWidth="1"/>
    <col min="15813" max="15813" width="4.85546875" style="655" customWidth="1"/>
    <col min="15814" max="15814" width="6.140625" style="655" customWidth="1"/>
    <col min="15815" max="15815" width="5.28515625" style="655" customWidth="1"/>
    <col min="15816" max="15816" width="26.140625" style="655" customWidth="1"/>
    <col min="15817" max="15821" width="15.7109375" style="655" customWidth="1"/>
    <col min="15822" max="15822" width="14.85546875" style="655" customWidth="1"/>
    <col min="15823" max="15823" width="15.42578125" style="655" customWidth="1"/>
    <col min="15824" max="16003" width="9.140625" style="655"/>
    <col min="16004" max="16004" width="3.28515625" style="655" customWidth="1"/>
    <col min="16005" max="16005" width="4.85546875" style="655" customWidth="1"/>
    <col min="16006" max="16006" width="6.140625" style="655" customWidth="1"/>
    <col min="16007" max="16007" width="5.28515625" style="655" customWidth="1"/>
    <col min="16008" max="16008" width="26.140625" style="655" customWidth="1"/>
    <col min="16009" max="16009" width="11" style="655" customWidth="1"/>
    <col min="16010" max="16010" width="10.7109375" style="655" customWidth="1"/>
    <col min="16011" max="16011" width="10.28515625" style="655" customWidth="1"/>
    <col min="16012" max="16012" width="11.140625" style="655" customWidth="1"/>
    <col min="16013" max="16013" width="11.28515625" style="655" customWidth="1"/>
    <col min="16014" max="16014" width="10" style="655" customWidth="1"/>
    <col min="16015" max="16015" width="12.42578125" style="655" customWidth="1"/>
    <col min="16016" max="16067" width="9.140625" style="655"/>
    <col min="16068" max="16068" width="3.28515625" style="655" customWidth="1"/>
    <col min="16069" max="16069" width="4.85546875" style="655" customWidth="1"/>
    <col min="16070" max="16070" width="6.140625" style="655" customWidth="1"/>
    <col min="16071" max="16071" width="5.28515625" style="655" customWidth="1"/>
    <col min="16072" max="16072" width="26.140625" style="655" customWidth="1"/>
    <col min="16073" max="16077" width="15.7109375" style="655" customWidth="1"/>
    <col min="16078" max="16078" width="14.85546875" style="655" customWidth="1"/>
    <col min="16079" max="16079" width="15.42578125" style="655" customWidth="1"/>
    <col min="16080" max="16259" width="9.140625" style="655"/>
    <col min="16260" max="16260" width="3.28515625" style="655" customWidth="1"/>
    <col min="16261" max="16261" width="4.85546875" style="655" customWidth="1"/>
    <col min="16262" max="16262" width="6.140625" style="655" customWidth="1"/>
    <col min="16263" max="16263" width="5.28515625" style="655" customWidth="1"/>
    <col min="16264" max="16264" width="26.140625" style="655" customWidth="1"/>
    <col min="16265" max="16265" width="11" style="655" customWidth="1"/>
    <col min="16266" max="16266" width="10.7109375" style="655" customWidth="1"/>
    <col min="16267" max="16267" width="10.28515625" style="655" customWidth="1"/>
    <col min="16268" max="16268" width="11.140625" style="655" customWidth="1"/>
    <col min="16269" max="16269" width="11.28515625" style="655" customWidth="1"/>
    <col min="16270" max="16270" width="10" style="655" customWidth="1"/>
    <col min="16271" max="16271" width="12.42578125" style="655" customWidth="1"/>
    <col min="16272" max="16323" width="9.140625" style="655"/>
    <col min="16324" max="16384" width="9.140625" style="655" customWidth="1"/>
  </cols>
  <sheetData>
    <row r="1" spans="3:17">
      <c r="C1" s="1962" t="s">
        <v>690</v>
      </c>
      <c r="D1" s="1962"/>
      <c r="E1" s="1962"/>
      <c r="F1" s="1962"/>
      <c r="G1" s="1962"/>
      <c r="H1" s="1962"/>
      <c r="I1" s="1962"/>
      <c r="J1" s="1962"/>
      <c r="K1" s="1962"/>
      <c r="L1" s="1962"/>
      <c r="M1" s="1962"/>
      <c r="N1" s="1962"/>
    </row>
    <row r="2" spans="3:17">
      <c r="C2" s="1962" t="s">
        <v>635</v>
      </c>
      <c r="D2" s="1962"/>
      <c r="E2" s="1962"/>
      <c r="F2" s="1962"/>
      <c r="G2" s="1962"/>
      <c r="H2" s="1962"/>
      <c r="I2" s="1962"/>
      <c r="J2" s="1962"/>
      <c r="K2" s="1962"/>
      <c r="L2" s="1962"/>
      <c r="M2" s="1962"/>
      <c r="N2" s="1962"/>
    </row>
    <row r="3" spans="3:17" ht="16.5" thickBot="1">
      <c r="C3" s="1963" t="s">
        <v>636</v>
      </c>
      <c r="D3" s="1963"/>
      <c r="E3" s="1963"/>
      <c r="F3" s="1963"/>
      <c r="G3" s="1963"/>
      <c r="H3" s="1963"/>
      <c r="I3" s="1963"/>
      <c r="J3" s="1963"/>
      <c r="K3" s="1963"/>
      <c r="L3" s="1963"/>
      <c r="M3" s="1963"/>
      <c r="N3" s="1963"/>
    </row>
    <row r="4" spans="3:17" ht="16.5" thickTop="1">
      <c r="C4" s="1964" t="s">
        <v>637</v>
      </c>
      <c r="D4" s="1965"/>
      <c r="E4" s="1965"/>
      <c r="F4" s="1965"/>
      <c r="G4" s="1966"/>
      <c r="H4" s="1973" t="s">
        <v>4</v>
      </c>
      <c r="I4" s="1966"/>
      <c r="J4" s="1965" t="s">
        <v>349</v>
      </c>
      <c r="K4" s="1966"/>
      <c r="L4" s="1974" t="s">
        <v>638</v>
      </c>
      <c r="M4" s="1976" t="s">
        <v>639</v>
      </c>
      <c r="N4" s="1977"/>
    </row>
    <row r="5" spans="3:17" ht="18.75" customHeight="1">
      <c r="C5" s="1967"/>
      <c r="D5" s="1968"/>
      <c r="E5" s="1968"/>
      <c r="F5" s="1968"/>
      <c r="G5" s="1969"/>
      <c r="H5" s="1971"/>
      <c r="I5" s="1972"/>
      <c r="J5" s="1971"/>
      <c r="K5" s="1972"/>
      <c r="L5" s="1975"/>
      <c r="M5" s="656" t="s">
        <v>640</v>
      </c>
      <c r="N5" s="657" t="str">
        <f>L6</f>
        <v>Six Months</v>
      </c>
    </row>
    <row r="6" spans="3:17" ht="21" customHeight="1">
      <c r="C6" s="1970"/>
      <c r="D6" s="1971"/>
      <c r="E6" s="1971"/>
      <c r="F6" s="1971"/>
      <c r="G6" s="1972"/>
      <c r="H6" s="658" t="s">
        <v>211</v>
      </c>
      <c r="I6" s="658" t="s">
        <v>5</v>
      </c>
      <c r="J6" s="658" t="str">
        <f>H6</f>
        <v>Six Months</v>
      </c>
      <c r="K6" s="658" t="s">
        <v>5</v>
      </c>
      <c r="L6" s="658" t="str">
        <f>J6</f>
        <v>Six Months</v>
      </c>
      <c r="M6" s="658" t="s">
        <v>39</v>
      </c>
      <c r="N6" s="659" t="s">
        <v>121</v>
      </c>
    </row>
    <row r="7" spans="3:17">
      <c r="C7" s="660" t="s">
        <v>641</v>
      </c>
      <c r="D7" s="661"/>
      <c r="E7" s="661"/>
      <c r="F7" s="661"/>
      <c r="G7" s="661"/>
      <c r="H7" s="662">
        <v>-1078.5637366355513</v>
      </c>
      <c r="I7" s="662">
        <v>-10130.6</v>
      </c>
      <c r="J7" s="662">
        <v>-97783.457488555898</v>
      </c>
      <c r="K7" s="662">
        <v>-245216.7</v>
      </c>
      <c r="L7" s="663">
        <v>-152155.5539218075</v>
      </c>
      <c r="M7" s="664">
        <v>8966.0805817168985</v>
      </c>
      <c r="N7" s="665">
        <v>55.604595940591537</v>
      </c>
      <c r="Q7" s="1758"/>
    </row>
    <row r="8" spans="3:17">
      <c r="C8" s="667"/>
      <c r="D8" s="668" t="s">
        <v>642</v>
      </c>
      <c r="E8" s="668"/>
      <c r="F8" s="668"/>
      <c r="G8" s="668"/>
      <c r="H8" s="669">
        <v>40566.096683243006</v>
      </c>
      <c r="I8" s="669">
        <v>82127.5</v>
      </c>
      <c r="J8" s="669">
        <v>46174.016975681618</v>
      </c>
      <c r="K8" s="669">
        <v>93305.2</v>
      </c>
      <c r="L8" s="670">
        <v>53190.360828889112</v>
      </c>
      <c r="M8" s="671">
        <v>13.824155516434303</v>
      </c>
      <c r="N8" s="672">
        <v>15.195437418630448</v>
      </c>
    </row>
    <row r="9" spans="3:17">
      <c r="C9" s="667"/>
      <c r="D9" s="668"/>
      <c r="E9" s="668" t="s">
        <v>643</v>
      </c>
      <c r="F9" s="668"/>
      <c r="G9" s="668"/>
      <c r="H9" s="669">
        <v>0</v>
      </c>
      <c r="I9" s="669">
        <v>0</v>
      </c>
      <c r="J9" s="669">
        <v>0</v>
      </c>
      <c r="K9" s="669">
        <v>0</v>
      </c>
      <c r="L9" s="670">
        <v>0</v>
      </c>
      <c r="M9" s="671" t="s">
        <v>161</v>
      </c>
      <c r="N9" s="672" t="s">
        <v>161</v>
      </c>
    </row>
    <row r="10" spans="3:17">
      <c r="C10" s="667"/>
      <c r="D10" s="668"/>
      <c r="E10" s="668" t="s">
        <v>303</v>
      </c>
      <c r="F10" s="668"/>
      <c r="G10" s="668"/>
      <c r="H10" s="669">
        <v>40566.096683243006</v>
      </c>
      <c r="I10" s="669">
        <v>82127.5</v>
      </c>
      <c r="J10" s="669">
        <v>46174.016975681618</v>
      </c>
      <c r="K10" s="669">
        <v>93305.2</v>
      </c>
      <c r="L10" s="670">
        <v>53190.360828889112</v>
      </c>
      <c r="M10" s="671">
        <v>13.824155516434303</v>
      </c>
      <c r="N10" s="672">
        <v>15.195437418630448</v>
      </c>
    </row>
    <row r="11" spans="3:17">
      <c r="C11" s="667"/>
      <c r="D11" s="668" t="s">
        <v>644</v>
      </c>
      <c r="E11" s="668"/>
      <c r="F11" s="668"/>
      <c r="G11" s="668"/>
      <c r="H11" s="669">
        <v>-457417.75675546972</v>
      </c>
      <c r="I11" s="669">
        <v>-977945.8</v>
      </c>
      <c r="J11" s="669">
        <v>-544980.59242363425</v>
      </c>
      <c r="K11" s="669">
        <v>-1227874</v>
      </c>
      <c r="L11" s="670">
        <v>-711886.19535001984</v>
      </c>
      <c r="M11" s="671">
        <v>19.14285888008817</v>
      </c>
      <c r="N11" s="672">
        <v>30.625971868855743</v>
      </c>
    </row>
    <row r="12" spans="3:17">
      <c r="C12" s="667"/>
      <c r="D12" s="668"/>
      <c r="E12" s="668" t="s">
        <v>643</v>
      </c>
      <c r="F12" s="668"/>
      <c r="G12" s="668"/>
      <c r="H12" s="669">
        <v>-51473.7</v>
      </c>
      <c r="I12" s="669">
        <v>-121413.8</v>
      </c>
      <c r="J12" s="669">
        <v>-69533.400000000009</v>
      </c>
      <c r="K12" s="669">
        <v>-172243.20000000001</v>
      </c>
      <c r="L12" s="670">
        <v>-103711.4</v>
      </c>
      <c r="M12" s="671">
        <v>35.085295986105564</v>
      </c>
      <c r="N12" s="672">
        <v>49.153356516436673</v>
      </c>
    </row>
    <row r="13" spans="3:17">
      <c r="C13" s="667"/>
      <c r="D13" s="668"/>
      <c r="E13" s="668" t="s">
        <v>303</v>
      </c>
      <c r="F13" s="668"/>
      <c r="G13" s="668"/>
      <c r="H13" s="669">
        <v>-405944.05675546976</v>
      </c>
      <c r="I13" s="669">
        <v>-856532</v>
      </c>
      <c r="J13" s="669">
        <v>-475447.19242363429</v>
      </c>
      <c r="K13" s="669">
        <v>-1055630.8</v>
      </c>
      <c r="L13" s="670">
        <v>-608174.79535001982</v>
      </c>
      <c r="M13" s="671">
        <v>17.121358106255371</v>
      </c>
      <c r="N13" s="672">
        <v>27.916371164123362</v>
      </c>
    </row>
    <row r="14" spans="3:17">
      <c r="C14" s="660"/>
      <c r="D14" s="661" t="s">
        <v>645</v>
      </c>
      <c r="E14" s="661"/>
      <c r="F14" s="661"/>
      <c r="G14" s="661"/>
      <c r="H14" s="673">
        <v>-416851.66007222672</v>
      </c>
      <c r="I14" s="673">
        <v>-895818.3</v>
      </c>
      <c r="J14" s="673">
        <v>-498806.57544795267</v>
      </c>
      <c r="K14" s="673">
        <v>-1134568.8999999999</v>
      </c>
      <c r="L14" s="674">
        <v>-658695.83452113066</v>
      </c>
      <c r="M14" s="675">
        <v>19.660450761195449</v>
      </c>
      <c r="N14" s="676">
        <v>32.054360736842654</v>
      </c>
    </row>
    <row r="15" spans="3:17">
      <c r="C15" s="660"/>
      <c r="D15" s="661" t="s">
        <v>646</v>
      </c>
      <c r="E15" s="661"/>
      <c r="F15" s="661"/>
      <c r="G15" s="661"/>
      <c r="H15" s="673">
        <v>4285.2454684600052</v>
      </c>
      <c r="I15" s="673">
        <v>2891.3</v>
      </c>
      <c r="J15" s="673">
        <v>-1417.7405290758679</v>
      </c>
      <c r="K15" s="673">
        <v>2066.3000000000002</v>
      </c>
      <c r="L15" s="674">
        <v>-9446.8924086634579</v>
      </c>
      <c r="M15" s="675">
        <v>-133.08423145209844</v>
      </c>
      <c r="N15" s="676">
        <v>566.33436901329662</v>
      </c>
    </row>
    <row r="16" spans="3:17">
      <c r="C16" s="667"/>
      <c r="D16" s="668"/>
      <c r="E16" s="668" t="s">
        <v>647</v>
      </c>
      <c r="F16" s="668"/>
      <c r="G16" s="668"/>
      <c r="H16" s="669">
        <v>73313.96973748508</v>
      </c>
      <c r="I16" s="669">
        <v>158264.9</v>
      </c>
      <c r="J16" s="669">
        <v>81915.159408481297</v>
      </c>
      <c r="K16" s="669">
        <v>177473</v>
      </c>
      <c r="L16" s="670">
        <v>94976.95420333615</v>
      </c>
      <c r="M16" s="671">
        <v>11.731992827280322</v>
      </c>
      <c r="N16" s="672">
        <v>15.945515932796283</v>
      </c>
    </row>
    <row r="17" spans="3:14">
      <c r="C17" s="667"/>
      <c r="D17" s="677"/>
      <c r="E17" s="677"/>
      <c r="F17" s="677" t="s">
        <v>648</v>
      </c>
      <c r="G17" s="677"/>
      <c r="H17" s="678">
        <v>26470.787812840907</v>
      </c>
      <c r="I17" s="678">
        <v>58526.9</v>
      </c>
      <c r="J17" s="678">
        <v>33753.048862169773</v>
      </c>
      <c r="K17" s="678">
        <v>67094.600000000006</v>
      </c>
      <c r="L17" s="679">
        <v>36503.004642371117</v>
      </c>
      <c r="M17" s="680">
        <v>27.510556545643354</v>
      </c>
      <c r="N17" s="681">
        <v>8.1472811283826871</v>
      </c>
    </row>
    <row r="18" spans="3:14">
      <c r="C18" s="667"/>
      <c r="D18" s="668"/>
      <c r="E18" s="668"/>
      <c r="F18" s="668" t="s">
        <v>649</v>
      </c>
      <c r="G18" s="668"/>
      <c r="H18" s="669">
        <v>12003.005150000001</v>
      </c>
      <c r="I18" s="669">
        <v>25533.599999999999</v>
      </c>
      <c r="J18" s="669">
        <v>8678.9929999999986</v>
      </c>
      <c r="K18" s="669">
        <v>22461.5</v>
      </c>
      <c r="L18" s="670">
        <v>16043.663039999999</v>
      </c>
      <c r="M18" s="671">
        <v>-27.693166073497878</v>
      </c>
      <c r="N18" s="672">
        <v>84.856273533116138</v>
      </c>
    </row>
    <row r="19" spans="3:14">
      <c r="C19" s="667"/>
      <c r="D19" s="668"/>
      <c r="E19" s="668"/>
      <c r="F19" s="668" t="s">
        <v>303</v>
      </c>
      <c r="G19" s="668"/>
      <c r="H19" s="669">
        <v>34840.176774644176</v>
      </c>
      <c r="I19" s="669">
        <v>74204.3</v>
      </c>
      <c r="J19" s="669">
        <v>39483.117546311521</v>
      </c>
      <c r="K19" s="669">
        <v>87916.9</v>
      </c>
      <c r="L19" s="670">
        <v>42430.286520965034</v>
      </c>
      <c r="M19" s="671">
        <v>13.32639843276101</v>
      </c>
      <c r="N19" s="672">
        <v>7.4643775816249729</v>
      </c>
    </row>
    <row r="20" spans="3:14">
      <c r="C20" s="667"/>
      <c r="D20" s="668"/>
      <c r="E20" s="668" t="s">
        <v>650</v>
      </c>
      <c r="F20" s="668"/>
      <c r="G20" s="668"/>
      <c r="H20" s="669">
        <v>-69028.724269025071</v>
      </c>
      <c r="I20" s="669">
        <v>-155373.6</v>
      </c>
      <c r="J20" s="669">
        <v>-83332.899937557158</v>
      </c>
      <c r="K20" s="669">
        <v>-175406.7</v>
      </c>
      <c r="L20" s="670">
        <v>-104423.84661199962</v>
      </c>
      <c r="M20" s="671">
        <v>20.722062909325302</v>
      </c>
      <c r="N20" s="672">
        <v>25.309267636487249</v>
      </c>
    </row>
    <row r="21" spans="3:14">
      <c r="C21" s="667"/>
      <c r="D21" s="668"/>
      <c r="E21" s="668"/>
      <c r="F21" s="668" t="s">
        <v>245</v>
      </c>
      <c r="G21" s="668"/>
      <c r="H21" s="669">
        <v>-20666.777423647945</v>
      </c>
      <c r="I21" s="669">
        <v>-46884.9</v>
      </c>
      <c r="J21" s="669">
        <v>-29994.646755967246</v>
      </c>
      <c r="K21" s="669">
        <v>-63251.3</v>
      </c>
      <c r="L21" s="670">
        <v>-34936.161829084704</v>
      </c>
      <c r="M21" s="671">
        <v>45.134609722200281</v>
      </c>
      <c r="N21" s="672">
        <v>16.474656672308953</v>
      </c>
    </row>
    <row r="22" spans="3:14">
      <c r="C22" s="667"/>
      <c r="D22" s="668"/>
      <c r="E22" s="668"/>
      <c r="F22" s="668" t="s">
        <v>648</v>
      </c>
      <c r="G22" s="668"/>
      <c r="H22" s="669">
        <v>-34615.1693525214</v>
      </c>
      <c r="I22" s="669">
        <v>-79926.899999999994</v>
      </c>
      <c r="J22" s="669">
        <v>-36700.333984537909</v>
      </c>
      <c r="K22" s="669">
        <v>-79596.5</v>
      </c>
      <c r="L22" s="670">
        <v>-47991.930589436655</v>
      </c>
      <c r="M22" s="671">
        <v>6.0238463974599199</v>
      </c>
      <c r="N22" s="672">
        <v>30.767013209351092</v>
      </c>
    </row>
    <row r="23" spans="3:14">
      <c r="C23" s="667"/>
      <c r="D23" s="668"/>
      <c r="E23" s="668"/>
      <c r="F23" s="668"/>
      <c r="G23" s="682" t="s">
        <v>651</v>
      </c>
      <c r="H23" s="669">
        <v>-14144.618732425814</v>
      </c>
      <c r="I23" s="669">
        <v>-35024.9</v>
      </c>
      <c r="J23" s="669">
        <v>-17337.623836510582</v>
      </c>
      <c r="K23" s="669">
        <v>-38089.5</v>
      </c>
      <c r="L23" s="670">
        <v>-25588.366639991858</v>
      </c>
      <c r="M23" s="671">
        <v>22.573992021184466</v>
      </c>
      <c r="N23" s="672">
        <v>47.588659676110751</v>
      </c>
    </row>
    <row r="24" spans="3:14">
      <c r="C24" s="667"/>
      <c r="D24" s="668"/>
      <c r="E24" s="668"/>
      <c r="F24" s="668" t="s">
        <v>652</v>
      </c>
      <c r="G24" s="668"/>
      <c r="H24" s="669">
        <v>-487.30799999999999</v>
      </c>
      <c r="I24" s="669">
        <v>-1331.9</v>
      </c>
      <c r="J24" s="669">
        <v>-1889.9389999999999</v>
      </c>
      <c r="K24" s="669">
        <v>-2483.5</v>
      </c>
      <c r="L24" s="670">
        <v>-2722.4030000000002</v>
      </c>
      <c r="M24" s="671">
        <v>287.83254122649328</v>
      </c>
      <c r="N24" s="672">
        <v>44.047135912852241</v>
      </c>
    </row>
    <row r="25" spans="3:14">
      <c r="C25" s="667"/>
      <c r="D25" s="668"/>
      <c r="E25" s="668"/>
      <c r="F25" s="668" t="s">
        <v>303</v>
      </c>
      <c r="G25" s="668"/>
      <c r="H25" s="669">
        <v>-13259.469492855736</v>
      </c>
      <c r="I25" s="669">
        <v>-27229.8</v>
      </c>
      <c r="J25" s="669">
        <v>-14747.980197052013</v>
      </c>
      <c r="K25" s="669">
        <v>-30075.4</v>
      </c>
      <c r="L25" s="670">
        <v>-18773.351193478255</v>
      </c>
      <c r="M25" s="671">
        <v>11.22602005305184</v>
      </c>
      <c r="N25" s="672">
        <v>27.294388401951323</v>
      </c>
    </row>
    <row r="26" spans="3:14">
      <c r="C26" s="660"/>
      <c r="D26" s="661" t="s">
        <v>653</v>
      </c>
      <c r="E26" s="661"/>
      <c r="F26" s="661"/>
      <c r="G26" s="661"/>
      <c r="H26" s="673">
        <v>-412566.41460376675</v>
      </c>
      <c r="I26" s="673">
        <v>-892926.9</v>
      </c>
      <c r="J26" s="673">
        <v>-500224.31597702857</v>
      </c>
      <c r="K26" s="673">
        <v>-1132502.6000000001</v>
      </c>
      <c r="L26" s="674">
        <v>-668142.72692979418</v>
      </c>
      <c r="M26" s="675">
        <v>21.246979460858299</v>
      </c>
      <c r="N26" s="676">
        <v>33.5686222339653</v>
      </c>
    </row>
    <row r="27" spans="3:14">
      <c r="C27" s="660"/>
      <c r="D27" s="661" t="s">
        <v>654</v>
      </c>
      <c r="E27" s="661"/>
      <c r="F27" s="661"/>
      <c r="G27" s="661"/>
      <c r="H27" s="673">
        <v>11505.047371921664</v>
      </c>
      <c r="I27" s="673">
        <v>30995.1</v>
      </c>
      <c r="J27" s="673">
        <v>9821.5613304845883</v>
      </c>
      <c r="K27" s="673">
        <v>22614.9</v>
      </c>
      <c r="L27" s="674">
        <v>10560.618951887172</v>
      </c>
      <c r="M27" s="675">
        <v>-14.632586785741211</v>
      </c>
      <c r="N27" s="676">
        <v>7.5248486114795696</v>
      </c>
    </row>
    <row r="28" spans="3:14">
      <c r="C28" s="667"/>
      <c r="D28" s="668"/>
      <c r="E28" s="668" t="s">
        <v>655</v>
      </c>
      <c r="F28" s="668"/>
      <c r="G28" s="668"/>
      <c r="H28" s="669">
        <v>24464.370371921665</v>
      </c>
      <c r="I28" s="669">
        <v>51958.8</v>
      </c>
      <c r="J28" s="669">
        <v>31138.552330484588</v>
      </c>
      <c r="K28" s="669">
        <v>69142.8</v>
      </c>
      <c r="L28" s="670">
        <v>38033.485951887174</v>
      </c>
      <c r="M28" s="671">
        <v>27.281233308268739</v>
      </c>
      <c r="N28" s="672">
        <v>22.142755861686155</v>
      </c>
    </row>
    <row r="29" spans="3:14">
      <c r="C29" s="667"/>
      <c r="D29" s="668"/>
      <c r="E29" s="668" t="s">
        <v>656</v>
      </c>
      <c r="F29" s="668"/>
      <c r="G29" s="668"/>
      <c r="H29" s="669">
        <v>-12959.322999999999</v>
      </c>
      <c r="I29" s="669">
        <v>-20963.8</v>
      </c>
      <c r="J29" s="669">
        <v>-21316.991000000002</v>
      </c>
      <c r="K29" s="669">
        <v>-46527.9</v>
      </c>
      <c r="L29" s="670">
        <v>-27472.866999999998</v>
      </c>
      <c r="M29" s="671">
        <v>64.491547899531525</v>
      </c>
      <c r="N29" s="672">
        <v>28.877790491162642</v>
      </c>
    </row>
    <row r="30" spans="3:14">
      <c r="C30" s="660"/>
      <c r="D30" s="661" t="s">
        <v>657</v>
      </c>
      <c r="E30" s="661"/>
      <c r="F30" s="661"/>
      <c r="G30" s="661"/>
      <c r="H30" s="673">
        <v>-401061.3672318451</v>
      </c>
      <c r="I30" s="673">
        <v>-861931.9</v>
      </c>
      <c r="J30" s="673">
        <v>-490402.754646544</v>
      </c>
      <c r="K30" s="673">
        <v>-1109887.6000000001</v>
      </c>
      <c r="L30" s="674">
        <v>-657582.10797790694</v>
      </c>
      <c r="M30" s="675">
        <v>22.276238679217528</v>
      </c>
      <c r="N30" s="676">
        <v>34.090214980920507</v>
      </c>
    </row>
    <row r="31" spans="3:14">
      <c r="C31" s="660"/>
      <c r="D31" s="661" t="s">
        <v>658</v>
      </c>
      <c r="E31" s="661"/>
      <c r="F31" s="661"/>
      <c r="G31" s="661"/>
      <c r="H31" s="673">
        <v>399982.80349520955</v>
      </c>
      <c r="I31" s="673">
        <v>851801.3</v>
      </c>
      <c r="J31" s="673">
        <v>392619.29715798813</v>
      </c>
      <c r="K31" s="673">
        <v>864670.9</v>
      </c>
      <c r="L31" s="674">
        <v>505426.5540560995</v>
      </c>
      <c r="M31" s="675">
        <v>-1.8409557293153966</v>
      </c>
      <c r="N31" s="676">
        <v>28.731969547772451</v>
      </c>
    </row>
    <row r="32" spans="3:14">
      <c r="C32" s="667"/>
      <c r="D32" s="668"/>
      <c r="E32" s="668" t="s">
        <v>659</v>
      </c>
      <c r="F32" s="668"/>
      <c r="G32" s="668"/>
      <c r="H32" s="669">
        <v>401260.58163892373</v>
      </c>
      <c r="I32" s="669">
        <v>855708.8</v>
      </c>
      <c r="J32" s="669">
        <v>395392.47841175873</v>
      </c>
      <c r="K32" s="669">
        <v>870475.7</v>
      </c>
      <c r="L32" s="670">
        <v>509399.69398761779</v>
      </c>
      <c r="M32" s="671">
        <v>-1.4624170665349396</v>
      </c>
      <c r="N32" s="672">
        <v>28.833936354533478</v>
      </c>
    </row>
    <row r="33" spans="3:14">
      <c r="C33" s="667"/>
      <c r="D33" s="668"/>
      <c r="E33" s="668"/>
      <c r="F33" s="668" t="s">
        <v>660</v>
      </c>
      <c r="G33" s="668"/>
      <c r="H33" s="669">
        <v>36322.493000000002</v>
      </c>
      <c r="I33" s="669">
        <v>114663.9</v>
      </c>
      <c r="J33" s="669">
        <v>31239.377</v>
      </c>
      <c r="K33" s="669">
        <v>61262.400000000001</v>
      </c>
      <c r="L33" s="670">
        <v>32380.0034376125</v>
      </c>
      <c r="M33" s="671">
        <v>-13.994402862160371</v>
      </c>
      <c r="N33" s="672">
        <v>3.6512457902489501</v>
      </c>
    </row>
    <row r="34" spans="3:14">
      <c r="C34" s="667"/>
      <c r="D34" s="677"/>
      <c r="E34" s="677"/>
      <c r="F34" s="677" t="s">
        <v>1503</v>
      </c>
      <c r="G34" s="677"/>
      <c r="H34" s="678">
        <v>342233.46462058183</v>
      </c>
      <c r="I34" s="678">
        <v>695452.4</v>
      </c>
      <c r="J34" s="678">
        <v>340543.4731385489</v>
      </c>
      <c r="K34" s="678">
        <v>755058.6</v>
      </c>
      <c r="L34" s="679">
        <v>443364.3301471161</v>
      </c>
      <c r="M34" s="680">
        <v>-0.49381245750078051</v>
      </c>
      <c r="N34" s="681">
        <v>30.193166253030739</v>
      </c>
    </row>
    <row r="35" spans="3:14">
      <c r="C35" s="667"/>
      <c r="D35" s="668"/>
      <c r="E35" s="668"/>
      <c r="F35" s="668" t="s">
        <v>661</v>
      </c>
      <c r="G35" s="668"/>
      <c r="H35" s="669">
        <v>22704.624018341914</v>
      </c>
      <c r="I35" s="669">
        <v>45592.6</v>
      </c>
      <c r="J35" s="669">
        <v>23609.628273209808</v>
      </c>
      <c r="K35" s="669">
        <v>54154.7</v>
      </c>
      <c r="L35" s="670">
        <v>33655.360402889157</v>
      </c>
      <c r="M35" s="671">
        <v>3.9859909335507382</v>
      </c>
      <c r="N35" s="672">
        <v>42.549302400827685</v>
      </c>
    </row>
    <row r="36" spans="3:14">
      <c r="C36" s="667"/>
      <c r="D36" s="668"/>
      <c r="E36" s="668"/>
      <c r="F36" s="668"/>
      <c r="G36" s="668"/>
      <c r="H36" s="669">
        <v>0</v>
      </c>
      <c r="I36" s="669">
        <v>0</v>
      </c>
      <c r="J36" s="669">
        <v>0</v>
      </c>
      <c r="K36" s="669">
        <v>0</v>
      </c>
      <c r="L36" s="670">
        <v>0</v>
      </c>
      <c r="M36" s="671" t="s">
        <v>161</v>
      </c>
      <c r="N36" s="672" t="s">
        <v>161</v>
      </c>
    </row>
    <row r="37" spans="3:14">
      <c r="C37" s="667"/>
      <c r="D37" s="668"/>
      <c r="E37" s="668" t="s">
        <v>662</v>
      </c>
      <c r="F37" s="668"/>
      <c r="G37" s="668"/>
      <c r="H37" s="669">
        <v>-1277.7781437141912</v>
      </c>
      <c r="I37" s="669">
        <v>-3907.6</v>
      </c>
      <c r="J37" s="669">
        <v>-2773.18125377059</v>
      </c>
      <c r="K37" s="669">
        <v>-5804.8</v>
      </c>
      <c r="L37" s="670">
        <v>-3973.1399315182971</v>
      </c>
      <c r="M37" s="671">
        <v>117.03151422747183</v>
      </c>
      <c r="N37" s="672">
        <v>43.270113560596457</v>
      </c>
    </row>
    <row r="38" spans="3:14">
      <c r="C38" s="660" t="s">
        <v>156</v>
      </c>
      <c r="D38" s="661" t="s">
        <v>663</v>
      </c>
      <c r="E38" s="661"/>
      <c r="F38" s="661"/>
      <c r="G38" s="661"/>
      <c r="H38" s="673">
        <v>7933.7159999999994</v>
      </c>
      <c r="I38" s="673">
        <v>13362.7</v>
      </c>
      <c r="J38" s="673">
        <v>10066.003000000001</v>
      </c>
      <c r="K38" s="673">
        <v>17721.8</v>
      </c>
      <c r="L38" s="674">
        <v>6889.7002356374978</v>
      </c>
      <c r="M38" s="675">
        <v>26.876270842061913</v>
      </c>
      <c r="N38" s="676">
        <v>-31.554756782433927</v>
      </c>
    </row>
    <row r="39" spans="3:14">
      <c r="C39" s="660" t="s">
        <v>664</v>
      </c>
      <c r="D39" s="660"/>
      <c r="E39" s="661"/>
      <c r="F39" s="661"/>
      <c r="G39" s="661"/>
      <c r="H39" s="673">
        <v>6855.1522633644345</v>
      </c>
      <c r="I39" s="673">
        <v>3232.1</v>
      </c>
      <c r="J39" s="673">
        <v>-87717.454488555901</v>
      </c>
      <c r="K39" s="673">
        <v>-227494.9</v>
      </c>
      <c r="L39" s="674">
        <v>-145265.85368617001</v>
      </c>
      <c r="M39" s="683">
        <v>-1379.5843347979135</v>
      </c>
      <c r="N39" s="676">
        <v>65.606554058317073</v>
      </c>
    </row>
    <row r="40" spans="3:14">
      <c r="C40" s="660" t="s">
        <v>164</v>
      </c>
      <c r="D40" s="661" t="s">
        <v>665</v>
      </c>
      <c r="E40" s="661"/>
      <c r="F40" s="661"/>
      <c r="G40" s="661"/>
      <c r="H40" s="673">
        <v>15104.37578571518</v>
      </c>
      <c r="I40" s="673">
        <v>26639.5</v>
      </c>
      <c r="J40" s="673">
        <v>30494.077120687471</v>
      </c>
      <c r="K40" s="673">
        <v>102842.1</v>
      </c>
      <c r="L40" s="674">
        <v>40930.053173339169</v>
      </c>
      <c r="M40" s="683">
        <v>101.88902575852856</v>
      </c>
      <c r="N40" s="676">
        <v>34.222960778084456</v>
      </c>
    </row>
    <row r="41" spans="3:14">
      <c r="C41" s="667"/>
      <c r="D41" s="668" t="s">
        <v>666</v>
      </c>
      <c r="E41" s="668"/>
      <c r="F41" s="668"/>
      <c r="G41" s="668"/>
      <c r="H41" s="669">
        <v>7393.1219999999994</v>
      </c>
      <c r="I41" s="669">
        <v>13503.9</v>
      </c>
      <c r="J41" s="669">
        <v>14334.936999999998</v>
      </c>
      <c r="K41" s="669">
        <v>17512.8</v>
      </c>
      <c r="L41" s="670">
        <v>4362.5099999999993</v>
      </c>
      <c r="M41" s="671" t="s">
        <v>161</v>
      </c>
      <c r="N41" s="672">
        <v>-69.56728864591453</v>
      </c>
    </row>
    <row r="42" spans="3:14">
      <c r="C42" s="667"/>
      <c r="D42" s="668" t="s">
        <v>667</v>
      </c>
      <c r="E42" s="668"/>
      <c r="F42" s="668"/>
      <c r="G42" s="668"/>
      <c r="H42" s="669">
        <v>0</v>
      </c>
      <c r="I42" s="669">
        <v>0</v>
      </c>
      <c r="J42" s="669">
        <v>0</v>
      </c>
      <c r="K42" s="669">
        <v>0</v>
      </c>
      <c r="L42" s="670">
        <v>0</v>
      </c>
      <c r="M42" s="671" t="s">
        <v>161</v>
      </c>
      <c r="N42" s="672" t="s">
        <v>161</v>
      </c>
    </row>
    <row r="43" spans="3:14">
      <c r="C43" s="667"/>
      <c r="D43" s="668" t="s">
        <v>668</v>
      </c>
      <c r="E43" s="668"/>
      <c r="F43" s="668"/>
      <c r="G43" s="668"/>
      <c r="H43" s="669">
        <v>-15708.725526027345</v>
      </c>
      <c r="I43" s="669">
        <v>-48690.6</v>
      </c>
      <c r="J43" s="669">
        <v>-23349.690517824052</v>
      </c>
      <c r="K43" s="669">
        <v>-40289.9</v>
      </c>
      <c r="L43" s="670">
        <v>-14049.101450787157</v>
      </c>
      <c r="M43" s="671">
        <v>48.641533516749064</v>
      </c>
      <c r="N43" s="672">
        <v>-39.831744493303944</v>
      </c>
    </row>
    <row r="44" spans="3:14">
      <c r="C44" s="667"/>
      <c r="D44" s="668"/>
      <c r="E44" s="668" t="s">
        <v>669</v>
      </c>
      <c r="F44" s="668"/>
      <c r="G44" s="668"/>
      <c r="H44" s="669">
        <v>-592.8707325815069</v>
      </c>
      <c r="I44" s="669">
        <v>-9005.2999999999993</v>
      </c>
      <c r="J44" s="669">
        <v>-1051.3600000000006</v>
      </c>
      <c r="K44" s="669">
        <v>4193.5</v>
      </c>
      <c r="L44" s="670">
        <v>4569.539051327456</v>
      </c>
      <c r="M44" s="671">
        <v>77.333766405050397</v>
      </c>
      <c r="N44" s="672">
        <v>-534.63124441936668</v>
      </c>
    </row>
    <row r="45" spans="3:14">
      <c r="C45" s="667"/>
      <c r="D45" s="668"/>
      <c r="E45" s="668" t="s">
        <v>303</v>
      </c>
      <c r="F45" s="668"/>
      <c r="G45" s="668"/>
      <c r="H45" s="669">
        <v>-15115.854793445838</v>
      </c>
      <c r="I45" s="669">
        <v>-39685.300000000003</v>
      </c>
      <c r="J45" s="669">
        <v>-22298.330517824052</v>
      </c>
      <c r="K45" s="669">
        <v>-44483.4</v>
      </c>
      <c r="L45" s="670">
        <v>-18618.640502114613</v>
      </c>
      <c r="M45" s="671">
        <v>47.516173068111897</v>
      </c>
      <c r="N45" s="672">
        <v>-16.502087511744875</v>
      </c>
    </row>
    <row r="46" spans="3:14">
      <c r="C46" s="667"/>
      <c r="D46" s="668" t="s">
        <v>670</v>
      </c>
      <c r="E46" s="668"/>
      <c r="F46" s="668"/>
      <c r="G46" s="668"/>
      <c r="H46" s="669">
        <v>23419.979311742525</v>
      </c>
      <c r="I46" s="669">
        <v>61826.1</v>
      </c>
      <c r="J46" s="669">
        <v>39508.830638511521</v>
      </c>
      <c r="K46" s="669">
        <v>125619.2</v>
      </c>
      <c r="L46" s="670">
        <v>50616.644624126326</v>
      </c>
      <c r="M46" s="671">
        <v>68.697120149470919</v>
      </c>
      <c r="N46" s="672">
        <v>28.114762715319102</v>
      </c>
    </row>
    <row r="47" spans="3:14">
      <c r="C47" s="667"/>
      <c r="D47" s="668"/>
      <c r="E47" s="668" t="s">
        <v>669</v>
      </c>
      <c r="F47" s="668"/>
      <c r="G47" s="668"/>
      <c r="H47" s="669">
        <v>10558.399877670374</v>
      </c>
      <c r="I47" s="669">
        <v>24381.3</v>
      </c>
      <c r="J47" s="669">
        <v>16865.150000000001</v>
      </c>
      <c r="K47" s="669">
        <v>54534.9</v>
      </c>
      <c r="L47" s="670">
        <v>21352.309450998473</v>
      </c>
      <c r="M47" s="671">
        <v>59.732063526667275</v>
      </c>
      <c r="N47" s="672">
        <v>26.606104606235164</v>
      </c>
    </row>
    <row r="48" spans="3:14">
      <c r="C48" s="667"/>
      <c r="D48" s="668"/>
      <c r="E48" s="668" t="s">
        <v>671</v>
      </c>
      <c r="F48" s="668"/>
      <c r="G48" s="668"/>
      <c r="H48" s="669">
        <v>14466.58943407215</v>
      </c>
      <c r="I48" s="669">
        <v>56109.2</v>
      </c>
      <c r="J48" s="669">
        <v>22152.080638511507</v>
      </c>
      <c r="K48" s="669">
        <v>84441.4</v>
      </c>
      <c r="L48" s="670">
        <v>28908.915173127851</v>
      </c>
      <c r="M48" s="671">
        <v>53.1257988585634</v>
      </c>
      <c r="N48" s="672">
        <v>30.502031140449873</v>
      </c>
    </row>
    <row r="49" spans="3:14">
      <c r="C49" s="667"/>
      <c r="D49" s="668"/>
      <c r="E49" s="668"/>
      <c r="F49" s="668" t="s">
        <v>672</v>
      </c>
      <c r="G49" s="668"/>
      <c r="H49" s="669">
        <v>14402.159999999998</v>
      </c>
      <c r="I49" s="669">
        <v>44787.1</v>
      </c>
      <c r="J49" s="669">
        <v>19832</v>
      </c>
      <c r="K49" s="669">
        <v>81178.899999999994</v>
      </c>
      <c r="L49" s="670">
        <v>26687.629828019992</v>
      </c>
      <c r="M49" s="671">
        <v>37.701566987174175</v>
      </c>
      <c r="N49" s="672">
        <v>34.56852474798302</v>
      </c>
    </row>
    <row r="50" spans="3:14">
      <c r="C50" s="667"/>
      <c r="D50" s="668"/>
      <c r="E50" s="668"/>
      <c r="F50" s="668"/>
      <c r="G50" s="668" t="s">
        <v>673</v>
      </c>
      <c r="H50" s="669">
        <v>23103.46</v>
      </c>
      <c r="I50" s="669">
        <v>62601.7</v>
      </c>
      <c r="J50" s="669">
        <v>29405.9</v>
      </c>
      <c r="K50" s="669">
        <v>99768.1</v>
      </c>
      <c r="L50" s="670">
        <v>33323.821695839993</v>
      </c>
      <c r="M50" s="671">
        <v>27.279204067269589</v>
      </c>
      <c r="N50" s="672">
        <v>13.323590489799628</v>
      </c>
    </row>
    <row r="51" spans="3:14">
      <c r="C51" s="667"/>
      <c r="D51" s="668"/>
      <c r="E51" s="668"/>
      <c r="F51" s="668"/>
      <c r="G51" s="668" t="s">
        <v>674</v>
      </c>
      <c r="H51" s="669">
        <v>-8701.3000000000011</v>
      </c>
      <c r="I51" s="669">
        <v>-17814.599999999999</v>
      </c>
      <c r="J51" s="669">
        <v>-9573.9</v>
      </c>
      <c r="K51" s="669">
        <v>-18589.2</v>
      </c>
      <c r="L51" s="670">
        <v>-6636.19186782</v>
      </c>
      <c r="M51" s="671">
        <v>10.028386562927366</v>
      </c>
      <c r="N51" s="672">
        <v>-30.684549997179829</v>
      </c>
    </row>
    <row r="52" spans="3:14">
      <c r="C52" s="667"/>
      <c r="D52" s="668"/>
      <c r="E52" s="668"/>
      <c r="F52" s="668" t="s">
        <v>675</v>
      </c>
      <c r="G52" s="668"/>
      <c r="H52" s="669">
        <v>64.429434072149689</v>
      </c>
      <c r="I52" s="669">
        <v>11322</v>
      </c>
      <c r="J52" s="669">
        <v>2320.0806385115075</v>
      </c>
      <c r="K52" s="669">
        <v>3262.5</v>
      </c>
      <c r="L52" s="670">
        <v>2221.2853451078599</v>
      </c>
      <c r="M52" s="684">
        <v>3500.9638636797945</v>
      </c>
      <c r="N52" s="672">
        <v>-4.258269810269681</v>
      </c>
    </row>
    <row r="53" spans="3:14">
      <c r="C53" s="667"/>
      <c r="D53" s="668"/>
      <c r="E53" s="668" t="s">
        <v>676</v>
      </c>
      <c r="F53" s="668"/>
      <c r="G53" s="668"/>
      <c r="H53" s="669">
        <v>-1585.6999999999971</v>
      </c>
      <c r="I53" s="669">
        <v>-18812</v>
      </c>
      <c r="J53" s="669">
        <v>71.400000000012369</v>
      </c>
      <c r="K53" s="669">
        <v>-13339.9</v>
      </c>
      <c r="L53" s="670">
        <v>219.59999999999673</v>
      </c>
      <c r="M53" s="671">
        <v>-104.50274326795815</v>
      </c>
      <c r="N53" s="672">
        <v>207.56302521002618</v>
      </c>
    </row>
    <row r="54" spans="3:14">
      <c r="C54" s="667"/>
      <c r="D54" s="668"/>
      <c r="E54" s="668"/>
      <c r="F54" s="668" t="s">
        <v>677</v>
      </c>
      <c r="G54" s="668"/>
      <c r="H54" s="669">
        <v>122</v>
      </c>
      <c r="I54" s="669">
        <v>231.9</v>
      </c>
      <c r="J54" s="669">
        <v>-151.80000000000001</v>
      </c>
      <c r="K54" s="669">
        <v>-178.6</v>
      </c>
      <c r="L54" s="670">
        <v>13.400000000000006</v>
      </c>
      <c r="M54" s="671" t="s">
        <v>161</v>
      </c>
      <c r="N54" s="672">
        <v>-108.82740447957839</v>
      </c>
    </row>
    <row r="55" spans="3:14">
      <c r="C55" s="667"/>
      <c r="D55" s="668"/>
      <c r="E55" s="668"/>
      <c r="F55" s="668" t="s">
        <v>678</v>
      </c>
      <c r="G55" s="668"/>
      <c r="H55" s="669">
        <v>-1707.6999999999971</v>
      </c>
      <c r="I55" s="669">
        <v>-19043.900000000001</v>
      </c>
      <c r="J55" s="669">
        <v>223.20000000001164</v>
      </c>
      <c r="K55" s="669">
        <v>-13161.3</v>
      </c>
      <c r="L55" s="670">
        <v>206.19999999999709</v>
      </c>
      <c r="M55" s="671">
        <v>-113.07021139544487</v>
      </c>
      <c r="N55" s="672">
        <v>-7.6164874552032558</v>
      </c>
    </row>
    <row r="56" spans="3:14">
      <c r="C56" s="667"/>
      <c r="D56" s="668"/>
      <c r="E56" s="668" t="s">
        <v>679</v>
      </c>
      <c r="F56" s="668"/>
      <c r="G56" s="668"/>
      <c r="H56" s="669">
        <v>-19.309999999999945</v>
      </c>
      <c r="I56" s="669">
        <v>147.69999999999999</v>
      </c>
      <c r="J56" s="669">
        <v>420.19999999999993</v>
      </c>
      <c r="K56" s="669">
        <v>-17.2</v>
      </c>
      <c r="L56" s="670">
        <v>135.82</v>
      </c>
      <c r="M56" s="684">
        <v>-2276.0745727602334</v>
      </c>
      <c r="N56" s="672">
        <v>-67.677296525464058</v>
      </c>
    </row>
    <row r="57" spans="3:14">
      <c r="C57" s="660" t="s">
        <v>680</v>
      </c>
      <c r="D57" s="661"/>
      <c r="E57" s="661"/>
      <c r="F57" s="661"/>
      <c r="G57" s="661"/>
      <c r="H57" s="673">
        <v>21959.528049079585</v>
      </c>
      <c r="I57" s="673">
        <v>29871.599999999999</v>
      </c>
      <c r="J57" s="673">
        <v>-57223.377367868437</v>
      </c>
      <c r="K57" s="673">
        <v>-124652.7</v>
      </c>
      <c r="L57" s="674">
        <v>-104335.80051283084</v>
      </c>
      <c r="M57" s="675">
        <v>-360.58564300641655</v>
      </c>
      <c r="N57" s="685">
        <v>82.330727950735309</v>
      </c>
    </row>
    <row r="58" spans="3:14">
      <c r="C58" s="660" t="s">
        <v>681</v>
      </c>
      <c r="D58" s="661" t="s">
        <v>682</v>
      </c>
      <c r="E58" s="661"/>
      <c r="F58" s="661"/>
      <c r="G58" s="661"/>
      <c r="H58" s="673">
        <v>21453.581950920401</v>
      </c>
      <c r="I58" s="673">
        <v>33422.5</v>
      </c>
      <c r="J58" s="673">
        <v>50630.28736786847</v>
      </c>
      <c r="K58" s="673">
        <v>112273</v>
      </c>
      <c r="L58" s="674">
        <v>40878.320512830804</v>
      </c>
      <c r="M58" s="675">
        <v>135.99922606721779</v>
      </c>
      <c r="N58" s="676">
        <v>-19.261132736976251</v>
      </c>
    </row>
    <row r="59" spans="3:14">
      <c r="C59" s="660" t="s">
        <v>683</v>
      </c>
      <c r="D59" s="661"/>
      <c r="E59" s="661"/>
      <c r="F59" s="661"/>
      <c r="G59" s="661"/>
      <c r="H59" s="673">
        <v>43413.109999999986</v>
      </c>
      <c r="I59" s="673">
        <v>63294.1</v>
      </c>
      <c r="J59" s="673">
        <v>-6593.0899999999674</v>
      </c>
      <c r="K59" s="673">
        <v>-12379.7</v>
      </c>
      <c r="L59" s="674">
        <v>-63457.48000000004</v>
      </c>
      <c r="M59" s="675">
        <v>-115.1868640601882</v>
      </c>
      <c r="N59" s="676">
        <v>862.4846619718578</v>
      </c>
    </row>
    <row r="60" spans="3:14">
      <c r="C60" s="660" t="s">
        <v>684</v>
      </c>
      <c r="D60" s="661"/>
      <c r="E60" s="661"/>
      <c r="F60" s="661"/>
      <c r="G60" s="661"/>
      <c r="H60" s="673">
        <v>-43413.110000000015</v>
      </c>
      <c r="I60" s="673">
        <v>-63294.1</v>
      </c>
      <c r="J60" s="673">
        <v>6593.089999999982</v>
      </c>
      <c r="K60" s="673">
        <v>12379.7</v>
      </c>
      <c r="L60" s="673">
        <v>63457.480000000047</v>
      </c>
      <c r="M60" s="675">
        <v>-115.18686406018823</v>
      </c>
      <c r="N60" s="676">
        <v>862.48466197185564</v>
      </c>
    </row>
    <row r="61" spans="3:14">
      <c r="C61" s="667"/>
      <c r="D61" s="668" t="s">
        <v>685</v>
      </c>
      <c r="E61" s="668"/>
      <c r="F61" s="668"/>
      <c r="G61" s="668"/>
      <c r="H61" s="669">
        <v>-43041.650000000009</v>
      </c>
      <c r="I61" s="669">
        <v>-61591.9</v>
      </c>
      <c r="J61" s="669">
        <v>7155.1199999999808</v>
      </c>
      <c r="K61" s="669">
        <v>13350.4</v>
      </c>
      <c r="L61" s="669">
        <v>63897.300000000047</v>
      </c>
      <c r="M61" s="671">
        <v>-116.62371214858162</v>
      </c>
      <c r="N61" s="672">
        <v>793.02904773085868</v>
      </c>
    </row>
    <row r="62" spans="3:14">
      <c r="C62" s="667"/>
      <c r="D62" s="668"/>
      <c r="E62" s="668" t="s">
        <v>677</v>
      </c>
      <c r="F62" s="668"/>
      <c r="G62" s="668"/>
      <c r="H62" s="669">
        <v>-35246.630000000005</v>
      </c>
      <c r="I62" s="669">
        <v>-61879.3</v>
      </c>
      <c r="J62" s="669">
        <v>-11603.140000000018</v>
      </c>
      <c r="K62" s="669">
        <v>-25781.8</v>
      </c>
      <c r="L62" s="669">
        <v>89261.070000000051</v>
      </c>
      <c r="M62" s="671">
        <v>-67.080143548475377</v>
      </c>
      <c r="N62" s="672">
        <v>-869.28374560679197</v>
      </c>
    </row>
    <row r="63" spans="3:14">
      <c r="C63" s="667"/>
      <c r="D63" s="668"/>
      <c r="E63" s="668" t="s">
        <v>678</v>
      </c>
      <c r="F63" s="668"/>
      <c r="G63" s="668"/>
      <c r="H63" s="669">
        <v>-7795.0200000000041</v>
      </c>
      <c r="I63" s="669">
        <v>287.39999999999998</v>
      </c>
      <c r="J63" s="669">
        <v>18758.260000000002</v>
      </c>
      <c r="K63" s="669">
        <v>39132.199999999997</v>
      </c>
      <c r="L63" s="669">
        <v>-25363.770000000004</v>
      </c>
      <c r="M63" s="671">
        <v>-340.64415485784502</v>
      </c>
      <c r="N63" s="686">
        <v>-235.21387378147014</v>
      </c>
    </row>
    <row r="64" spans="3:14">
      <c r="C64" s="667"/>
      <c r="D64" s="668" t="s">
        <v>686</v>
      </c>
      <c r="E64" s="668"/>
      <c r="F64" s="668"/>
      <c r="G64" s="668"/>
      <c r="H64" s="669">
        <v>-371.46</v>
      </c>
      <c r="I64" s="669">
        <v>-1702.3</v>
      </c>
      <c r="J64" s="669">
        <v>-562.0300000000002</v>
      </c>
      <c r="K64" s="669">
        <v>-970.7</v>
      </c>
      <c r="L64" s="669">
        <v>-439.82000000000016</v>
      </c>
      <c r="M64" s="671" t="s">
        <v>161</v>
      </c>
      <c r="N64" s="672" t="s">
        <v>161</v>
      </c>
    </row>
    <row r="65" spans="3:16" ht="16.5" thickBot="1">
      <c r="C65" s="687" t="s">
        <v>687</v>
      </c>
      <c r="D65" s="688"/>
      <c r="E65" s="688"/>
      <c r="F65" s="688"/>
      <c r="G65" s="688"/>
      <c r="H65" s="689">
        <v>-44998.810000000012</v>
      </c>
      <c r="I65" s="689">
        <v>-82106.100000000006</v>
      </c>
      <c r="J65" s="689">
        <v>6664.4899999999907</v>
      </c>
      <c r="K65" s="689">
        <v>-960.2</v>
      </c>
      <c r="L65" s="689">
        <v>63677</v>
      </c>
      <c r="M65" s="690">
        <v>-114.81036942976934</v>
      </c>
      <c r="N65" s="691">
        <v>855.46816035435768</v>
      </c>
    </row>
    <row r="66" spans="3:16" ht="20.25" customHeight="1" thickTop="1">
      <c r="C66" s="1960" t="s">
        <v>688</v>
      </c>
      <c r="D66" s="1960"/>
      <c r="E66" s="1960"/>
      <c r="F66" s="1960"/>
      <c r="G66" s="1960"/>
      <c r="H66" s="1960"/>
      <c r="I66" s="1960"/>
      <c r="J66" s="1960"/>
      <c r="K66" s="1960"/>
      <c r="L66" s="1960"/>
      <c r="M66" s="1960"/>
      <c r="N66" s="1960"/>
      <c r="P66" s="655" t="s">
        <v>76</v>
      </c>
    </row>
    <row r="67" spans="3:16">
      <c r="C67" s="1961" t="s">
        <v>689</v>
      </c>
      <c r="D67" s="1961"/>
      <c r="E67" s="1961"/>
      <c r="F67" s="1961"/>
      <c r="G67" s="1961"/>
      <c r="H67" s="1961"/>
      <c r="I67" s="1961"/>
      <c r="J67" s="1961"/>
      <c r="K67" s="1961"/>
      <c r="L67" s="1961"/>
      <c r="M67" s="1961"/>
      <c r="N67" s="1961"/>
    </row>
    <row r="68" spans="3:16">
      <c r="C68" s="692" t="s">
        <v>76</v>
      </c>
    </row>
    <row r="70" spans="3:16">
      <c r="I70" s="666"/>
      <c r="K70" s="666"/>
    </row>
    <row r="71" spans="3:16">
      <c r="I71" s="666"/>
      <c r="K71" s="666"/>
    </row>
    <row r="72" spans="3:16">
      <c r="I72" s="666"/>
      <c r="K72" s="666"/>
    </row>
    <row r="73" spans="3:16">
      <c r="I73" s="666"/>
      <c r="J73" s="655" t="s">
        <v>76</v>
      </c>
      <c r="K73" s="666"/>
    </row>
    <row r="74" spans="3:16">
      <c r="I74" s="666"/>
      <c r="K74" s="666"/>
      <c r="M74" s="655" t="s">
        <v>76</v>
      </c>
    </row>
    <row r="75" spans="3:16">
      <c r="I75" s="666"/>
      <c r="K75" s="666"/>
    </row>
    <row r="76" spans="3:16">
      <c r="I76" s="666"/>
      <c r="K76" s="666"/>
    </row>
    <row r="77" spans="3:16">
      <c r="I77" s="666"/>
      <c r="K77" s="666"/>
    </row>
    <row r="78" spans="3:16">
      <c r="I78" s="666"/>
      <c r="K78" s="666"/>
    </row>
    <row r="79" spans="3:16">
      <c r="I79" s="666"/>
      <c r="K79" s="666"/>
    </row>
    <row r="80" spans="3:16">
      <c r="I80" s="666"/>
      <c r="K80" s="666"/>
    </row>
    <row r="81" spans="9:11">
      <c r="I81" s="666"/>
      <c r="K81" s="666"/>
    </row>
    <row r="82" spans="9:11">
      <c r="I82" s="666"/>
      <c r="K82" s="666"/>
    </row>
    <row r="83" spans="9:11">
      <c r="I83" s="666"/>
      <c r="K83" s="666"/>
    </row>
    <row r="84" spans="9:11">
      <c r="I84" s="666"/>
      <c r="K84" s="666"/>
    </row>
    <row r="85" spans="9:11">
      <c r="I85" s="666"/>
      <c r="K85" s="666"/>
    </row>
    <row r="86" spans="9:11">
      <c r="I86" s="666"/>
      <c r="K86" s="666"/>
    </row>
    <row r="87" spans="9:11">
      <c r="I87" s="666"/>
      <c r="K87" s="666"/>
    </row>
    <row r="88" spans="9:11">
      <c r="I88" s="666"/>
      <c r="K88" s="666"/>
    </row>
    <row r="89" spans="9:11">
      <c r="I89" s="666"/>
      <c r="K89" s="666"/>
    </row>
    <row r="90" spans="9:11">
      <c r="I90" s="666"/>
      <c r="K90" s="666"/>
    </row>
    <row r="91" spans="9:11">
      <c r="I91" s="666"/>
      <c r="K91" s="666"/>
    </row>
    <row r="92" spans="9:11">
      <c r="I92" s="666"/>
      <c r="K92" s="666"/>
    </row>
    <row r="93" spans="9:11">
      <c r="I93" s="666"/>
      <c r="K93" s="666"/>
    </row>
    <row r="94" spans="9:11">
      <c r="I94" s="666"/>
      <c r="K94" s="666"/>
    </row>
    <row r="95" spans="9:11">
      <c r="I95" s="666"/>
      <c r="K95" s="666"/>
    </row>
    <row r="96" spans="9:11">
      <c r="I96" s="666"/>
      <c r="K96" s="666"/>
    </row>
    <row r="97" spans="9:11">
      <c r="I97" s="666"/>
      <c r="K97" s="666"/>
    </row>
    <row r="98" spans="9:11">
      <c r="I98" s="666"/>
      <c r="K98" s="666"/>
    </row>
    <row r="99" spans="9:11">
      <c r="I99" s="666"/>
      <c r="K99" s="666"/>
    </row>
    <row r="100" spans="9:11">
      <c r="I100" s="666"/>
      <c r="K100" s="666"/>
    </row>
    <row r="101" spans="9:11">
      <c r="I101" s="666"/>
      <c r="K101" s="666"/>
    </row>
    <row r="102" spans="9:11">
      <c r="I102" s="666"/>
      <c r="K102" s="666"/>
    </row>
    <row r="103" spans="9:11">
      <c r="I103" s="666"/>
      <c r="K103" s="666"/>
    </row>
    <row r="104" spans="9:11">
      <c r="I104" s="666"/>
      <c r="K104" s="666"/>
    </row>
    <row r="105" spans="9:11">
      <c r="I105" s="666"/>
      <c r="K105" s="666"/>
    </row>
    <row r="106" spans="9:11">
      <c r="I106" s="666"/>
      <c r="K106" s="666"/>
    </row>
    <row r="107" spans="9:11">
      <c r="I107" s="666"/>
      <c r="K107" s="666"/>
    </row>
    <row r="108" spans="9:11">
      <c r="I108" s="666"/>
      <c r="K108" s="666"/>
    </row>
    <row r="109" spans="9:11">
      <c r="I109" s="666"/>
      <c r="K109" s="666"/>
    </row>
    <row r="110" spans="9:11">
      <c r="I110" s="666"/>
      <c r="K110" s="666"/>
    </row>
    <row r="111" spans="9:11">
      <c r="I111" s="666"/>
      <c r="K111" s="666"/>
    </row>
    <row r="112" spans="9:11">
      <c r="I112" s="666"/>
      <c r="K112" s="666"/>
    </row>
    <row r="113" spans="9:11">
      <c r="I113" s="666"/>
      <c r="K113" s="666"/>
    </row>
    <row r="114" spans="9:11">
      <c r="I114" s="666"/>
      <c r="K114" s="666"/>
    </row>
    <row r="115" spans="9:11">
      <c r="I115" s="666"/>
      <c r="K115" s="666"/>
    </row>
    <row r="116" spans="9:11">
      <c r="I116" s="666"/>
      <c r="K116" s="666"/>
    </row>
    <row r="117" spans="9:11">
      <c r="I117" s="666"/>
      <c r="K117" s="666"/>
    </row>
    <row r="118" spans="9:11">
      <c r="I118" s="666"/>
      <c r="K118" s="666"/>
    </row>
    <row r="119" spans="9:11">
      <c r="I119" s="666"/>
      <c r="K119" s="666"/>
    </row>
    <row r="120" spans="9:11">
      <c r="I120" s="666"/>
      <c r="K120" s="666"/>
    </row>
    <row r="121" spans="9:11">
      <c r="I121" s="666"/>
      <c r="K121" s="666"/>
    </row>
    <row r="122" spans="9:11">
      <c r="I122" s="666"/>
      <c r="K122" s="666"/>
    </row>
    <row r="123" spans="9:11">
      <c r="I123" s="666"/>
      <c r="K123" s="666"/>
    </row>
    <row r="124" spans="9:11">
      <c r="I124" s="666"/>
      <c r="K124" s="666"/>
    </row>
    <row r="125" spans="9:11">
      <c r="I125" s="666"/>
      <c r="K125" s="666"/>
    </row>
    <row r="126" spans="9:11">
      <c r="I126" s="666"/>
      <c r="K126" s="666"/>
    </row>
    <row r="127" spans="9:11">
      <c r="I127" s="666"/>
      <c r="K127" s="666"/>
    </row>
    <row r="128" spans="9:11">
      <c r="I128" s="666"/>
      <c r="K128" s="666"/>
    </row>
    <row r="129" spans="9:11">
      <c r="I129" s="666"/>
      <c r="K129" s="666"/>
    </row>
    <row r="130" spans="9:11">
      <c r="I130" s="666"/>
      <c r="K130" s="666"/>
    </row>
    <row r="131" spans="9:11">
      <c r="I131" s="666"/>
      <c r="K131" s="666"/>
    </row>
    <row r="132" spans="9:11">
      <c r="I132" s="666"/>
      <c r="K132" s="666"/>
    </row>
    <row r="133" spans="9:11">
      <c r="I133" s="666"/>
      <c r="K133" s="666"/>
    </row>
    <row r="134" spans="9:11">
      <c r="I134" s="666"/>
      <c r="K134" s="666"/>
    </row>
    <row r="135" spans="9:11">
      <c r="I135" s="666"/>
      <c r="K135" s="666"/>
    </row>
    <row r="136" spans="9:11">
      <c r="I136" s="666"/>
      <c r="K136" s="666"/>
    </row>
    <row r="137" spans="9:11">
      <c r="I137" s="666"/>
      <c r="K137" s="666"/>
    </row>
    <row r="138" spans="9:11">
      <c r="I138" s="666"/>
      <c r="K138" s="666"/>
    </row>
    <row r="139" spans="9:11">
      <c r="I139" s="666"/>
      <c r="K139" s="666"/>
    </row>
    <row r="140" spans="9:11">
      <c r="I140" s="666"/>
      <c r="K140" s="666"/>
    </row>
    <row r="141" spans="9:11">
      <c r="I141" s="666"/>
      <c r="K141" s="666"/>
    </row>
    <row r="142" spans="9:11">
      <c r="I142" s="666"/>
      <c r="K142" s="666"/>
    </row>
    <row r="143" spans="9:11">
      <c r="I143" s="666"/>
      <c r="K143" s="666"/>
    </row>
    <row r="144" spans="9:11">
      <c r="I144" s="666"/>
      <c r="K144" s="666"/>
    </row>
    <row r="145" spans="9:11">
      <c r="I145" s="666"/>
      <c r="K145" s="666"/>
    </row>
    <row r="146" spans="9:11">
      <c r="I146" s="666"/>
      <c r="K146" s="666"/>
    </row>
    <row r="147" spans="9:11">
      <c r="I147" s="666"/>
      <c r="K147" s="666"/>
    </row>
    <row r="148" spans="9:11">
      <c r="I148" s="666"/>
      <c r="K148" s="666"/>
    </row>
    <row r="149" spans="9:11">
      <c r="I149" s="666"/>
      <c r="K149" s="666"/>
    </row>
    <row r="150" spans="9:11">
      <c r="I150" s="666"/>
      <c r="K150" s="666"/>
    </row>
    <row r="151" spans="9:11">
      <c r="I151" s="666"/>
      <c r="K151" s="666"/>
    </row>
    <row r="152" spans="9:11">
      <c r="I152" s="666"/>
      <c r="K152" s="666"/>
    </row>
  </sheetData>
  <mergeCells count="10">
    <mergeCell ref="C66:N66"/>
    <mergeCell ref="C67:N67"/>
    <mergeCell ref="C1:N1"/>
    <mergeCell ref="C2:N2"/>
    <mergeCell ref="C3:N3"/>
    <mergeCell ref="C4:G6"/>
    <mergeCell ref="H4:I5"/>
    <mergeCell ref="J4:K5"/>
    <mergeCell ref="L4:L5"/>
    <mergeCell ref="M4:N4"/>
  </mergeCells>
  <pageMargins left="0.39370078740157483" right="0.39370078740157483" top="0.39370078740157483" bottom="0.39370078740157483" header="0.51181102362204722" footer="0.51181102362204722"/>
  <pageSetup scale="66" fitToHeight="0"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C1:O85"/>
  <sheetViews>
    <sheetView zoomScaleSheetLayoutView="100" workbookViewId="0">
      <selection activeCell="J37" sqref="J37"/>
    </sheetView>
  </sheetViews>
  <sheetFormatPr defaultRowHeight="15.75"/>
  <cols>
    <col min="1" max="1" width="4.28515625" style="693" customWidth="1"/>
    <col min="2" max="2" width="3.28515625" style="693" customWidth="1"/>
    <col min="3" max="3" width="2.85546875" style="693" customWidth="1"/>
    <col min="4" max="4" width="3.42578125" style="693" customWidth="1"/>
    <col min="5" max="5" width="3.28515625" style="693" customWidth="1"/>
    <col min="6" max="6" width="3.5703125" style="693" customWidth="1"/>
    <col min="7" max="7" width="29.85546875" style="693" customWidth="1"/>
    <col min="8" max="12" width="15.42578125" style="693" customWidth="1"/>
    <col min="13" max="14" width="13.28515625" style="693" customWidth="1"/>
    <col min="15" max="249" width="9.140625" style="693"/>
    <col min="250" max="250" width="4.28515625" style="693" customWidth="1"/>
    <col min="251" max="251" width="3.28515625" style="693" customWidth="1"/>
    <col min="252" max="252" width="2.85546875" style="693" customWidth="1"/>
    <col min="253" max="253" width="3.42578125" style="693" customWidth="1"/>
    <col min="254" max="254" width="3.28515625" style="693" customWidth="1"/>
    <col min="255" max="255" width="3.5703125" style="693" customWidth="1"/>
    <col min="256" max="256" width="16.5703125" style="693" customWidth="1"/>
    <col min="257" max="257" width="8.140625" style="693" customWidth="1"/>
    <col min="258" max="258" width="8.5703125" style="693" customWidth="1"/>
    <col min="259" max="259" width="7.7109375" style="693" customWidth="1"/>
    <col min="260" max="260" width="8.140625" style="693" customWidth="1"/>
    <col min="261" max="261" width="8.42578125" style="693" customWidth="1"/>
    <col min="262" max="262" width="9" style="693" bestFit="1" customWidth="1"/>
    <col min="263" max="263" width="8.7109375" style="693" bestFit="1" customWidth="1"/>
    <col min="264" max="505" width="9.140625" style="693"/>
    <col min="506" max="506" width="4.28515625" style="693" customWidth="1"/>
    <col min="507" max="507" width="3.28515625" style="693" customWidth="1"/>
    <col min="508" max="508" width="2.85546875" style="693" customWidth="1"/>
    <col min="509" max="509" width="3.42578125" style="693" customWidth="1"/>
    <col min="510" max="510" width="3.28515625" style="693" customWidth="1"/>
    <col min="511" max="511" width="3.5703125" style="693" customWidth="1"/>
    <col min="512" max="512" width="16.5703125" style="693" customWidth="1"/>
    <col min="513" max="513" width="8.140625" style="693" customWidth="1"/>
    <col min="514" max="514" width="8.5703125" style="693" customWidth="1"/>
    <col min="515" max="515" width="7.7109375" style="693" customWidth="1"/>
    <col min="516" max="516" width="8.140625" style="693" customWidth="1"/>
    <col min="517" max="517" width="8.42578125" style="693" customWidth="1"/>
    <col min="518" max="518" width="9" style="693" bestFit="1" customWidth="1"/>
    <col min="519" max="519" width="8.7109375" style="693" bestFit="1" customWidth="1"/>
    <col min="520" max="761" width="9.140625" style="693"/>
    <col min="762" max="762" width="4.28515625" style="693" customWidth="1"/>
    <col min="763" max="763" width="3.28515625" style="693" customWidth="1"/>
    <col min="764" max="764" width="2.85546875" style="693" customWidth="1"/>
    <col min="765" max="765" width="3.42578125" style="693" customWidth="1"/>
    <col min="766" max="766" width="3.28515625" style="693" customWidth="1"/>
    <col min="767" max="767" width="3.5703125" style="693" customWidth="1"/>
    <col min="768" max="768" width="16.5703125" style="693" customWidth="1"/>
    <col min="769" max="769" width="8.140625" style="693" customWidth="1"/>
    <col min="770" max="770" width="8.5703125" style="693" customWidth="1"/>
    <col min="771" max="771" width="7.7109375" style="693" customWidth="1"/>
    <col min="772" max="772" width="8.140625" style="693" customWidth="1"/>
    <col min="773" max="773" width="8.42578125" style="693" customWidth="1"/>
    <col min="774" max="774" width="9" style="693" bestFit="1" customWidth="1"/>
    <col min="775" max="775" width="8.7109375" style="693" bestFit="1" customWidth="1"/>
    <col min="776" max="1017" width="9.140625" style="693"/>
    <col min="1018" max="1018" width="4.28515625" style="693" customWidth="1"/>
    <col min="1019" max="1019" width="3.28515625" style="693" customWidth="1"/>
    <col min="1020" max="1020" width="2.85546875" style="693" customWidth="1"/>
    <col min="1021" max="1021" width="3.42578125" style="693" customWidth="1"/>
    <col min="1022" max="1022" width="3.28515625" style="693" customWidth="1"/>
    <col min="1023" max="1023" width="3.5703125" style="693" customWidth="1"/>
    <col min="1024" max="1024" width="16.5703125" style="693" customWidth="1"/>
    <col min="1025" max="1025" width="8.140625" style="693" customWidth="1"/>
    <col min="1026" max="1026" width="8.5703125" style="693" customWidth="1"/>
    <col min="1027" max="1027" width="7.7109375" style="693" customWidth="1"/>
    <col min="1028" max="1028" width="8.140625" style="693" customWidth="1"/>
    <col min="1029" max="1029" width="8.42578125" style="693" customWidth="1"/>
    <col min="1030" max="1030" width="9" style="693" bestFit="1" customWidth="1"/>
    <col min="1031" max="1031" width="8.7109375" style="693" bestFit="1" customWidth="1"/>
    <col min="1032" max="1273" width="9.140625" style="693"/>
    <col min="1274" max="1274" width="4.28515625" style="693" customWidth="1"/>
    <col min="1275" max="1275" width="3.28515625" style="693" customWidth="1"/>
    <col min="1276" max="1276" width="2.85546875" style="693" customWidth="1"/>
    <col min="1277" max="1277" width="3.42578125" style="693" customWidth="1"/>
    <col min="1278" max="1278" width="3.28515625" style="693" customWidth="1"/>
    <col min="1279" max="1279" width="3.5703125" style="693" customWidth="1"/>
    <col min="1280" max="1280" width="16.5703125" style="693" customWidth="1"/>
    <col min="1281" max="1281" width="8.140625" style="693" customWidth="1"/>
    <col min="1282" max="1282" width="8.5703125" style="693" customWidth="1"/>
    <col min="1283" max="1283" width="7.7109375" style="693" customWidth="1"/>
    <col min="1284" max="1284" width="8.140625" style="693" customWidth="1"/>
    <col min="1285" max="1285" width="8.42578125" style="693" customWidth="1"/>
    <col min="1286" max="1286" width="9" style="693" bestFit="1" customWidth="1"/>
    <col min="1287" max="1287" width="8.7109375" style="693" bestFit="1" customWidth="1"/>
    <col min="1288" max="1529" width="9.140625" style="693"/>
    <col min="1530" max="1530" width="4.28515625" style="693" customWidth="1"/>
    <col min="1531" max="1531" width="3.28515625" style="693" customWidth="1"/>
    <col min="1532" max="1532" width="2.85546875" style="693" customWidth="1"/>
    <col min="1533" max="1533" width="3.42578125" style="693" customWidth="1"/>
    <col min="1534" max="1534" width="3.28515625" style="693" customWidth="1"/>
    <col min="1535" max="1535" width="3.5703125" style="693" customWidth="1"/>
    <col min="1536" max="1536" width="16.5703125" style="693" customWidth="1"/>
    <col min="1537" max="1537" width="8.140625" style="693" customWidth="1"/>
    <col min="1538" max="1538" width="8.5703125" style="693" customWidth="1"/>
    <col min="1539" max="1539" width="7.7109375" style="693" customWidth="1"/>
    <col min="1540" max="1540" width="8.140625" style="693" customWidth="1"/>
    <col min="1541" max="1541" width="8.42578125" style="693" customWidth="1"/>
    <col min="1542" max="1542" width="9" style="693" bestFit="1" customWidth="1"/>
    <col min="1543" max="1543" width="8.7109375" style="693" bestFit="1" customWidth="1"/>
    <col min="1544" max="1785" width="9.140625" style="693"/>
    <col min="1786" max="1786" width="4.28515625" style="693" customWidth="1"/>
    <col min="1787" max="1787" width="3.28515625" style="693" customWidth="1"/>
    <col min="1788" max="1788" width="2.85546875" style="693" customWidth="1"/>
    <col min="1789" max="1789" width="3.42578125" style="693" customWidth="1"/>
    <col min="1790" max="1790" width="3.28515625" style="693" customWidth="1"/>
    <col min="1791" max="1791" width="3.5703125" style="693" customWidth="1"/>
    <col min="1792" max="1792" width="16.5703125" style="693" customWidth="1"/>
    <col min="1793" max="1793" width="8.140625" style="693" customWidth="1"/>
    <col min="1794" max="1794" width="8.5703125" style="693" customWidth="1"/>
    <col min="1795" max="1795" width="7.7109375" style="693" customWidth="1"/>
    <col min="1796" max="1796" width="8.140625" style="693" customWidth="1"/>
    <col min="1797" max="1797" width="8.42578125" style="693" customWidth="1"/>
    <col min="1798" max="1798" width="9" style="693" bestFit="1" customWidth="1"/>
    <col min="1799" max="1799" width="8.7109375" style="693" bestFit="1" customWidth="1"/>
    <col min="1800" max="2041" width="9.140625" style="693"/>
    <col min="2042" max="2042" width="4.28515625" style="693" customWidth="1"/>
    <col min="2043" max="2043" width="3.28515625" style="693" customWidth="1"/>
    <col min="2044" max="2044" width="2.85546875" style="693" customWidth="1"/>
    <col min="2045" max="2045" width="3.42578125" style="693" customWidth="1"/>
    <col min="2046" max="2046" width="3.28515625" style="693" customWidth="1"/>
    <col min="2047" max="2047" width="3.5703125" style="693" customWidth="1"/>
    <col min="2048" max="2048" width="16.5703125" style="693" customWidth="1"/>
    <col min="2049" max="2049" width="8.140625" style="693" customWidth="1"/>
    <col min="2050" max="2050" width="8.5703125" style="693" customWidth="1"/>
    <col min="2051" max="2051" width="7.7109375" style="693" customWidth="1"/>
    <col min="2052" max="2052" width="8.140625" style="693" customWidth="1"/>
    <col min="2053" max="2053" width="8.42578125" style="693" customWidth="1"/>
    <col min="2054" max="2054" width="9" style="693" bestFit="1" customWidth="1"/>
    <col min="2055" max="2055" width="8.7109375" style="693" bestFit="1" customWidth="1"/>
    <col min="2056" max="2297" width="9.140625" style="693"/>
    <col min="2298" max="2298" width="4.28515625" style="693" customWidth="1"/>
    <col min="2299" max="2299" width="3.28515625" style="693" customWidth="1"/>
    <col min="2300" max="2300" width="2.85546875" style="693" customWidth="1"/>
    <col min="2301" max="2301" width="3.42578125" style="693" customWidth="1"/>
    <col min="2302" max="2302" width="3.28515625" style="693" customWidth="1"/>
    <col min="2303" max="2303" width="3.5703125" style="693" customWidth="1"/>
    <col min="2304" max="2304" width="16.5703125" style="693" customWidth="1"/>
    <col min="2305" max="2305" width="8.140625" style="693" customWidth="1"/>
    <col min="2306" max="2306" width="8.5703125" style="693" customWidth="1"/>
    <col min="2307" max="2307" width="7.7109375" style="693" customWidth="1"/>
    <col min="2308" max="2308" width="8.140625" style="693" customWidth="1"/>
    <col min="2309" max="2309" width="8.42578125" style="693" customWidth="1"/>
    <col min="2310" max="2310" width="9" style="693" bestFit="1" customWidth="1"/>
    <col min="2311" max="2311" width="8.7109375" style="693" bestFit="1" customWidth="1"/>
    <col min="2312" max="2553" width="9.140625" style="693"/>
    <col min="2554" max="2554" width="4.28515625" style="693" customWidth="1"/>
    <col min="2555" max="2555" width="3.28515625" style="693" customWidth="1"/>
    <col min="2556" max="2556" width="2.85546875" style="693" customWidth="1"/>
    <col min="2557" max="2557" width="3.42578125" style="693" customWidth="1"/>
    <col min="2558" max="2558" width="3.28515625" style="693" customWidth="1"/>
    <col min="2559" max="2559" width="3.5703125" style="693" customWidth="1"/>
    <col min="2560" max="2560" width="16.5703125" style="693" customWidth="1"/>
    <col min="2561" max="2561" width="8.140625" style="693" customWidth="1"/>
    <col min="2562" max="2562" width="8.5703125" style="693" customWidth="1"/>
    <col min="2563" max="2563" width="7.7109375" style="693" customWidth="1"/>
    <col min="2564" max="2564" width="8.140625" style="693" customWidth="1"/>
    <col min="2565" max="2565" width="8.42578125" style="693" customWidth="1"/>
    <col min="2566" max="2566" width="9" style="693" bestFit="1" customWidth="1"/>
    <col min="2567" max="2567" width="8.7109375" style="693" bestFit="1" customWidth="1"/>
    <col min="2568" max="2809" width="9.140625" style="693"/>
    <col min="2810" max="2810" width="4.28515625" style="693" customWidth="1"/>
    <col min="2811" max="2811" width="3.28515625" style="693" customWidth="1"/>
    <col min="2812" max="2812" width="2.85546875" style="693" customWidth="1"/>
    <col min="2813" max="2813" width="3.42578125" style="693" customWidth="1"/>
    <col min="2814" max="2814" width="3.28515625" style="693" customWidth="1"/>
    <col min="2815" max="2815" width="3.5703125" style="693" customWidth="1"/>
    <col min="2816" max="2816" width="16.5703125" style="693" customWidth="1"/>
    <col min="2817" max="2817" width="8.140625" style="693" customWidth="1"/>
    <col min="2818" max="2818" width="8.5703125" style="693" customWidth="1"/>
    <col min="2819" max="2819" width="7.7109375" style="693" customWidth="1"/>
    <col min="2820" max="2820" width="8.140625" style="693" customWidth="1"/>
    <col min="2821" max="2821" width="8.42578125" style="693" customWidth="1"/>
    <col min="2822" max="2822" width="9" style="693" bestFit="1" customWidth="1"/>
    <col min="2823" max="2823" width="8.7109375" style="693" bestFit="1" customWidth="1"/>
    <col min="2824" max="3065" width="9.140625" style="693"/>
    <col min="3066" max="3066" width="4.28515625" style="693" customWidth="1"/>
    <col min="3067" max="3067" width="3.28515625" style="693" customWidth="1"/>
    <col min="3068" max="3068" width="2.85546875" style="693" customWidth="1"/>
    <col min="3069" max="3069" width="3.42578125" style="693" customWidth="1"/>
    <col min="3070" max="3070" width="3.28515625" style="693" customWidth="1"/>
    <col min="3071" max="3071" width="3.5703125" style="693" customWidth="1"/>
    <col min="3072" max="3072" width="16.5703125" style="693" customWidth="1"/>
    <col min="3073" max="3073" width="8.140625" style="693" customWidth="1"/>
    <col min="3074" max="3074" width="8.5703125" style="693" customWidth="1"/>
    <col min="3075" max="3075" width="7.7109375" style="693" customWidth="1"/>
    <col min="3076" max="3076" width="8.140625" style="693" customWidth="1"/>
    <col min="3077" max="3077" width="8.42578125" style="693" customWidth="1"/>
    <col min="3078" max="3078" width="9" style="693" bestFit="1" customWidth="1"/>
    <col min="3079" max="3079" width="8.7109375" style="693" bestFit="1" customWidth="1"/>
    <col min="3080" max="3321" width="9.140625" style="693"/>
    <col min="3322" max="3322" width="4.28515625" style="693" customWidth="1"/>
    <col min="3323" max="3323" width="3.28515625" style="693" customWidth="1"/>
    <col min="3324" max="3324" width="2.85546875" style="693" customWidth="1"/>
    <col min="3325" max="3325" width="3.42578125" style="693" customWidth="1"/>
    <col min="3326" max="3326" width="3.28515625" style="693" customWidth="1"/>
    <col min="3327" max="3327" width="3.5703125" style="693" customWidth="1"/>
    <col min="3328" max="3328" width="16.5703125" style="693" customWidth="1"/>
    <col min="3329" max="3329" width="8.140625" style="693" customWidth="1"/>
    <col min="3330" max="3330" width="8.5703125" style="693" customWidth="1"/>
    <col min="3331" max="3331" width="7.7109375" style="693" customWidth="1"/>
    <col min="3332" max="3332" width="8.140625" style="693" customWidth="1"/>
    <col min="3333" max="3333" width="8.42578125" style="693" customWidth="1"/>
    <col min="3334" max="3334" width="9" style="693" bestFit="1" customWidth="1"/>
    <col min="3335" max="3335" width="8.7109375" style="693" bestFit="1" customWidth="1"/>
    <col min="3336" max="3577" width="9.140625" style="693"/>
    <col min="3578" max="3578" width="4.28515625" style="693" customWidth="1"/>
    <col min="3579" max="3579" width="3.28515625" style="693" customWidth="1"/>
    <col min="3580" max="3580" width="2.85546875" style="693" customWidth="1"/>
    <col min="3581" max="3581" width="3.42578125" style="693" customWidth="1"/>
    <col min="3582" max="3582" width="3.28515625" style="693" customWidth="1"/>
    <col min="3583" max="3583" width="3.5703125" style="693" customWidth="1"/>
    <col min="3584" max="3584" width="16.5703125" style="693" customWidth="1"/>
    <col min="3585" max="3585" width="8.140625" style="693" customWidth="1"/>
    <col min="3586" max="3586" width="8.5703125" style="693" customWidth="1"/>
    <col min="3587" max="3587" width="7.7109375" style="693" customWidth="1"/>
    <col min="3588" max="3588" width="8.140625" style="693" customWidth="1"/>
    <col min="3589" max="3589" width="8.42578125" style="693" customWidth="1"/>
    <col min="3590" max="3590" width="9" style="693" bestFit="1" customWidth="1"/>
    <col min="3591" max="3591" width="8.7109375" style="693" bestFit="1" customWidth="1"/>
    <col min="3592" max="3833" width="9.140625" style="693"/>
    <col min="3834" max="3834" width="4.28515625" style="693" customWidth="1"/>
    <col min="3835" max="3835" width="3.28515625" style="693" customWidth="1"/>
    <col min="3836" max="3836" width="2.85546875" style="693" customWidth="1"/>
    <col min="3837" max="3837" width="3.42578125" style="693" customWidth="1"/>
    <col min="3838" max="3838" width="3.28515625" style="693" customWidth="1"/>
    <col min="3839" max="3839" width="3.5703125" style="693" customWidth="1"/>
    <col min="3840" max="3840" width="16.5703125" style="693" customWidth="1"/>
    <col min="3841" max="3841" width="8.140625" style="693" customWidth="1"/>
    <col min="3842" max="3842" width="8.5703125" style="693" customWidth="1"/>
    <col min="3843" max="3843" width="7.7109375" style="693" customWidth="1"/>
    <col min="3844" max="3844" width="8.140625" style="693" customWidth="1"/>
    <col min="3845" max="3845" width="8.42578125" style="693" customWidth="1"/>
    <col min="3846" max="3846" width="9" style="693" bestFit="1" customWidth="1"/>
    <col min="3847" max="3847" width="8.7109375" style="693" bestFit="1" customWidth="1"/>
    <col min="3848" max="4089" width="9.140625" style="693"/>
    <col min="4090" max="4090" width="4.28515625" style="693" customWidth="1"/>
    <col min="4091" max="4091" width="3.28515625" style="693" customWidth="1"/>
    <col min="4092" max="4092" width="2.85546875" style="693" customWidth="1"/>
    <col min="4093" max="4093" width="3.42578125" style="693" customWidth="1"/>
    <col min="4094" max="4094" width="3.28515625" style="693" customWidth="1"/>
    <col min="4095" max="4095" width="3.5703125" style="693" customWidth="1"/>
    <col min="4096" max="4096" width="16.5703125" style="693" customWidth="1"/>
    <col min="4097" max="4097" width="8.140625" style="693" customWidth="1"/>
    <col min="4098" max="4098" width="8.5703125" style="693" customWidth="1"/>
    <col min="4099" max="4099" width="7.7109375" style="693" customWidth="1"/>
    <col min="4100" max="4100" width="8.140625" style="693" customWidth="1"/>
    <col min="4101" max="4101" width="8.42578125" style="693" customWidth="1"/>
    <col min="4102" max="4102" width="9" style="693" bestFit="1" customWidth="1"/>
    <col min="4103" max="4103" width="8.7109375" style="693" bestFit="1" customWidth="1"/>
    <col min="4104" max="4345" width="9.140625" style="693"/>
    <col min="4346" max="4346" width="4.28515625" style="693" customWidth="1"/>
    <col min="4347" max="4347" width="3.28515625" style="693" customWidth="1"/>
    <col min="4348" max="4348" width="2.85546875" style="693" customWidth="1"/>
    <col min="4349" max="4349" width="3.42578125" style="693" customWidth="1"/>
    <col min="4350" max="4350" width="3.28515625" style="693" customWidth="1"/>
    <col min="4351" max="4351" width="3.5703125" style="693" customWidth="1"/>
    <col min="4352" max="4352" width="16.5703125" style="693" customWidth="1"/>
    <col min="4353" max="4353" width="8.140625" style="693" customWidth="1"/>
    <col min="4354" max="4354" width="8.5703125" style="693" customWidth="1"/>
    <col min="4355" max="4355" width="7.7109375" style="693" customWidth="1"/>
    <col min="4356" max="4356" width="8.140625" style="693" customWidth="1"/>
    <col min="4357" max="4357" width="8.42578125" style="693" customWidth="1"/>
    <col min="4358" max="4358" width="9" style="693" bestFit="1" customWidth="1"/>
    <col min="4359" max="4359" width="8.7109375" style="693" bestFit="1" customWidth="1"/>
    <col min="4360" max="4601" width="9.140625" style="693"/>
    <col min="4602" max="4602" width="4.28515625" style="693" customWidth="1"/>
    <col min="4603" max="4603" width="3.28515625" style="693" customWidth="1"/>
    <col min="4604" max="4604" width="2.85546875" style="693" customWidth="1"/>
    <col min="4605" max="4605" width="3.42578125" style="693" customWidth="1"/>
    <col min="4606" max="4606" width="3.28515625" style="693" customWidth="1"/>
    <col min="4607" max="4607" width="3.5703125" style="693" customWidth="1"/>
    <col min="4608" max="4608" width="16.5703125" style="693" customWidth="1"/>
    <col min="4609" max="4609" width="8.140625" style="693" customWidth="1"/>
    <col min="4610" max="4610" width="8.5703125" style="693" customWidth="1"/>
    <col min="4611" max="4611" width="7.7109375" style="693" customWidth="1"/>
    <col min="4612" max="4612" width="8.140625" style="693" customWidth="1"/>
    <col min="4613" max="4613" width="8.42578125" style="693" customWidth="1"/>
    <col min="4614" max="4614" width="9" style="693" bestFit="1" customWidth="1"/>
    <col min="4615" max="4615" width="8.7109375" style="693" bestFit="1" customWidth="1"/>
    <col min="4616" max="4857" width="9.140625" style="693"/>
    <col min="4858" max="4858" width="4.28515625" style="693" customWidth="1"/>
    <col min="4859" max="4859" width="3.28515625" style="693" customWidth="1"/>
    <col min="4860" max="4860" width="2.85546875" style="693" customWidth="1"/>
    <col min="4861" max="4861" width="3.42578125" style="693" customWidth="1"/>
    <col min="4862" max="4862" width="3.28515625" style="693" customWidth="1"/>
    <col min="4863" max="4863" width="3.5703125" style="693" customWidth="1"/>
    <col min="4864" max="4864" width="16.5703125" style="693" customWidth="1"/>
    <col min="4865" max="4865" width="8.140625" style="693" customWidth="1"/>
    <col min="4866" max="4866" width="8.5703125" style="693" customWidth="1"/>
    <col min="4867" max="4867" width="7.7109375" style="693" customWidth="1"/>
    <col min="4868" max="4868" width="8.140625" style="693" customWidth="1"/>
    <col min="4869" max="4869" width="8.42578125" style="693" customWidth="1"/>
    <col min="4870" max="4870" width="9" style="693" bestFit="1" customWidth="1"/>
    <col min="4871" max="4871" width="8.7109375" style="693" bestFit="1" customWidth="1"/>
    <col min="4872" max="5113" width="9.140625" style="693"/>
    <col min="5114" max="5114" width="4.28515625" style="693" customWidth="1"/>
    <col min="5115" max="5115" width="3.28515625" style="693" customWidth="1"/>
    <col min="5116" max="5116" width="2.85546875" style="693" customWidth="1"/>
    <col min="5117" max="5117" width="3.42578125" style="693" customWidth="1"/>
    <col min="5118" max="5118" width="3.28515625" style="693" customWidth="1"/>
    <col min="5119" max="5119" width="3.5703125" style="693" customWidth="1"/>
    <col min="5120" max="5120" width="16.5703125" style="693" customWidth="1"/>
    <col min="5121" max="5121" width="8.140625" style="693" customWidth="1"/>
    <col min="5122" max="5122" width="8.5703125" style="693" customWidth="1"/>
    <col min="5123" max="5123" width="7.7109375" style="693" customWidth="1"/>
    <col min="5124" max="5124" width="8.140625" style="693" customWidth="1"/>
    <col min="5125" max="5125" width="8.42578125" style="693" customWidth="1"/>
    <col min="5126" max="5126" width="9" style="693" bestFit="1" customWidth="1"/>
    <col min="5127" max="5127" width="8.7109375" style="693" bestFit="1" customWidth="1"/>
    <col min="5128" max="5369" width="9.140625" style="693"/>
    <col min="5370" max="5370" width="4.28515625" style="693" customWidth="1"/>
    <col min="5371" max="5371" width="3.28515625" style="693" customWidth="1"/>
    <col min="5372" max="5372" width="2.85546875" style="693" customWidth="1"/>
    <col min="5373" max="5373" width="3.42578125" style="693" customWidth="1"/>
    <col min="5374" max="5374" width="3.28515625" style="693" customWidth="1"/>
    <col min="5375" max="5375" width="3.5703125" style="693" customWidth="1"/>
    <col min="5376" max="5376" width="16.5703125" style="693" customWidth="1"/>
    <col min="5377" max="5377" width="8.140625" style="693" customWidth="1"/>
    <col min="5378" max="5378" width="8.5703125" style="693" customWidth="1"/>
    <col min="5379" max="5379" width="7.7109375" style="693" customWidth="1"/>
    <col min="5380" max="5380" width="8.140625" style="693" customWidth="1"/>
    <col min="5381" max="5381" width="8.42578125" style="693" customWidth="1"/>
    <col min="5382" max="5382" width="9" style="693" bestFit="1" customWidth="1"/>
    <col min="5383" max="5383" width="8.7109375" style="693" bestFit="1" customWidth="1"/>
    <col min="5384" max="5625" width="9.140625" style="693"/>
    <col min="5626" max="5626" width="4.28515625" style="693" customWidth="1"/>
    <col min="5627" max="5627" width="3.28515625" style="693" customWidth="1"/>
    <col min="5628" max="5628" width="2.85546875" style="693" customWidth="1"/>
    <col min="5629" max="5629" width="3.42578125" style="693" customWidth="1"/>
    <col min="5630" max="5630" width="3.28515625" style="693" customWidth="1"/>
    <col min="5631" max="5631" width="3.5703125" style="693" customWidth="1"/>
    <col min="5632" max="5632" width="16.5703125" style="693" customWidth="1"/>
    <col min="5633" max="5633" width="8.140625" style="693" customWidth="1"/>
    <col min="5634" max="5634" width="8.5703125" style="693" customWidth="1"/>
    <col min="5635" max="5635" width="7.7109375" style="693" customWidth="1"/>
    <col min="5636" max="5636" width="8.140625" style="693" customWidth="1"/>
    <col min="5637" max="5637" width="8.42578125" style="693" customWidth="1"/>
    <col min="5638" max="5638" width="9" style="693" bestFit="1" customWidth="1"/>
    <col min="5639" max="5639" width="8.7109375" style="693" bestFit="1" customWidth="1"/>
    <col min="5640" max="5881" width="9.140625" style="693"/>
    <col min="5882" max="5882" width="4.28515625" style="693" customWidth="1"/>
    <col min="5883" max="5883" width="3.28515625" style="693" customWidth="1"/>
    <col min="5884" max="5884" width="2.85546875" style="693" customWidth="1"/>
    <col min="5885" max="5885" width="3.42578125" style="693" customWidth="1"/>
    <col min="5886" max="5886" width="3.28515625" style="693" customWidth="1"/>
    <col min="5887" max="5887" width="3.5703125" style="693" customWidth="1"/>
    <col min="5888" max="5888" width="16.5703125" style="693" customWidth="1"/>
    <col min="5889" max="5889" width="8.140625" style="693" customWidth="1"/>
    <col min="5890" max="5890" width="8.5703125" style="693" customWidth="1"/>
    <col min="5891" max="5891" width="7.7109375" style="693" customWidth="1"/>
    <col min="5892" max="5892" width="8.140625" style="693" customWidth="1"/>
    <col min="5893" max="5893" width="8.42578125" style="693" customWidth="1"/>
    <col min="5894" max="5894" width="9" style="693" bestFit="1" customWidth="1"/>
    <col min="5895" max="5895" width="8.7109375" style="693" bestFit="1" customWidth="1"/>
    <col min="5896" max="6137" width="9.140625" style="693"/>
    <col min="6138" max="6138" width="4.28515625" style="693" customWidth="1"/>
    <col min="6139" max="6139" width="3.28515625" style="693" customWidth="1"/>
    <col min="6140" max="6140" width="2.85546875" style="693" customWidth="1"/>
    <col min="6141" max="6141" width="3.42578125" style="693" customWidth="1"/>
    <col min="6142" max="6142" width="3.28515625" style="693" customWidth="1"/>
    <col min="6143" max="6143" width="3.5703125" style="693" customWidth="1"/>
    <col min="6144" max="6144" width="16.5703125" style="693" customWidth="1"/>
    <col min="6145" max="6145" width="8.140625" style="693" customWidth="1"/>
    <col min="6146" max="6146" width="8.5703125" style="693" customWidth="1"/>
    <col min="6147" max="6147" width="7.7109375" style="693" customWidth="1"/>
    <col min="6148" max="6148" width="8.140625" style="693" customWidth="1"/>
    <col min="6149" max="6149" width="8.42578125" style="693" customWidth="1"/>
    <col min="6150" max="6150" width="9" style="693" bestFit="1" customWidth="1"/>
    <col min="6151" max="6151" width="8.7109375" style="693" bestFit="1" customWidth="1"/>
    <col min="6152" max="6393" width="9.140625" style="693"/>
    <col min="6394" max="6394" width="4.28515625" style="693" customWidth="1"/>
    <col min="6395" max="6395" width="3.28515625" style="693" customWidth="1"/>
    <col min="6396" max="6396" width="2.85546875" style="693" customWidth="1"/>
    <col min="6397" max="6397" width="3.42578125" style="693" customWidth="1"/>
    <col min="6398" max="6398" width="3.28515625" style="693" customWidth="1"/>
    <col min="6399" max="6399" width="3.5703125" style="693" customWidth="1"/>
    <col min="6400" max="6400" width="16.5703125" style="693" customWidth="1"/>
    <col min="6401" max="6401" width="8.140625" style="693" customWidth="1"/>
    <col min="6402" max="6402" width="8.5703125" style="693" customWidth="1"/>
    <col min="6403" max="6403" width="7.7109375" style="693" customWidth="1"/>
    <col min="6404" max="6404" width="8.140625" style="693" customWidth="1"/>
    <col min="6405" max="6405" width="8.42578125" style="693" customWidth="1"/>
    <col min="6406" max="6406" width="9" style="693" bestFit="1" customWidth="1"/>
    <col min="6407" max="6407" width="8.7109375" style="693" bestFit="1" customWidth="1"/>
    <col min="6408" max="6649" width="9.140625" style="693"/>
    <col min="6650" max="6650" width="4.28515625" style="693" customWidth="1"/>
    <col min="6651" max="6651" width="3.28515625" style="693" customWidth="1"/>
    <col min="6652" max="6652" width="2.85546875" style="693" customWidth="1"/>
    <col min="6653" max="6653" width="3.42578125" style="693" customWidth="1"/>
    <col min="6654" max="6654" width="3.28515625" style="693" customWidth="1"/>
    <col min="6655" max="6655" width="3.5703125" style="693" customWidth="1"/>
    <col min="6656" max="6656" width="16.5703125" style="693" customWidth="1"/>
    <col min="6657" max="6657" width="8.140625" style="693" customWidth="1"/>
    <col min="6658" max="6658" width="8.5703125" style="693" customWidth="1"/>
    <col min="6659" max="6659" width="7.7109375" style="693" customWidth="1"/>
    <col min="6660" max="6660" width="8.140625" style="693" customWidth="1"/>
    <col min="6661" max="6661" width="8.42578125" style="693" customWidth="1"/>
    <col min="6662" max="6662" width="9" style="693" bestFit="1" customWidth="1"/>
    <col min="6663" max="6663" width="8.7109375" style="693" bestFit="1" customWidth="1"/>
    <col min="6664" max="6905" width="9.140625" style="693"/>
    <col min="6906" max="6906" width="4.28515625" style="693" customWidth="1"/>
    <col min="6907" max="6907" width="3.28515625" style="693" customWidth="1"/>
    <col min="6908" max="6908" width="2.85546875" style="693" customWidth="1"/>
    <col min="6909" max="6909" width="3.42578125" style="693" customWidth="1"/>
    <col min="6910" max="6910" width="3.28515625" style="693" customWidth="1"/>
    <col min="6911" max="6911" width="3.5703125" style="693" customWidth="1"/>
    <col min="6912" max="6912" width="16.5703125" style="693" customWidth="1"/>
    <col min="6913" max="6913" width="8.140625" style="693" customWidth="1"/>
    <col min="6914" max="6914" width="8.5703125" style="693" customWidth="1"/>
    <col min="6915" max="6915" width="7.7109375" style="693" customWidth="1"/>
    <col min="6916" max="6916" width="8.140625" style="693" customWidth="1"/>
    <col min="6917" max="6917" width="8.42578125" style="693" customWidth="1"/>
    <col min="6918" max="6918" width="9" style="693" bestFit="1" customWidth="1"/>
    <col min="6919" max="6919" width="8.7109375" style="693" bestFit="1" customWidth="1"/>
    <col min="6920" max="7161" width="9.140625" style="693"/>
    <col min="7162" max="7162" width="4.28515625" style="693" customWidth="1"/>
    <col min="7163" max="7163" width="3.28515625" style="693" customWidth="1"/>
    <col min="7164" max="7164" width="2.85546875" style="693" customWidth="1"/>
    <col min="7165" max="7165" width="3.42578125" style="693" customWidth="1"/>
    <col min="7166" max="7166" width="3.28515625" style="693" customWidth="1"/>
    <col min="7167" max="7167" width="3.5703125" style="693" customWidth="1"/>
    <col min="7168" max="7168" width="16.5703125" style="693" customWidth="1"/>
    <col min="7169" max="7169" width="8.140625" style="693" customWidth="1"/>
    <col min="7170" max="7170" width="8.5703125" style="693" customWidth="1"/>
    <col min="7171" max="7171" width="7.7109375" style="693" customWidth="1"/>
    <col min="7172" max="7172" width="8.140625" style="693" customWidth="1"/>
    <col min="7173" max="7173" width="8.42578125" style="693" customWidth="1"/>
    <col min="7174" max="7174" width="9" style="693" bestFit="1" customWidth="1"/>
    <col min="7175" max="7175" width="8.7109375" style="693" bestFit="1" customWidth="1"/>
    <col min="7176" max="7417" width="9.140625" style="693"/>
    <col min="7418" max="7418" width="4.28515625" style="693" customWidth="1"/>
    <col min="7419" max="7419" width="3.28515625" style="693" customWidth="1"/>
    <col min="7420" max="7420" width="2.85546875" style="693" customWidth="1"/>
    <col min="7421" max="7421" width="3.42578125" style="693" customWidth="1"/>
    <col min="7422" max="7422" width="3.28515625" style="693" customWidth="1"/>
    <col min="7423" max="7423" width="3.5703125" style="693" customWidth="1"/>
    <col min="7424" max="7424" width="16.5703125" style="693" customWidth="1"/>
    <col min="7425" max="7425" width="8.140625" style="693" customWidth="1"/>
    <col min="7426" max="7426" width="8.5703125" style="693" customWidth="1"/>
    <col min="7427" max="7427" width="7.7109375" style="693" customWidth="1"/>
    <col min="7428" max="7428" width="8.140625" style="693" customWidth="1"/>
    <col min="7429" max="7429" width="8.42578125" style="693" customWidth="1"/>
    <col min="7430" max="7430" width="9" style="693" bestFit="1" customWidth="1"/>
    <col min="7431" max="7431" width="8.7109375" style="693" bestFit="1" customWidth="1"/>
    <col min="7432" max="7673" width="9.140625" style="693"/>
    <col min="7674" max="7674" width="4.28515625" style="693" customWidth="1"/>
    <col min="7675" max="7675" width="3.28515625" style="693" customWidth="1"/>
    <col min="7676" max="7676" width="2.85546875" style="693" customWidth="1"/>
    <col min="7677" max="7677" width="3.42578125" style="693" customWidth="1"/>
    <col min="7678" max="7678" width="3.28515625" style="693" customWidth="1"/>
    <col min="7679" max="7679" width="3.5703125" style="693" customWidth="1"/>
    <col min="7680" max="7680" width="16.5703125" style="693" customWidth="1"/>
    <col min="7681" max="7681" width="8.140625" style="693" customWidth="1"/>
    <col min="7682" max="7682" width="8.5703125" style="693" customWidth="1"/>
    <col min="7683" max="7683" width="7.7109375" style="693" customWidth="1"/>
    <col min="7684" max="7684" width="8.140625" style="693" customWidth="1"/>
    <col min="7685" max="7685" width="8.42578125" style="693" customWidth="1"/>
    <col min="7686" max="7686" width="9" style="693" bestFit="1" customWidth="1"/>
    <col min="7687" max="7687" width="8.7109375" style="693" bestFit="1" customWidth="1"/>
    <col min="7688" max="7929" width="9.140625" style="693"/>
    <col min="7930" max="7930" width="4.28515625" style="693" customWidth="1"/>
    <col min="7931" max="7931" width="3.28515625" style="693" customWidth="1"/>
    <col min="7932" max="7932" width="2.85546875" style="693" customWidth="1"/>
    <col min="7933" max="7933" width="3.42578125" style="693" customWidth="1"/>
    <col min="7934" max="7934" width="3.28515625" style="693" customWidth="1"/>
    <col min="7935" max="7935" width="3.5703125" style="693" customWidth="1"/>
    <col min="7936" max="7936" width="16.5703125" style="693" customWidth="1"/>
    <col min="7937" max="7937" width="8.140625" style="693" customWidth="1"/>
    <col min="7938" max="7938" width="8.5703125" style="693" customWidth="1"/>
    <col min="7939" max="7939" width="7.7109375" style="693" customWidth="1"/>
    <col min="7940" max="7940" width="8.140625" style="693" customWidth="1"/>
    <col min="7941" max="7941" width="8.42578125" style="693" customWidth="1"/>
    <col min="7942" max="7942" width="9" style="693" bestFit="1" customWidth="1"/>
    <col min="7943" max="7943" width="8.7109375" style="693" bestFit="1" customWidth="1"/>
    <col min="7944" max="8185" width="9.140625" style="693"/>
    <col min="8186" max="8186" width="4.28515625" style="693" customWidth="1"/>
    <col min="8187" max="8187" width="3.28515625" style="693" customWidth="1"/>
    <col min="8188" max="8188" width="2.85546875" style="693" customWidth="1"/>
    <col min="8189" max="8189" width="3.42578125" style="693" customWidth="1"/>
    <col min="8190" max="8190" width="3.28515625" style="693" customWidth="1"/>
    <col min="8191" max="8191" width="3.5703125" style="693" customWidth="1"/>
    <col min="8192" max="8192" width="16.5703125" style="693" customWidth="1"/>
    <col min="8193" max="8193" width="8.140625" style="693" customWidth="1"/>
    <col min="8194" max="8194" width="8.5703125" style="693" customWidth="1"/>
    <col min="8195" max="8195" width="7.7109375" style="693" customWidth="1"/>
    <col min="8196" max="8196" width="8.140625" style="693" customWidth="1"/>
    <col min="8197" max="8197" width="8.42578125" style="693" customWidth="1"/>
    <col min="8198" max="8198" width="9" style="693" bestFit="1" customWidth="1"/>
    <col min="8199" max="8199" width="8.7109375" style="693" bestFit="1" customWidth="1"/>
    <col min="8200" max="8441" width="9.140625" style="693"/>
    <col min="8442" max="8442" width="4.28515625" style="693" customWidth="1"/>
    <col min="8443" max="8443" width="3.28515625" style="693" customWidth="1"/>
    <col min="8444" max="8444" width="2.85546875" style="693" customWidth="1"/>
    <col min="8445" max="8445" width="3.42578125" style="693" customWidth="1"/>
    <col min="8446" max="8446" width="3.28515625" style="693" customWidth="1"/>
    <col min="8447" max="8447" width="3.5703125" style="693" customWidth="1"/>
    <col min="8448" max="8448" width="16.5703125" style="693" customWidth="1"/>
    <col min="8449" max="8449" width="8.140625" style="693" customWidth="1"/>
    <col min="8450" max="8450" width="8.5703125" style="693" customWidth="1"/>
    <col min="8451" max="8451" width="7.7109375" style="693" customWidth="1"/>
    <col min="8452" max="8452" width="8.140625" style="693" customWidth="1"/>
    <col min="8453" max="8453" width="8.42578125" style="693" customWidth="1"/>
    <col min="8454" max="8454" width="9" style="693" bestFit="1" customWidth="1"/>
    <col min="8455" max="8455" width="8.7109375" style="693" bestFit="1" customWidth="1"/>
    <col min="8456" max="8697" width="9.140625" style="693"/>
    <col min="8698" max="8698" width="4.28515625" style="693" customWidth="1"/>
    <col min="8699" max="8699" width="3.28515625" style="693" customWidth="1"/>
    <col min="8700" max="8700" width="2.85546875" style="693" customWidth="1"/>
    <col min="8701" max="8701" width="3.42578125" style="693" customWidth="1"/>
    <col min="8702" max="8702" width="3.28515625" style="693" customWidth="1"/>
    <col min="8703" max="8703" width="3.5703125" style="693" customWidth="1"/>
    <col min="8704" max="8704" width="16.5703125" style="693" customWidth="1"/>
    <col min="8705" max="8705" width="8.140625" style="693" customWidth="1"/>
    <col min="8706" max="8706" width="8.5703125" style="693" customWidth="1"/>
    <col min="8707" max="8707" width="7.7109375" style="693" customWidth="1"/>
    <col min="8708" max="8708" width="8.140625" style="693" customWidth="1"/>
    <col min="8709" max="8709" width="8.42578125" style="693" customWidth="1"/>
    <col min="8710" max="8710" width="9" style="693" bestFit="1" customWidth="1"/>
    <col min="8711" max="8711" width="8.7109375" style="693" bestFit="1" customWidth="1"/>
    <col min="8712" max="8953" width="9.140625" style="693"/>
    <col min="8954" max="8954" width="4.28515625" style="693" customWidth="1"/>
    <col min="8955" max="8955" width="3.28515625" style="693" customWidth="1"/>
    <col min="8956" max="8956" width="2.85546875" style="693" customWidth="1"/>
    <col min="8957" max="8957" width="3.42578125" style="693" customWidth="1"/>
    <col min="8958" max="8958" width="3.28515625" style="693" customWidth="1"/>
    <col min="8959" max="8959" width="3.5703125" style="693" customWidth="1"/>
    <col min="8960" max="8960" width="16.5703125" style="693" customWidth="1"/>
    <col min="8961" max="8961" width="8.140625" style="693" customWidth="1"/>
    <col min="8962" max="8962" width="8.5703125" style="693" customWidth="1"/>
    <col min="8963" max="8963" width="7.7109375" style="693" customWidth="1"/>
    <col min="8964" max="8964" width="8.140625" style="693" customWidth="1"/>
    <col min="8965" max="8965" width="8.42578125" style="693" customWidth="1"/>
    <col min="8966" max="8966" width="9" style="693" bestFit="1" customWidth="1"/>
    <col min="8967" max="8967" width="8.7109375" style="693" bestFit="1" customWidth="1"/>
    <col min="8968" max="9209" width="9.140625" style="693"/>
    <col min="9210" max="9210" width="4.28515625" style="693" customWidth="1"/>
    <col min="9211" max="9211" width="3.28515625" style="693" customWidth="1"/>
    <col min="9212" max="9212" width="2.85546875" style="693" customWidth="1"/>
    <col min="9213" max="9213" width="3.42578125" style="693" customWidth="1"/>
    <col min="9214" max="9214" width="3.28515625" style="693" customWidth="1"/>
    <col min="9215" max="9215" width="3.5703125" style="693" customWidth="1"/>
    <col min="9216" max="9216" width="16.5703125" style="693" customWidth="1"/>
    <col min="9217" max="9217" width="8.140625" style="693" customWidth="1"/>
    <col min="9218" max="9218" width="8.5703125" style="693" customWidth="1"/>
    <col min="9219" max="9219" width="7.7109375" style="693" customWidth="1"/>
    <col min="9220" max="9220" width="8.140625" style="693" customWidth="1"/>
    <col min="9221" max="9221" width="8.42578125" style="693" customWidth="1"/>
    <col min="9222" max="9222" width="9" style="693" bestFit="1" customWidth="1"/>
    <col min="9223" max="9223" width="8.7109375" style="693" bestFit="1" customWidth="1"/>
    <col min="9224" max="9465" width="9.140625" style="693"/>
    <col min="9466" max="9466" width="4.28515625" style="693" customWidth="1"/>
    <col min="9467" max="9467" width="3.28515625" style="693" customWidth="1"/>
    <col min="9468" max="9468" width="2.85546875" style="693" customWidth="1"/>
    <col min="9469" max="9469" width="3.42578125" style="693" customWidth="1"/>
    <col min="9470" max="9470" width="3.28515625" style="693" customWidth="1"/>
    <col min="9471" max="9471" width="3.5703125" style="693" customWidth="1"/>
    <col min="9472" max="9472" width="16.5703125" style="693" customWidth="1"/>
    <col min="9473" max="9473" width="8.140625" style="693" customWidth="1"/>
    <col min="9474" max="9474" width="8.5703125" style="693" customWidth="1"/>
    <col min="9475" max="9475" width="7.7109375" style="693" customWidth="1"/>
    <col min="9476" max="9476" width="8.140625" style="693" customWidth="1"/>
    <col min="9477" max="9477" width="8.42578125" style="693" customWidth="1"/>
    <col min="9478" max="9478" width="9" style="693" bestFit="1" customWidth="1"/>
    <col min="9479" max="9479" width="8.7109375" style="693" bestFit="1" customWidth="1"/>
    <col min="9480" max="9721" width="9.140625" style="693"/>
    <col min="9722" max="9722" width="4.28515625" style="693" customWidth="1"/>
    <col min="9723" max="9723" width="3.28515625" style="693" customWidth="1"/>
    <col min="9724" max="9724" width="2.85546875" style="693" customWidth="1"/>
    <col min="9725" max="9725" width="3.42578125" style="693" customWidth="1"/>
    <col min="9726" max="9726" width="3.28515625" style="693" customWidth="1"/>
    <col min="9727" max="9727" width="3.5703125" style="693" customWidth="1"/>
    <col min="9728" max="9728" width="16.5703125" style="693" customWidth="1"/>
    <col min="9729" max="9729" width="8.140625" style="693" customWidth="1"/>
    <col min="9730" max="9730" width="8.5703125" style="693" customWidth="1"/>
    <col min="9731" max="9731" width="7.7109375" style="693" customWidth="1"/>
    <col min="9732" max="9732" width="8.140625" style="693" customWidth="1"/>
    <col min="9733" max="9733" width="8.42578125" style="693" customWidth="1"/>
    <col min="9734" max="9734" width="9" style="693" bestFit="1" customWidth="1"/>
    <col min="9735" max="9735" width="8.7109375" style="693" bestFit="1" customWidth="1"/>
    <col min="9736" max="9977" width="9.140625" style="693"/>
    <col min="9978" max="9978" width="4.28515625" style="693" customWidth="1"/>
    <col min="9979" max="9979" width="3.28515625" style="693" customWidth="1"/>
    <col min="9980" max="9980" width="2.85546875" style="693" customWidth="1"/>
    <col min="9981" max="9981" width="3.42578125" style="693" customWidth="1"/>
    <col min="9982" max="9982" width="3.28515625" style="693" customWidth="1"/>
    <col min="9983" max="9983" width="3.5703125" style="693" customWidth="1"/>
    <col min="9984" max="9984" width="16.5703125" style="693" customWidth="1"/>
    <col min="9985" max="9985" width="8.140625" style="693" customWidth="1"/>
    <col min="9986" max="9986" width="8.5703125" style="693" customWidth="1"/>
    <col min="9987" max="9987" width="7.7109375" style="693" customWidth="1"/>
    <col min="9988" max="9988" width="8.140625" style="693" customWidth="1"/>
    <col min="9989" max="9989" width="8.42578125" style="693" customWidth="1"/>
    <col min="9990" max="9990" width="9" style="693" bestFit="1" customWidth="1"/>
    <col min="9991" max="9991" width="8.7109375" style="693" bestFit="1" customWidth="1"/>
    <col min="9992" max="10233" width="9.140625" style="693"/>
    <col min="10234" max="10234" width="4.28515625" style="693" customWidth="1"/>
    <col min="10235" max="10235" width="3.28515625" style="693" customWidth="1"/>
    <col min="10236" max="10236" width="2.85546875" style="693" customWidth="1"/>
    <col min="10237" max="10237" width="3.42578125" style="693" customWidth="1"/>
    <col min="10238" max="10238" width="3.28515625" style="693" customWidth="1"/>
    <col min="10239" max="10239" width="3.5703125" style="693" customWidth="1"/>
    <col min="10240" max="10240" width="16.5703125" style="693" customWidth="1"/>
    <col min="10241" max="10241" width="8.140625" style="693" customWidth="1"/>
    <col min="10242" max="10242" width="8.5703125" style="693" customWidth="1"/>
    <col min="10243" max="10243" width="7.7109375" style="693" customWidth="1"/>
    <col min="10244" max="10244" width="8.140625" style="693" customWidth="1"/>
    <col min="10245" max="10245" width="8.42578125" style="693" customWidth="1"/>
    <col min="10246" max="10246" width="9" style="693" bestFit="1" customWidth="1"/>
    <col min="10247" max="10247" width="8.7109375" style="693" bestFit="1" customWidth="1"/>
    <col min="10248" max="10489" width="9.140625" style="693"/>
    <col min="10490" max="10490" width="4.28515625" style="693" customWidth="1"/>
    <col min="10491" max="10491" width="3.28515625" style="693" customWidth="1"/>
    <col min="10492" max="10492" width="2.85546875" style="693" customWidth="1"/>
    <col min="10493" max="10493" width="3.42578125" style="693" customWidth="1"/>
    <col min="10494" max="10494" width="3.28515625" style="693" customWidth="1"/>
    <col min="10495" max="10495" width="3.5703125" style="693" customWidth="1"/>
    <col min="10496" max="10496" width="16.5703125" style="693" customWidth="1"/>
    <col min="10497" max="10497" width="8.140625" style="693" customWidth="1"/>
    <col min="10498" max="10498" width="8.5703125" style="693" customWidth="1"/>
    <col min="10499" max="10499" width="7.7109375" style="693" customWidth="1"/>
    <col min="10500" max="10500" width="8.140625" style="693" customWidth="1"/>
    <col min="10501" max="10501" width="8.42578125" style="693" customWidth="1"/>
    <col min="10502" max="10502" width="9" style="693" bestFit="1" customWidth="1"/>
    <col min="10503" max="10503" width="8.7109375" style="693" bestFit="1" customWidth="1"/>
    <col min="10504" max="10745" width="9.140625" style="693"/>
    <col min="10746" max="10746" width="4.28515625" style="693" customWidth="1"/>
    <col min="10747" max="10747" width="3.28515625" style="693" customWidth="1"/>
    <col min="10748" max="10748" width="2.85546875" style="693" customWidth="1"/>
    <col min="10749" max="10749" width="3.42578125" style="693" customWidth="1"/>
    <col min="10750" max="10750" width="3.28515625" style="693" customWidth="1"/>
    <col min="10751" max="10751" width="3.5703125" style="693" customWidth="1"/>
    <col min="10752" max="10752" width="16.5703125" style="693" customWidth="1"/>
    <col min="10753" max="10753" width="8.140625" style="693" customWidth="1"/>
    <col min="10754" max="10754" width="8.5703125" style="693" customWidth="1"/>
    <col min="10755" max="10755" width="7.7109375" style="693" customWidth="1"/>
    <col min="10756" max="10756" width="8.140625" style="693" customWidth="1"/>
    <col min="10757" max="10757" width="8.42578125" style="693" customWidth="1"/>
    <col min="10758" max="10758" width="9" style="693" bestFit="1" customWidth="1"/>
    <col min="10759" max="10759" width="8.7109375" style="693" bestFit="1" customWidth="1"/>
    <col min="10760" max="11001" width="9.140625" style="693"/>
    <col min="11002" max="11002" width="4.28515625" style="693" customWidth="1"/>
    <col min="11003" max="11003" width="3.28515625" style="693" customWidth="1"/>
    <col min="11004" max="11004" width="2.85546875" style="693" customWidth="1"/>
    <col min="11005" max="11005" width="3.42578125" style="693" customWidth="1"/>
    <col min="11006" max="11006" width="3.28515625" style="693" customWidth="1"/>
    <col min="11007" max="11007" width="3.5703125" style="693" customWidth="1"/>
    <col min="11008" max="11008" width="16.5703125" style="693" customWidth="1"/>
    <col min="11009" max="11009" width="8.140625" style="693" customWidth="1"/>
    <col min="11010" max="11010" width="8.5703125" style="693" customWidth="1"/>
    <col min="11011" max="11011" width="7.7109375" style="693" customWidth="1"/>
    <col min="11012" max="11012" width="8.140625" style="693" customWidth="1"/>
    <col min="11013" max="11013" width="8.42578125" style="693" customWidth="1"/>
    <col min="11014" max="11014" width="9" style="693" bestFit="1" customWidth="1"/>
    <col min="11015" max="11015" width="8.7109375" style="693" bestFit="1" customWidth="1"/>
    <col min="11016" max="11257" width="9.140625" style="693"/>
    <col min="11258" max="11258" width="4.28515625" style="693" customWidth="1"/>
    <col min="11259" max="11259" width="3.28515625" style="693" customWidth="1"/>
    <col min="11260" max="11260" width="2.85546875" style="693" customWidth="1"/>
    <col min="11261" max="11261" width="3.42578125" style="693" customWidth="1"/>
    <col min="11262" max="11262" width="3.28515625" style="693" customWidth="1"/>
    <col min="11263" max="11263" width="3.5703125" style="693" customWidth="1"/>
    <col min="11264" max="11264" width="16.5703125" style="693" customWidth="1"/>
    <col min="11265" max="11265" width="8.140625" style="693" customWidth="1"/>
    <col min="11266" max="11266" width="8.5703125" style="693" customWidth="1"/>
    <col min="11267" max="11267" width="7.7109375" style="693" customWidth="1"/>
    <col min="11268" max="11268" width="8.140625" style="693" customWidth="1"/>
    <col min="11269" max="11269" width="8.42578125" style="693" customWidth="1"/>
    <col min="11270" max="11270" width="9" style="693" bestFit="1" customWidth="1"/>
    <col min="11271" max="11271" width="8.7109375" style="693" bestFit="1" customWidth="1"/>
    <col min="11272" max="11513" width="9.140625" style="693"/>
    <col min="11514" max="11514" width="4.28515625" style="693" customWidth="1"/>
    <col min="11515" max="11515" width="3.28515625" style="693" customWidth="1"/>
    <col min="11516" max="11516" width="2.85546875" style="693" customWidth="1"/>
    <col min="11517" max="11517" width="3.42578125" style="693" customWidth="1"/>
    <col min="11518" max="11518" width="3.28515625" style="693" customWidth="1"/>
    <col min="11519" max="11519" width="3.5703125" style="693" customWidth="1"/>
    <col min="11520" max="11520" width="16.5703125" style="693" customWidth="1"/>
    <col min="11521" max="11521" width="8.140625" style="693" customWidth="1"/>
    <col min="11522" max="11522" width="8.5703125" style="693" customWidth="1"/>
    <col min="11523" max="11523" width="7.7109375" style="693" customWidth="1"/>
    <col min="11524" max="11524" width="8.140625" style="693" customWidth="1"/>
    <col min="11525" max="11525" width="8.42578125" style="693" customWidth="1"/>
    <col min="11526" max="11526" width="9" style="693" bestFit="1" customWidth="1"/>
    <col min="11527" max="11527" width="8.7109375" style="693" bestFit="1" customWidth="1"/>
    <col min="11528" max="11769" width="9.140625" style="693"/>
    <col min="11770" max="11770" width="4.28515625" style="693" customWidth="1"/>
    <col min="11771" max="11771" width="3.28515625" style="693" customWidth="1"/>
    <col min="11772" max="11772" width="2.85546875" style="693" customWidth="1"/>
    <col min="11773" max="11773" width="3.42578125" style="693" customWidth="1"/>
    <col min="11774" max="11774" width="3.28515625" style="693" customWidth="1"/>
    <col min="11775" max="11775" width="3.5703125" style="693" customWidth="1"/>
    <col min="11776" max="11776" width="16.5703125" style="693" customWidth="1"/>
    <col min="11777" max="11777" width="8.140625" style="693" customWidth="1"/>
    <col min="11778" max="11778" width="8.5703125" style="693" customWidth="1"/>
    <col min="11779" max="11779" width="7.7109375" style="693" customWidth="1"/>
    <col min="11780" max="11780" width="8.140625" style="693" customWidth="1"/>
    <col min="11781" max="11781" width="8.42578125" style="693" customWidth="1"/>
    <col min="11782" max="11782" width="9" style="693" bestFit="1" customWidth="1"/>
    <col min="11783" max="11783" width="8.7109375" style="693" bestFit="1" customWidth="1"/>
    <col min="11784" max="12025" width="9.140625" style="693"/>
    <col min="12026" max="12026" width="4.28515625" style="693" customWidth="1"/>
    <col min="12027" max="12027" width="3.28515625" style="693" customWidth="1"/>
    <col min="12028" max="12028" width="2.85546875" style="693" customWidth="1"/>
    <col min="12029" max="12029" width="3.42578125" style="693" customWidth="1"/>
    <col min="12030" max="12030" width="3.28515625" style="693" customWidth="1"/>
    <col min="12031" max="12031" width="3.5703125" style="693" customWidth="1"/>
    <col min="12032" max="12032" width="16.5703125" style="693" customWidth="1"/>
    <col min="12033" max="12033" width="8.140625" style="693" customWidth="1"/>
    <col min="12034" max="12034" width="8.5703125" style="693" customWidth="1"/>
    <col min="12035" max="12035" width="7.7109375" style="693" customWidth="1"/>
    <col min="12036" max="12036" width="8.140625" style="693" customWidth="1"/>
    <col min="12037" max="12037" width="8.42578125" style="693" customWidth="1"/>
    <col min="12038" max="12038" width="9" style="693" bestFit="1" customWidth="1"/>
    <col min="12039" max="12039" width="8.7109375" style="693" bestFit="1" customWidth="1"/>
    <col min="12040" max="12281" width="9.140625" style="693"/>
    <col min="12282" max="12282" width="4.28515625" style="693" customWidth="1"/>
    <col min="12283" max="12283" width="3.28515625" style="693" customWidth="1"/>
    <col min="12284" max="12284" width="2.85546875" style="693" customWidth="1"/>
    <col min="12285" max="12285" width="3.42578125" style="693" customWidth="1"/>
    <col min="12286" max="12286" width="3.28515625" style="693" customWidth="1"/>
    <col min="12287" max="12287" width="3.5703125" style="693" customWidth="1"/>
    <col min="12288" max="12288" width="16.5703125" style="693" customWidth="1"/>
    <col min="12289" max="12289" width="8.140625" style="693" customWidth="1"/>
    <col min="12290" max="12290" width="8.5703125" style="693" customWidth="1"/>
    <col min="12291" max="12291" width="7.7109375" style="693" customWidth="1"/>
    <col min="12292" max="12292" width="8.140625" style="693" customWidth="1"/>
    <col min="12293" max="12293" width="8.42578125" style="693" customWidth="1"/>
    <col min="12294" max="12294" width="9" style="693" bestFit="1" customWidth="1"/>
    <col min="12295" max="12295" width="8.7109375" style="693" bestFit="1" customWidth="1"/>
    <col min="12296" max="12537" width="9.140625" style="693"/>
    <col min="12538" max="12538" width="4.28515625" style="693" customWidth="1"/>
    <col min="12539" max="12539" width="3.28515625" style="693" customWidth="1"/>
    <col min="12540" max="12540" width="2.85546875" style="693" customWidth="1"/>
    <col min="12541" max="12541" width="3.42578125" style="693" customWidth="1"/>
    <col min="12542" max="12542" width="3.28515625" style="693" customWidth="1"/>
    <col min="12543" max="12543" width="3.5703125" style="693" customWidth="1"/>
    <col min="12544" max="12544" width="16.5703125" style="693" customWidth="1"/>
    <col min="12545" max="12545" width="8.140625" style="693" customWidth="1"/>
    <col min="12546" max="12546" width="8.5703125" style="693" customWidth="1"/>
    <col min="12547" max="12547" width="7.7109375" style="693" customWidth="1"/>
    <col min="12548" max="12548" width="8.140625" style="693" customWidth="1"/>
    <col min="12549" max="12549" width="8.42578125" style="693" customWidth="1"/>
    <col min="12550" max="12550" width="9" style="693" bestFit="1" customWidth="1"/>
    <col min="12551" max="12551" width="8.7109375" style="693" bestFit="1" customWidth="1"/>
    <col min="12552" max="12793" width="9.140625" style="693"/>
    <col min="12794" max="12794" width="4.28515625" style="693" customWidth="1"/>
    <col min="12795" max="12795" width="3.28515625" style="693" customWidth="1"/>
    <col min="12796" max="12796" width="2.85546875" style="693" customWidth="1"/>
    <col min="12797" max="12797" width="3.42578125" style="693" customWidth="1"/>
    <col min="12798" max="12798" width="3.28515625" style="693" customWidth="1"/>
    <col min="12799" max="12799" width="3.5703125" style="693" customWidth="1"/>
    <col min="12800" max="12800" width="16.5703125" style="693" customWidth="1"/>
    <col min="12801" max="12801" width="8.140625" style="693" customWidth="1"/>
    <col min="12802" max="12802" width="8.5703125" style="693" customWidth="1"/>
    <col min="12803" max="12803" width="7.7109375" style="693" customWidth="1"/>
    <col min="12804" max="12804" width="8.140625" style="693" customWidth="1"/>
    <col min="12805" max="12805" width="8.42578125" style="693" customWidth="1"/>
    <col min="12806" max="12806" width="9" style="693" bestFit="1" customWidth="1"/>
    <col min="12807" max="12807" width="8.7109375" style="693" bestFit="1" customWidth="1"/>
    <col min="12808" max="13049" width="9.140625" style="693"/>
    <col min="13050" max="13050" width="4.28515625" style="693" customWidth="1"/>
    <col min="13051" max="13051" width="3.28515625" style="693" customWidth="1"/>
    <col min="13052" max="13052" width="2.85546875" style="693" customWidth="1"/>
    <col min="13053" max="13053" width="3.42578125" style="693" customWidth="1"/>
    <col min="13054" max="13054" width="3.28515625" style="693" customWidth="1"/>
    <col min="13055" max="13055" width="3.5703125" style="693" customWidth="1"/>
    <col min="13056" max="13056" width="16.5703125" style="693" customWidth="1"/>
    <col min="13057" max="13057" width="8.140625" style="693" customWidth="1"/>
    <col min="13058" max="13058" width="8.5703125" style="693" customWidth="1"/>
    <col min="13059" max="13059" width="7.7109375" style="693" customWidth="1"/>
    <col min="13060" max="13060" width="8.140625" style="693" customWidth="1"/>
    <col min="13061" max="13061" width="8.42578125" style="693" customWidth="1"/>
    <col min="13062" max="13062" width="9" style="693" bestFit="1" customWidth="1"/>
    <col min="13063" max="13063" width="8.7109375" style="693" bestFit="1" customWidth="1"/>
    <col min="13064" max="13305" width="9.140625" style="693"/>
    <col min="13306" max="13306" width="4.28515625" style="693" customWidth="1"/>
    <col min="13307" max="13307" width="3.28515625" style="693" customWidth="1"/>
    <col min="13308" max="13308" width="2.85546875" style="693" customWidth="1"/>
    <col min="13309" max="13309" width="3.42578125" style="693" customWidth="1"/>
    <col min="13310" max="13310" width="3.28515625" style="693" customWidth="1"/>
    <col min="13311" max="13311" width="3.5703125" style="693" customWidth="1"/>
    <col min="13312" max="13312" width="16.5703125" style="693" customWidth="1"/>
    <col min="13313" max="13313" width="8.140625" style="693" customWidth="1"/>
    <col min="13314" max="13314" width="8.5703125" style="693" customWidth="1"/>
    <col min="13315" max="13315" width="7.7109375" style="693" customWidth="1"/>
    <col min="13316" max="13316" width="8.140625" style="693" customWidth="1"/>
    <col min="13317" max="13317" width="8.42578125" style="693" customWidth="1"/>
    <col min="13318" max="13318" width="9" style="693" bestFit="1" customWidth="1"/>
    <col min="13319" max="13319" width="8.7109375" style="693" bestFit="1" customWidth="1"/>
    <col min="13320" max="13561" width="9.140625" style="693"/>
    <col min="13562" max="13562" width="4.28515625" style="693" customWidth="1"/>
    <col min="13563" max="13563" width="3.28515625" style="693" customWidth="1"/>
    <col min="13564" max="13564" width="2.85546875" style="693" customWidth="1"/>
    <col min="13565" max="13565" width="3.42578125" style="693" customWidth="1"/>
    <col min="13566" max="13566" width="3.28515625" style="693" customWidth="1"/>
    <col min="13567" max="13567" width="3.5703125" style="693" customWidth="1"/>
    <col min="13568" max="13568" width="16.5703125" style="693" customWidth="1"/>
    <col min="13569" max="13569" width="8.140625" style="693" customWidth="1"/>
    <col min="13570" max="13570" width="8.5703125" style="693" customWidth="1"/>
    <col min="13571" max="13571" width="7.7109375" style="693" customWidth="1"/>
    <col min="13572" max="13572" width="8.140625" style="693" customWidth="1"/>
    <col min="13573" max="13573" width="8.42578125" style="693" customWidth="1"/>
    <col min="13574" max="13574" width="9" style="693" bestFit="1" customWidth="1"/>
    <col min="13575" max="13575" width="8.7109375" style="693" bestFit="1" customWidth="1"/>
    <col min="13576" max="13817" width="9.140625" style="693"/>
    <col min="13818" max="13818" width="4.28515625" style="693" customWidth="1"/>
    <col min="13819" max="13819" width="3.28515625" style="693" customWidth="1"/>
    <col min="13820" max="13820" width="2.85546875" style="693" customWidth="1"/>
    <col min="13821" max="13821" width="3.42578125" style="693" customWidth="1"/>
    <col min="13822" max="13822" width="3.28515625" style="693" customWidth="1"/>
    <col min="13823" max="13823" width="3.5703125" style="693" customWidth="1"/>
    <col min="13824" max="13824" width="16.5703125" style="693" customWidth="1"/>
    <col min="13825" max="13825" width="8.140625" style="693" customWidth="1"/>
    <col min="13826" max="13826" width="8.5703125" style="693" customWidth="1"/>
    <col min="13827" max="13827" width="7.7109375" style="693" customWidth="1"/>
    <col min="13828" max="13828" width="8.140625" style="693" customWidth="1"/>
    <col min="13829" max="13829" width="8.42578125" style="693" customWidth="1"/>
    <col min="13830" max="13830" width="9" style="693" bestFit="1" customWidth="1"/>
    <col min="13831" max="13831" width="8.7109375" style="693" bestFit="1" customWidth="1"/>
    <col min="13832" max="14073" width="9.140625" style="693"/>
    <col min="14074" max="14074" width="4.28515625" style="693" customWidth="1"/>
    <col min="14075" max="14075" width="3.28515625" style="693" customWidth="1"/>
    <col min="14076" max="14076" width="2.85546875" style="693" customWidth="1"/>
    <col min="14077" max="14077" width="3.42578125" style="693" customWidth="1"/>
    <col min="14078" max="14078" width="3.28515625" style="693" customWidth="1"/>
    <col min="14079" max="14079" width="3.5703125" style="693" customWidth="1"/>
    <col min="14080" max="14080" width="16.5703125" style="693" customWidth="1"/>
    <col min="14081" max="14081" width="8.140625" style="693" customWidth="1"/>
    <col min="14082" max="14082" width="8.5703125" style="693" customWidth="1"/>
    <col min="14083" max="14083" width="7.7109375" style="693" customWidth="1"/>
    <col min="14084" max="14084" width="8.140625" style="693" customWidth="1"/>
    <col min="14085" max="14085" width="8.42578125" style="693" customWidth="1"/>
    <col min="14086" max="14086" width="9" style="693" bestFit="1" customWidth="1"/>
    <col min="14087" max="14087" width="8.7109375" style="693" bestFit="1" customWidth="1"/>
    <col min="14088" max="14329" width="9.140625" style="693"/>
    <col min="14330" max="14330" width="4.28515625" style="693" customWidth="1"/>
    <col min="14331" max="14331" width="3.28515625" style="693" customWidth="1"/>
    <col min="14332" max="14332" width="2.85546875" style="693" customWidth="1"/>
    <col min="14333" max="14333" width="3.42578125" style="693" customWidth="1"/>
    <col min="14334" max="14334" width="3.28515625" style="693" customWidth="1"/>
    <col min="14335" max="14335" width="3.5703125" style="693" customWidth="1"/>
    <col min="14336" max="14336" width="16.5703125" style="693" customWidth="1"/>
    <col min="14337" max="14337" width="8.140625" style="693" customWidth="1"/>
    <col min="14338" max="14338" width="8.5703125" style="693" customWidth="1"/>
    <col min="14339" max="14339" width="7.7109375" style="693" customWidth="1"/>
    <col min="14340" max="14340" width="8.140625" style="693" customWidth="1"/>
    <col min="14341" max="14341" width="8.42578125" style="693" customWidth="1"/>
    <col min="14342" max="14342" width="9" style="693" bestFit="1" customWidth="1"/>
    <col min="14343" max="14343" width="8.7109375" style="693" bestFit="1" customWidth="1"/>
    <col min="14344" max="14585" width="9.140625" style="693"/>
    <col min="14586" max="14586" width="4.28515625" style="693" customWidth="1"/>
    <col min="14587" max="14587" width="3.28515625" style="693" customWidth="1"/>
    <col min="14588" max="14588" width="2.85546875" style="693" customWidth="1"/>
    <col min="14589" max="14589" width="3.42578125" style="693" customWidth="1"/>
    <col min="14590" max="14590" width="3.28515625" style="693" customWidth="1"/>
    <col min="14591" max="14591" width="3.5703125" style="693" customWidth="1"/>
    <col min="14592" max="14592" width="16.5703125" style="693" customWidth="1"/>
    <col min="14593" max="14593" width="8.140625" style="693" customWidth="1"/>
    <col min="14594" max="14594" width="8.5703125" style="693" customWidth="1"/>
    <col min="14595" max="14595" width="7.7109375" style="693" customWidth="1"/>
    <col min="14596" max="14596" width="8.140625" style="693" customWidth="1"/>
    <col min="14597" max="14597" width="8.42578125" style="693" customWidth="1"/>
    <col min="14598" max="14598" width="9" style="693" bestFit="1" customWidth="1"/>
    <col min="14599" max="14599" width="8.7109375" style="693" bestFit="1" customWidth="1"/>
    <col min="14600" max="14841" width="9.140625" style="693"/>
    <col min="14842" max="14842" width="4.28515625" style="693" customWidth="1"/>
    <col min="14843" max="14843" width="3.28515625" style="693" customWidth="1"/>
    <col min="14844" max="14844" width="2.85546875" style="693" customWidth="1"/>
    <col min="14845" max="14845" width="3.42578125" style="693" customWidth="1"/>
    <col min="14846" max="14846" width="3.28515625" style="693" customWidth="1"/>
    <col min="14847" max="14847" width="3.5703125" style="693" customWidth="1"/>
    <col min="14848" max="14848" width="16.5703125" style="693" customWidth="1"/>
    <col min="14849" max="14849" width="8.140625" style="693" customWidth="1"/>
    <col min="14850" max="14850" width="8.5703125" style="693" customWidth="1"/>
    <col min="14851" max="14851" width="7.7109375" style="693" customWidth="1"/>
    <col min="14852" max="14852" width="8.140625" style="693" customWidth="1"/>
    <col min="14853" max="14853" width="8.42578125" style="693" customWidth="1"/>
    <col min="14854" max="14854" width="9" style="693" bestFit="1" customWidth="1"/>
    <col min="14855" max="14855" width="8.7109375" style="693" bestFit="1" customWidth="1"/>
    <col min="14856" max="15097" width="9.140625" style="693"/>
    <col min="15098" max="15098" width="4.28515625" style="693" customWidth="1"/>
    <col min="15099" max="15099" width="3.28515625" style="693" customWidth="1"/>
    <col min="15100" max="15100" width="2.85546875" style="693" customWidth="1"/>
    <col min="15101" max="15101" width="3.42578125" style="693" customWidth="1"/>
    <col min="15102" max="15102" width="3.28515625" style="693" customWidth="1"/>
    <col min="15103" max="15103" width="3.5703125" style="693" customWidth="1"/>
    <col min="15104" max="15104" width="16.5703125" style="693" customWidth="1"/>
    <col min="15105" max="15105" width="8.140625" style="693" customWidth="1"/>
    <col min="15106" max="15106" width="8.5703125" style="693" customWidth="1"/>
    <col min="15107" max="15107" width="7.7109375" style="693" customWidth="1"/>
    <col min="15108" max="15108" width="8.140625" style="693" customWidth="1"/>
    <col min="15109" max="15109" width="8.42578125" style="693" customWidth="1"/>
    <col min="15110" max="15110" width="9" style="693" bestFit="1" customWidth="1"/>
    <col min="15111" max="15111" width="8.7109375" style="693" bestFit="1" customWidth="1"/>
    <col min="15112" max="15353" width="9.140625" style="693"/>
    <col min="15354" max="15354" width="4.28515625" style="693" customWidth="1"/>
    <col min="15355" max="15355" width="3.28515625" style="693" customWidth="1"/>
    <col min="15356" max="15356" width="2.85546875" style="693" customWidth="1"/>
    <col min="15357" max="15357" width="3.42578125" style="693" customWidth="1"/>
    <col min="15358" max="15358" width="3.28515625" style="693" customWidth="1"/>
    <col min="15359" max="15359" width="3.5703125" style="693" customWidth="1"/>
    <col min="15360" max="15360" width="16.5703125" style="693" customWidth="1"/>
    <col min="15361" max="15361" width="8.140625" style="693" customWidth="1"/>
    <col min="15362" max="15362" width="8.5703125" style="693" customWidth="1"/>
    <col min="15363" max="15363" width="7.7109375" style="693" customWidth="1"/>
    <col min="15364" max="15364" width="8.140625" style="693" customWidth="1"/>
    <col min="15365" max="15365" width="8.42578125" style="693" customWidth="1"/>
    <col min="15366" max="15366" width="9" style="693" bestFit="1" customWidth="1"/>
    <col min="15367" max="15367" width="8.7109375" style="693" bestFit="1" customWidth="1"/>
    <col min="15368" max="15609" width="9.140625" style="693"/>
    <col min="15610" max="15610" width="4.28515625" style="693" customWidth="1"/>
    <col min="15611" max="15611" width="3.28515625" style="693" customWidth="1"/>
    <col min="15612" max="15612" width="2.85546875" style="693" customWidth="1"/>
    <col min="15613" max="15613" width="3.42578125" style="693" customWidth="1"/>
    <col min="15614" max="15614" width="3.28515625" style="693" customWidth="1"/>
    <col min="15615" max="15615" width="3.5703125" style="693" customWidth="1"/>
    <col min="15616" max="15616" width="16.5703125" style="693" customWidth="1"/>
    <col min="15617" max="15617" width="8.140625" style="693" customWidth="1"/>
    <col min="15618" max="15618" width="8.5703125" style="693" customWidth="1"/>
    <col min="15619" max="15619" width="7.7109375" style="693" customWidth="1"/>
    <col min="15620" max="15620" width="8.140625" style="693" customWidth="1"/>
    <col min="15621" max="15621" width="8.42578125" style="693" customWidth="1"/>
    <col min="15622" max="15622" width="9" style="693" bestFit="1" customWidth="1"/>
    <col min="15623" max="15623" width="8.7109375" style="693" bestFit="1" customWidth="1"/>
    <col min="15624" max="15865" width="9.140625" style="693"/>
    <col min="15866" max="15866" width="4.28515625" style="693" customWidth="1"/>
    <col min="15867" max="15867" width="3.28515625" style="693" customWidth="1"/>
    <col min="15868" max="15868" width="2.85546875" style="693" customWidth="1"/>
    <col min="15869" max="15869" width="3.42578125" style="693" customWidth="1"/>
    <col min="15870" max="15870" width="3.28515625" style="693" customWidth="1"/>
    <col min="15871" max="15871" width="3.5703125" style="693" customWidth="1"/>
    <col min="15872" max="15872" width="16.5703125" style="693" customWidth="1"/>
    <col min="15873" max="15873" width="8.140625" style="693" customWidth="1"/>
    <col min="15874" max="15874" width="8.5703125" style="693" customWidth="1"/>
    <col min="15875" max="15875" width="7.7109375" style="693" customWidth="1"/>
    <col min="15876" max="15876" width="8.140625" style="693" customWidth="1"/>
    <col min="15877" max="15877" width="8.42578125" style="693" customWidth="1"/>
    <col min="15878" max="15878" width="9" style="693" bestFit="1" customWidth="1"/>
    <col min="15879" max="15879" width="8.7109375" style="693" bestFit="1" customWidth="1"/>
    <col min="15880" max="16121" width="9.140625" style="693"/>
    <col min="16122" max="16122" width="4.28515625" style="693" customWidth="1"/>
    <col min="16123" max="16123" width="3.28515625" style="693" customWidth="1"/>
    <col min="16124" max="16124" width="2.85546875" style="693" customWidth="1"/>
    <col min="16125" max="16125" width="3.42578125" style="693" customWidth="1"/>
    <col min="16126" max="16126" width="3.28515625" style="693" customWidth="1"/>
    <col min="16127" max="16127" width="3.5703125" style="693" customWidth="1"/>
    <col min="16128" max="16128" width="16.5703125" style="693" customWidth="1"/>
    <col min="16129" max="16129" width="8.140625" style="693" customWidth="1"/>
    <col min="16130" max="16130" width="8.5703125" style="693" customWidth="1"/>
    <col min="16131" max="16131" width="7.7109375" style="693" customWidth="1"/>
    <col min="16132" max="16132" width="8.140625" style="693" customWidth="1"/>
    <col min="16133" max="16133" width="8.42578125" style="693" customWidth="1"/>
    <col min="16134" max="16134" width="9" style="693" bestFit="1" customWidth="1"/>
    <col min="16135" max="16135" width="8.7109375" style="693" bestFit="1" customWidth="1"/>
    <col min="16136" max="16384" width="9.140625" style="693"/>
  </cols>
  <sheetData>
    <row r="1" spans="3:15">
      <c r="C1" s="1978" t="s">
        <v>702</v>
      </c>
      <c r="D1" s="1978"/>
      <c r="E1" s="1978"/>
      <c r="F1" s="1978"/>
      <c r="G1" s="1978"/>
      <c r="H1" s="1978"/>
      <c r="I1" s="1978"/>
      <c r="J1" s="1978"/>
      <c r="K1" s="1978"/>
      <c r="L1" s="1978"/>
      <c r="M1" s="1978"/>
      <c r="N1" s="1978"/>
    </row>
    <row r="2" spans="3:15">
      <c r="C2" s="1978" t="s">
        <v>635</v>
      </c>
      <c r="D2" s="1978"/>
      <c r="E2" s="1978"/>
      <c r="F2" s="1978"/>
      <c r="G2" s="1978"/>
      <c r="H2" s="1978"/>
      <c r="I2" s="1978"/>
      <c r="J2" s="1978"/>
      <c r="K2" s="1978"/>
      <c r="L2" s="1978"/>
      <c r="M2" s="1978"/>
      <c r="N2" s="1978"/>
    </row>
    <row r="3" spans="3:15" ht="16.5" thickBot="1">
      <c r="C3" s="1979"/>
      <c r="D3" s="1979"/>
      <c r="E3" s="1979"/>
      <c r="F3" s="1979"/>
      <c r="G3" s="1979"/>
      <c r="H3" s="694"/>
      <c r="M3" s="695"/>
      <c r="N3" s="696" t="s">
        <v>1226</v>
      </c>
    </row>
    <row r="4" spans="3:15" ht="21.75" customHeight="1" thickTop="1">
      <c r="C4" s="1980" t="s">
        <v>691</v>
      </c>
      <c r="D4" s="1981"/>
      <c r="E4" s="1981"/>
      <c r="F4" s="1981"/>
      <c r="G4" s="1982"/>
      <c r="H4" s="1989" t="s">
        <v>4</v>
      </c>
      <c r="I4" s="1990"/>
      <c r="J4" s="1993" t="s">
        <v>349</v>
      </c>
      <c r="K4" s="1990"/>
      <c r="L4" s="1994" t="s">
        <v>638</v>
      </c>
      <c r="M4" s="1996" t="s">
        <v>639</v>
      </c>
      <c r="N4" s="1997"/>
    </row>
    <row r="5" spans="3:15" ht="21.75" customHeight="1">
      <c r="C5" s="1983"/>
      <c r="D5" s="1984"/>
      <c r="E5" s="1984"/>
      <c r="F5" s="1984"/>
      <c r="G5" s="1985"/>
      <c r="H5" s="1991"/>
      <c r="I5" s="1992"/>
      <c r="J5" s="1991"/>
      <c r="K5" s="1992"/>
      <c r="L5" s="1995"/>
      <c r="M5" s="1998" t="s">
        <v>1465</v>
      </c>
      <c r="N5" s="1999"/>
    </row>
    <row r="6" spans="3:15" ht="21.75" customHeight="1">
      <c r="C6" s="1986"/>
      <c r="D6" s="1987"/>
      <c r="E6" s="1987"/>
      <c r="F6" s="1987"/>
      <c r="G6" s="1988"/>
      <c r="H6" s="658" t="s">
        <v>211</v>
      </c>
      <c r="I6" s="658" t="s">
        <v>5</v>
      </c>
      <c r="J6" s="658" t="str">
        <f>H6</f>
        <v>Six Months</v>
      </c>
      <c r="K6" s="658" t="s">
        <v>5</v>
      </c>
      <c r="L6" s="658" t="str">
        <f>J6</f>
        <v>Six Months</v>
      </c>
      <c r="M6" s="658" t="s">
        <v>39</v>
      </c>
      <c r="N6" s="659" t="s">
        <v>121</v>
      </c>
    </row>
    <row r="7" spans="3:15" ht="18" customHeight="1">
      <c r="C7" s="1490" t="s">
        <v>641</v>
      </c>
      <c r="D7" s="1491"/>
      <c r="E7" s="1491"/>
      <c r="F7" s="1491"/>
      <c r="G7" s="1491"/>
      <c r="H7" s="699">
        <v>-9.4</v>
      </c>
      <c r="I7" s="699">
        <v>-93.500734272370835</v>
      </c>
      <c r="J7" s="699">
        <v>-950</v>
      </c>
      <c r="K7" s="699">
        <v>-2346.9503472674737</v>
      </c>
      <c r="L7" s="700">
        <v>-1333.5871407129162</v>
      </c>
      <c r="M7" s="701" t="s">
        <v>161</v>
      </c>
      <c r="N7" s="702">
        <v>40.381368972050325</v>
      </c>
      <c r="O7" s="703"/>
    </row>
    <row r="8" spans="3:15" ht="18" customHeight="1">
      <c r="C8" s="704"/>
      <c r="D8" s="705" t="s">
        <v>642</v>
      </c>
      <c r="E8" s="705"/>
      <c r="F8" s="705"/>
      <c r="G8" s="705"/>
      <c r="H8" s="706">
        <v>377.1</v>
      </c>
      <c r="I8" s="706">
        <v>773.69423403299299</v>
      </c>
      <c r="J8" s="706">
        <v>448.1</v>
      </c>
      <c r="K8" s="706">
        <v>893.79443232856875</v>
      </c>
      <c r="L8" s="707">
        <v>465.92879522561572</v>
      </c>
      <c r="M8" s="708">
        <v>18.817597556636883</v>
      </c>
      <c r="N8" s="709">
        <v>3.9877669432766965</v>
      </c>
      <c r="O8" s="703"/>
    </row>
    <row r="9" spans="3:15" ht="18" customHeight="1">
      <c r="C9" s="704"/>
      <c r="D9" s="705"/>
      <c r="E9" s="705" t="s">
        <v>643</v>
      </c>
      <c r="F9" s="705"/>
      <c r="G9" s="705"/>
      <c r="H9" s="706">
        <v>0</v>
      </c>
      <c r="I9" s="706">
        <v>0</v>
      </c>
      <c r="J9" s="706">
        <v>0</v>
      </c>
      <c r="K9" s="706">
        <v>0</v>
      </c>
      <c r="L9" s="707">
        <v>0</v>
      </c>
      <c r="M9" s="708" t="s">
        <v>161</v>
      </c>
      <c r="N9" s="709" t="s">
        <v>161</v>
      </c>
    </row>
    <row r="10" spans="3:15" ht="18" customHeight="1">
      <c r="C10" s="704"/>
      <c r="D10" s="705"/>
      <c r="E10" s="705" t="s">
        <v>303</v>
      </c>
      <c r="F10" s="705"/>
      <c r="G10" s="705"/>
      <c r="H10" s="706">
        <v>377.1</v>
      </c>
      <c r="I10" s="706">
        <v>773.69423403299299</v>
      </c>
      <c r="J10" s="706">
        <v>448.1</v>
      </c>
      <c r="K10" s="706">
        <v>893.79443232856875</v>
      </c>
      <c r="L10" s="707">
        <v>465.92879522561572</v>
      </c>
      <c r="M10" s="708">
        <v>18.817597556636883</v>
      </c>
      <c r="N10" s="709">
        <v>3.9877669432766965</v>
      </c>
    </row>
    <row r="11" spans="3:15" ht="18" customHeight="1">
      <c r="C11" s="704"/>
      <c r="D11" s="705" t="s">
        <v>644</v>
      </c>
      <c r="E11" s="705"/>
      <c r="F11" s="705"/>
      <c r="G11" s="705"/>
      <c r="H11" s="706">
        <v>-4250.5</v>
      </c>
      <c r="I11" s="706">
        <v>-9219.333436580624</v>
      </c>
      <c r="J11" s="706">
        <v>-5286.8</v>
      </c>
      <c r="K11" s="706">
        <v>-11739.865969972105</v>
      </c>
      <c r="L11" s="707">
        <v>-6240.5355299483817</v>
      </c>
      <c r="M11" s="708">
        <v>24.380813243054348</v>
      </c>
      <c r="N11" s="709">
        <v>18.039795271951903</v>
      </c>
    </row>
    <row r="12" spans="3:15" ht="18" customHeight="1">
      <c r="C12" s="704"/>
      <c r="D12" s="705"/>
      <c r="E12" s="705" t="s">
        <v>643</v>
      </c>
      <c r="F12" s="705"/>
      <c r="G12" s="705"/>
      <c r="H12" s="706">
        <v>-477.8</v>
      </c>
      <c r="I12" s="706">
        <v>-1145.3845235936735</v>
      </c>
      <c r="J12" s="706">
        <v>-674.5</v>
      </c>
      <c r="K12" s="706">
        <v>-1644.9638539463035</v>
      </c>
      <c r="L12" s="707">
        <v>-908.38369170953683</v>
      </c>
      <c r="M12" s="708">
        <v>41.169484634230571</v>
      </c>
      <c r="N12" s="709">
        <v>34.673564184946002</v>
      </c>
    </row>
    <row r="13" spans="3:15" ht="18" customHeight="1">
      <c r="C13" s="704"/>
      <c r="D13" s="705"/>
      <c r="E13" s="705" t="s">
        <v>303</v>
      </c>
      <c r="F13" s="705"/>
      <c r="G13" s="705"/>
      <c r="H13" s="706">
        <v>-3772.7</v>
      </c>
      <c r="I13" s="706">
        <v>-8073.9489129869507</v>
      </c>
      <c r="J13" s="706">
        <v>-4612.3</v>
      </c>
      <c r="K13" s="706">
        <v>-10094.9021160258</v>
      </c>
      <c r="L13" s="707">
        <v>-5332.1518382388449</v>
      </c>
      <c r="M13" s="708">
        <v>22.254583436628224</v>
      </c>
      <c r="N13" s="709">
        <v>15.607254007951951</v>
      </c>
    </row>
    <row r="14" spans="3:15" ht="18" customHeight="1">
      <c r="C14" s="697"/>
      <c r="D14" s="698" t="s">
        <v>645</v>
      </c>
      <c r="E14" s="698"/>
      <c r="F14" s="698"/>
      <c r="G14" s="698"/>
      <c r="H14" s="710">
        <v>-3873.4</v>
      </c>
      <c r="I14" s="710">
        <v>-8445.6392025476307</v>
      </c>
      <c r="J14" s="710">
        <v>-4838.7</v>
      </c>
      <c r="K14" s="710">
        <v>-10846.071537643533</v>
      </c>
      <c r="L14" s="711">
        <v>-5774.6067347227654</v>
      </c>
      <c r="M14" s="712">
        <v>24.922427492898947</v>
      </c>
      <c r="N14" s="713">
        <v>19.340993768647607</v>
      </c>
    </row>
    <row r="15" spans="3:15" ht="18" customHeight="1">
      <c r="C15" s="697"/>
      <c r="D15" s="698" t="s">
        <v>646</v>
      </c>
      <c r="E15" s="698"/>
      <c r="F15" s="698"/>
      <c r="G15" s="698"/>
      <c r="H15" s="710">
        <v>39.700000000000003</v>
      </c>
      <c r="I15" s="710">
        <v>26.112814428879172</v>
      </c>
      <c r="J15" s="710">
        <v>-14.1</v>
      </c>
      <c r="K15" s="710">
        <v>17.719357961504425</v>
      </c>
      <c r="L15" s="711">
        <v>-83.5422358930184</v>
      </c>
      <c r="M15" s="712">
        <v>-135.50026971755668</v>
      </c>
      <c r="N15" s="713">
        <v>492.7668866559909</v>
      </c>
    </row>
    <row r="16" spans="3:15" ht="18" customHeight="1">
      <c r="C16" s="704"/>
      <c r="D16" s="705"/>
      <c r="E16" s="705" t="s">
        <v>647</v>
      </c>
      <c r="F16" s="705"/>
      <c r="G16" s="705"/>
      <c r="H16" s="706">
        <v>681.5</v>
      </c>
      <c r="I16" s="706">
        <v>1491.8479560838475</v>
      </c>
      <c r="J16" s="706">
        <v>794.7</v>
      </c>
      <c r="K16" s="706">
        <v>1697.4583177837947</v>
      </c>
      <c r="L16" s="707">
        <v>831.79492470325044</v>
      </c>
      <c r="M16" s="708">
        <v>16.603535659974114</v>
      </c>
      <c r="N16" s="709">
        <v>4.6739677212349875</v>
      </c>
    </row>
    <row r="17" spans="3:14" ht="18" customHeight="1">
      <c r="C17" s="704"/>
      <c r="D17" s="714"/>
      <c r="E17" s="714"/>
      <c r="F17" s="714" t="s">
        <v>648</v>
      </c>
      <c r="G17" s="714"/>
      <c r="H17" s="715">
        <v>246</v>
      </c>
      <c r="I17" s="715">
        <v>552.26181494785521</v>
      </c>
      <c r="J17" s="715">
        <v>326.89999999999998</v>
      </c>
      <c r="K17" s="715">
        <v>642.58872221743286</v>
      </c>
      <c r="L17" s="716">
        <v>318.66042549847845</v>
      </c>
      <c r="M17" s="717">
        <v>32.882012588901574</v>
      </c>
      <c r="N17" s="718">
        <v>-2.5174620635345093</v>
      </c>
    </row>
    <row r="18" spans="3:14" ht="18" customHeight="1">
      <c r="C18" s="704"/>
      <c r="D18" s="705"/>
      <c r="E18" s="705"/>
      <c r="F18" s="705" t="s">
        <v>692</v>
      </c>
      <c r="G18" s="705"/>
      <c r="H18" s="706">
        <v>111.6</v>
      </c>
      <c r="I18" s="706">
        <v>240.83994300843079</v>
      </c>
      <c r="J18" s="706">
        <v>84.2</v>
      </c>
      <c r="K18" s="706">
        <v>213.49983042802276</v>
      </c>
      <c r="L18" s="707">
        <v>140.29476453883643</v>
      </c>
      <c r="M18" s="708">
        <v>-24.520882853441691</v>
      </c>
      <c r="N18" s="709">
        <v>66.55223240170659</v>
      </c>
    </row>
    <row r="19" spans="3:14" ht="18" customHeight="1">
      <c r="C19" s="704"/>
      <c r="D19" s="705"/>
      <c r="E19" s="705"/>
      <c r="F19" s="705" t="s">
        <v>303</v>
      </c>
      <c r="G19" s="705"/>
      <c r="H19" s="706">
        <v>323.89999999999998</v>
      </c>
      <c r="I19" s="706">
        <v>698.74619812756168</v>
      </c>
      <c r="J19" s="706">
        <v>383.5</v>
      </c>
      <c r="K19" s="706">
        <v>841.3697651383394</v>
      </c>
      <c r="L19" s="707">
        <v>372.83973466593568</v>
      </c>
      <c r="M19" s="708">
        <v>18.409586236019351</v>
      </c>
      <c r="N19" s="709">
        <v>-2.7869926164812711</v>
      </c>
    </row>
    <row r="20" spans="3:14" ht="18" customHeight="1">
      <c r="C20" s="704"/>
      <c r="D20" s="705"/>
      <c r="E20" s="705" t="s">
        <v>650</v>
      </c>
      <c r="F20" s="705"/>
      <c r="G20" s="705"/>
      <c r="H20" s="706">
        <v>-641.79999999999995</v>
      </c>
      <c r="I20" s="706">
        <v>-1465.7351416549682</v>
      </c>
      <c r="J20" s="706">
        <v>-808.7</v>
      </c>
      <c r="K20" s="706">
        <v>-1679.7389598222903</v>
      </c>
      <c r="L20" s="707">
        <v>-915.33716059626897</v>
      </c>
      <c r="M20" s="708">
        <v>26.012262792239568</v>
      </c>
      <c r="N20" s="709">
        <v>13.179708511073343</v>
      </c>
    </row>
    <row r="21" spans="3:14" ht="18" customHeight="1">
      <c r="C21" s="704"/>
      <c r="D21" s="705"/>
      <c r="E21" s="705"/>
      <c r="F21" s="705" t="s">
        <v>245</v>
      </c>
      <c r="G21" s="705"/>
      <c r="H21" s="706">
        <v>-192.1</v>
      </c>
      <c r="I21" s="706">
        <v>-442.51014543543573</v>
      </c>
      <c r="J21" s="706">
        <v>-291</v>
      </c>
      <c r="K21" s="706">
        <v>-605.57395383734831</v>
      </c>
      <c r="L21" s="707">
        <v>-305.89075300862362</v>
      </c>
      <c r="M21" s="708">
        <v>51.463337504060348</v>
      </c>
      <c r="N21" s="709">
        <v>5.1311612217724303</v>
      </c>
    </row>
    <row r="22" spans="3:14" ht="18" customHeight="1">
      <c r="C22" s="704"/>
      <c r="D22" s="705"/>
      <c r="E22" s="705"/>
      <c r="F22" s="705" t="s">
        <v>648</v>
      </c>
      <c r="G22" s="705"/>
      <c r="H22" s="706">
        <v>-322</v>
      </c>
      <c r="I22" s="706">
        <v>-754.04337179929303</v>
      </c>
      <c r="J22" s="706">
        <v>-356.3</v>
      </c>
      <c r="K22" s="706">
        <v>-762.20919624529643</v>
      </c>
      <c r="L22" s="707">
        <v>-420.74924501697444</v>
      </c>
      <c r="M22" s="708">
        <v>10.648217948688043</v>
      </c>
      <c r="N22" s="709">
        <v>18.092699384613297</v>
      </c>
    </row>
    <row r="23" spans="3:14" ht="18" customHeight="1">
      <c r="C23" s="704"/>
      <c r="D23" s="705"/>
      <c r="E23" s="705" t="s">
        <v>693</v>
      </c>
      <c r="F23" s="705"/>
      <c r="G23" s="719"/>
      <c r="H23" s="706">
        <v>-131.6</v>
      </c>
      <c r="I23" s="706">
        <v>-330.82715583823995</v>
      </c>
      <c r="J23" s="706">
        <v>-168.3</v>
      </c>
      <c r="K23" s="706">
        <v>-364.69355166940295</v>
      </c>
      <c r="L23" s="707">
        <v>-224.21027584578107</v>
      </c>
      <c r="M23" s="708">
        <v>27.921651157727467</v>
      </c>
      <c r="N23" s="709">
        <v>33.185077344505686</v>
      </c>
    </row>
    <row r="24" spans="3:14" ht="18" customHeight="1">
      <c r="C24" s="704"/>
      <c r="D24" s="705"/>
      <c r="E24" s="705"/>
      <c r="F24" s="705" t="s">
        <v>694</v>
      </c>
      <c r="G24" s="705"/>
      <c r="H24" s="706">
        <v>-4.5</v>
      </c>
      <c r="I24" s="706">
        <v>-12.678968584645656</v>
      </c>
      <c r="J24" s="706">
        <v>-18.399999999999999</v>
      </c>
      <c r="K24" s="706">
        <v>-23.973121567864091</v>
      </c>
      <c r="L24" s="707">
        <v>-24.241116685990139</v>
      </c>
      <c r="M24" s="708" t="s">
        <v>161</v>
      </c>
      <c r="N24" s="709">
        <v>31.987705555282815</v>
      </c>
    </row>
    <row r="25" spans="3:14" ht="18" customHeight="1">
      <c r="C25" s="704"/>
      <c r="D25" s="705"/>
      <c r="E25" s="705"/>
      <c r="F25" s="705" t="s">
        <v>303</v>
      </c>
      <c r="G25" s="705"/>
      <c r="H25" s="706">
        <v>-123.2</v>
      </c>
      <c r="I25" s="706">
        <v>-256.50265583559406</v>
      </c>
      <c r="J25" s="706">
        <v>-143.1</v>
      </c>
      <c r="K25" s="706">
        <v>-287.98268817178121</v>
      </c>
      <c r="L25" s="707">
        <v>-164.45604588468083</v>
      </c>
      <c r="M25" s="708">
        <v>16.178714691837385</v>
      </c>
      <c r="N25" s="709">
        <v>14.898026359772402</v>
      </c>
    </row>
    <row r="26" spans="3:14" ht="18" customHeight="1">
      <c r="C26" s="697"/>
      <c r="D26" s="698" t="s">
        <v>653</v>
      </c>
      <c r="E26" s="698"/>
      <c r="F26" s="698"/>
      <c r="G26" s="698"/>
      <c r="H26" s="710">
        <v>-3833.7</v>
      </c>
      <c r="I26" s="710">
        <v>-8419.5263881187511</v>
      </c>
      <c r="J26" s="710">
        <v>-4852.8</v>
      </c>
      <c r="K26" s="710">
        <v>-10828.35217968203</v>
      </c>
      <c r="L26" s="711">
        <v>-5858.1489706157836</v>
      </c>
      <c r="M26" s="712">
        <v>26.583689740663573</v>
      </c>
      <c r="N26" s="713">
        <v>20.71591649607663</v>
      </c>
    </row>
    <row r="27" spans="3:14" ht="18" customHeight="1">
      <c r="C27" s="697"/>
      <c r="D27" s="698" t="s">
        <v>654</v>
      </c>
      <c r="E27" s="698"/>
      <c r="F27" s="698"/>
      <c r="G27" s="698"/>
      <c r="H27" s="710">
        <v>106.4</v>
      </c>
      <c r="I27" s="710">
        <v>294.19686464937354</v>
      </c>
      <c r="J27" s="710">
        <v>94.3</v>
      </c>
      <c r="K27" s="710">
        <v>210.47611248614498</v>
      </c>
      <c r="L27" s="711">
        <v>94.988191156903866</v>
      </c>
      <c r="M27" s="712">
        <v>-11.402808109142583</v>
      </c>
      <c r="N27" s="713">
        <v>0.76461098106462089</v>
      </c>
    </row>
    <row r="28" spans="3:14" ht="18" customHeight="1">
      <c r="C28" s="704"/>
      <c r="D28" s="705"/>
      <c r="E28" s="705" t="s">
        <v>655</v>
      </c>
      <c r="F28" s="705"/>
      <c r="G28" s="705"/>
      <c r="H28" s="706">
        <v>227.3</v>
      </c>
      <c r="I28" s="706">
        <v>490.14225421518154</v>
      </c>
      <c r="J28" s="706">
        <v>301.7</v>
      </c>
      <c r="K28" s="706">
        <v>660.40215464380321</v>
      </c>
      <c r="L28" s="707">
        <v>332.94751072708544</v>
      </c>
      <c r="M28" s="708">
        <v>32.747115617973009</v>
      </c>
      <c r="N28" s="709">
        <v>10.344640272410771</v>
      </c>
    </row>
    <row r="29" spans="3:14" ht="18" customHeight="1">
      <c r="C29" s="704"/>
      <c r="D29" s="705"/>
      <c r="E29" s="705" t="s">
        <v>656</v>
      </c>
      <c r="F29" s="705"/>
      <c r="G29" s="705"/>
      <c r="H29" s="706">
        <v>-120.9</v>
      </c>
      <c r="I29" s="706">
        <v>-195.94538956580797</v>
      </c>
      <c r="J29" s="706">
        <v>-207.5</v>
      </c>
      <c r="K29" s="706">
        <v>-449.92604215765834</v>
      </c>
      <c r="L29" s="707">
        <v>-237.95931957018158</v>
      </c>
      <c r="M29" s="708">
        <v>71.601969915451093</v>
      </c>
      <c r="N29" s="709">
        <v>14.697551918026264</v>
      </c>
    </row>
    <row r="30" spans="3:14" ht="18" customHeight="1">
      <c r="C30" s="697"/>
      <c r="D30" s="698" t="s">
        <v>695</v>
      </c>
      <c r="E30" s="698"/>
      <c r="F30" s="698"/>
      <c r="G30" s="698"/>
      <c r="H30" s="710">
        <v>-3727.3</v>
      </c>
      <c r="I30" s="710">
        <v>-8125.3295234693751</v>
      </c>
      <c r="J30" s="710">
        <v>-4758.6000000000004</v>
      </c>
      <c r="K30" s="710">
        <v>-10617.876067195884</v>
      </c>
      <c r="L30" s="711">
        <v>-5763.1607794588799</v>
      </c>
      <c r="M30" s="712">
        <v>27.668057344886279</v>
      </c>
      <c r="N30" s="713">
        <v>21.11115232258274</v>
      </c>
    </row>
    <row r="31" spans="3:14" ht="18" customHeight="1">
      <c r="C31" s="697"/>
      <c r="D31" s="698" t="s">
        <v>658</v>
      </c>
      <c r="E31" s="698"/>
      <c r="F31" s="698"/>
      <c r="G31" s="698"/>
      <c r="H31" s="710">
        <v>3718</v>
      </c>
      <c r="I31" s="710">
        <v>8031.8287891970067</v>
      </c>
      <c r="J31" s="710">
        <v>3808.6</v>
      </c>
      <c r="K31" s="710">
        <v>8270.9257199284111</v>
      </c>
      <c r="L31" s="711">
        <v>4429.5736387459638</v>
      </c>
      <c r="M31" s="712">
        <v>2.4367146136948321</v>
      </c>
      <c r="N31" s="713">
        <v>16.30460196667066</v>
      </c>
    </row>
    <row r="32" spans="3:14" ht="18" customHeight="1">
      <c r="C32" s="704"/>
      <c r="D32" s="705"/>
      <c r="E32" s="705" t="s">
        <v>659</v>
      </c>
      <c r="F32" s="705"/>
      <c r="G32" s="705"/>
      <c r="H32" s="706">
        <v>3729.9</v>
      </c>
      <c r="I32" s="706">
        <v>8068.8324578677857</v>
      </c>
      <c r="J32" s="706">
        <v>3835.5</v>
      </c>
      <c r="K32" s="706">
        <v>8326.6096902903228</v>
      </c>
      <c r="L32" s="707">
        <v>4464.4672898436884</v>
      </c>
      <c r="M32" s="708">
        <v>2.8313599537063965</v>
      </c>
      <c r="N32" s="709">
        <v>16.398364340435151</v>
      </c>
    </row>
    <row r="33" spans="3:14" ht="18" customHeight="1">
      <c r="C33" s="704"/>
      <c r="D33" s="705"/>
      <c r="E33" s="705"/>
      <c r="F33" s="705" t="s">
        <v>660</v>
      </c>
      <c r="G33" s="705"/>
      <c r="H33" s="706">
        <v>336.9</v>
      </c>
      <c r="I33" s="706">
        <v>1084.6184323472864</v>
      </c>
      <c r="J33" s="706">
        <v>302.60000000000002</v>
      </c>
      <c r="K33" s="706">
        <v>584.84584480224771</v>
      </c>
      <c r="L33" s="707">
        <v>284.59229888792538</v>
      </c>
      <c r="M33" s="708">
        <v>-10.180652313990336</v>
      </c>
      <c r="N33" s="709">
        <v>-5.9514214132582026</v>
      </c>
    </row>
    <row r="34" spans="3:14" ht="18" customHeight="1">
      <c r="C34" s="704"/>
      <c r="D34" s="714"/>
      <c r="E34" s="714"/>
      <c r="F34" s="714" t="s">
        <v>1503</v>
      </c>
      <c r="G34" s="714"/>
      <c r="H34" s="715">
        <v>3182</v>
      </c>
      <c r="I34" s="715">
        <v>6556.3344592357098</v>
      </c>
      <c r="J34" s="715">
        <v>3303.9</v>
      </c>
      <c r="K34" s="715">
        <v>7223.7880740471237</v>
      </c>
      <c r="L34" s="716">
        <v>3885.0545893155877</v>
      </c>
      <c r="M34" s="717">
        <v>3.8302159292543507</v>
      </c>
      <c r="N34" s="718">
        <v>17.590758845359744</v>
      </c>
    </row>
    <row r="35" spans="3:14" ht="18" customHeight="1">
      <c r="C35" s="704"/>
      <c r="D35" s="705"/>
      <c r="E35" s="705"/>
      <c r="F35" s="705" t="s">
        <v>661</v>
      </c>
      <c r="G35" s="705"/>
      <c r="H35" s="706">
        <v>211</v>
      </c>
      <c r="I35" s="706">
        <v>427.87956628478804</v>
      </c>
      <c r="J35" s="706">
        <v>229</v>
      </c>
      <c r="K35" s="706">
        <v>517.97577144095158</v>
      </c>
      <c r="L35" s="707">
        <v>294.8204016401757</v>
      </c>
      <c r="M35" s="708">
        <v>8.5440955877983953</v>
      </c>
      <c r="N35" s="709">
        <v>28.726770514372618</v>
      </c>
    </row>
    <row r="36" spans="3:14" ht="18" customHeight="1">
      <c r="C36" s="704"/>
      <c r="D36" s="705"/>
      <c r="E36" s="705"/>
      <c r="F36" s="705" t="s">
        <v>303</v>
      </c>
      <c r="G36" s="705"/>
      <c r="H36" s="706">
        <v>0</v>
      </c>
      <c r="I36" s="706">
        <v>0</v>
      </c>
      <c r="J36" s="706">
        <v>0</v>
      </c>
      <c r="K36" s="706">
        <v>0</v>
      </c>
      <c r="L36" s="707">
        <v>0</v>
      </c>
      <c r="M36" s="708" t="s">
        <v>161</v>
      </c>
      <c r="N36" s="709" t="s">
        <v>161</v>
      </c>
    </row>
    <row r="37" spans="3:14" ht="18" customHeight="1">
      <c r="C37" s="704"/>
      <c r="D37" s="705"/>
      <c r="E37" s="705" t="s">
        <v>662</v>
      </c>
      <c r="F37" s="705"/>
      <c r="G37" s="705"/>
      <c r="H37" s="706">
        <v>-11.9</v>
      </c>
      <c r="I37" s="706">
        <v>-37.003668670778261</v>
      </c>
      <c r="J37" s="706">
        <v>-26.9</v>
      </c>
      <c r="K37" s="706">
        <v>-55.683970361910426</v>
      </c>
      <c r="L37" s="707">
        <v>-34.893651097724863</v>
      </c>
      <c r="M37" s="708">
        <v>126.13315610185512</v>
      </c>
      <c r="N37" s="709">
        <v>29.668715485639069</v>
      </c>
    </row>
    <row r="38" spans="3:14" ht="18" customHeight="1">
      <c r="C38" s="697" t="s">
        <v>156</v>
      </c>
      <c r="D38" s="698" t="s">
        <v>663</v>
      </c>
      <c r="E38" s="698"/>
      <c r="F38" s="698"/>
      <c r="G38" s="698"/>
      <c r="H38" s="710">
        <v>73.5</v>
      </c>
      <c r="I38" s="710">
        <v>125.15715312860414</v>
      </c>
      <c r="J38" s="710">
        <v>97.4</v>
      </c>
      <c r="K38" s="710">
        <v>169.32034828486562</v>
      </c>
      <c r="L38" s="711">
        <v>60.787573300100661</v>
      </c>
      <c r="M38" s="712">
        <v>32.534077575566442</v>
      </c>
      <c r="N38" s="713">
        <v>-37.597799091689424</v>
      </c>
    </row>
    <row r="39" spans="3:14" ht="18" customHeight="1">
      <c r="C39" s="697" t="s">
        <v>696</v>
      </c>
      <c r="D39" s="697"/>
      <c r="E39" s="698"/>
      <c r="F39" s="698"/>
      <c r="G39" s="698"/>
      <c r="H39" s="710">
        <v>64.099999999999994</v>
      </c>
      <c r="I39" s="710">
        <v>31.656418856233543</v>
      </c>
      <c r="J39" s="710">
        <v>-852.6</v>
      </c>
      <c r="K39" s="710">
        <v>-2177.6299989826084</v>
      </c>
      <c r="L39" s="711">
        <v>-1272.799567412816</v>
      </c>
      <c r="M39" s="720">
        <v>-1430.0497738856977</v>
      </c>
      <c r="N39" s="713">
        <v>49.291161129483982</v>
      </c>
    </row>
    <row r="40" spans="3:14" ht="18" customHeight="1">
      <c r="C40" s="697" t="s">
        <v>164</v>
      </c>
      <c r="D40" s="698" t="s">
        <v>665</v>
      </c>
      <c r="E40" s="698"/>
      <c r="F40" s="698"/>
      <c r="G40" s="698"/>
      <c r="H40" s="710">
        <v>140</v>
      </c>
      <c r="I40" s="710">
        <v>250.02394029823051</v>
      </c>
      <c r="J40" s="710">
        <v>295</v>
      </c>
      <c r="K40" s="710">
        <v>959.68867408583219</v>
      </c>
      <c r="L40" s="711">
        <v>361.27781883585089</v>
      </c>
      <c r="M40" s="720">
        <v>110.73659609699021</v>
      </c>
      <c r="N40" s="713">
        <v>22.454091819904974</v>
      </c>
    </row>
    <row r="41" spans="3:14" ht="18" customHeight="1">
      <c r="C41" s="704"/>
      <c r="D41" s="705" t="s">
        <v>666</v>
      </c>
      <c r="E41" s="705"/>
      <c r="F41" s="705"/>
      <c r="G41" s="705"/>
      <c r="H41" s="706">
        <v>68.900000000000006</v>
      </c>
      <c r="I41" s="706">
        <v>127.4857610801094</v>
      </c>
      <c r="J41" s="706">
        <v>139.19999999999999</v>
      </c>
      <c r="K41" s="706">
        <v>168.56061033235039</v>
      </c>
      <c r="L41" s="707">
        <v>37.737511485732369</v>
      </c>
      <c r="M41" s="708">
        <v>32.219166206671815</v>
      </c>
      <c r="N41" s="709">
        <v>-72.882934473424072</v>
      </c>
    </row>
    <row r="42" spans="3:14" ht="18" customHeight="1">
      <c r="C42" s="704"/>
      <c r="D42" s="705" t="s">
        <v>667</v>
      </c>
      <c r="E42" s="705"/>
      <c r="F42" s="705"/>
      <c r="G42" s="705"/>
      <c r="H42" s="706">
        <v>0</v>
      </c>
      <c r="I42" s="706">
        <v>0</v>
      </c>
      <c r="J42" s="706">
        <v>0</v>
      </c>
      <c r="K42" s="706">
        <v>0</v>
      </c>
      <c r="L42" s="707">
        <v>0</v>
      </c>
      <c r="M42" s="708" t="s">
        <v>161</v>
      </c>
      <c r="N42" s="709" t="s">
        <v>161</v>
      </c>
    </row>
    <row r="43" spans="3:14" ht="18" customHeight="1">
      <c r="C43" s="704"/>
      <c r="D43" s="705" t="s">
        <v>668</v>
      </c>
      <c r="E43" s="705"/>
      <c r="F43" s="705"/>
      <c r="G43" s="705"/>
      <c r="H43" s="706">
        <v>-146.19999999999999</v>
      </c>
      <c r="I43" s="706">
        <v>-462.90261348682697</v>
      </c>
      <c r="J43" s="706">
        <v>-226.7</v>
      </c>
      <c r="K43" s="706">
        <v>-387.92147940738272</v>
      </c>
      <c r="L43" s="707">
        <v>-126.75382173592288</v>
      </c>
      <c r="M43" s="708">
        <v>55.040111971330674</v>
      </c>
      <c r="N43" s="709">
        <v>-44.079684041998476</v>
      </c>
    </row>
    <row r="44" spans="3:14" ht="18" customHeight="1">
      <c r="C44" s="704"/>
      <c r="D44" s="705"/>
      <c r="E44" s="705" t="s">
        <v>669</v>
      </c>
      <c r="F44" s="705"/>
      <c r="G44" s="705"/>
      <c r="H44" s="706">
        <v>-5.6</v>
      </c>
      <c r="I44" s="706">
        <v>-86.870009878092077</v>
      </c>
      <c r="J44" s="706">
        <v>-10.3</v>
      </c>
      <c r="K44" s="706">
        <v>38.080615435264917</v>
      </c>
      <c r="L44" s="707">
        <v>38.666704635536902</v>
      </c>
      <c r="M44" s="721">
        <v>84.562813228709899</v>
      </c>
      <c r="N44" s="722">
        <v>-474.11483733513143</v>
      </c>
    </row>
    <row r="45" spans="3:14" ht="18" customHeight="1">
      <c r="C45" s="704"/>
      <c r="D45" s="705"/>
      <c r="E45" s="705" t="s">
        <v>303</v>
      </c>
      <c r="F45" s="705"/>
      <c r="G45" s="705"/>
      <c r="H45" s="706">
        <v>-140.6</v>
      </c>
      <c r="I45" s="706">
        <v>-376.03260360873492</v>
      </c>
      <c r="J45" s="706">
        <v>-216.3</v>
      </c>
      <c r="K45" s="706">
        <v>-426.00209484264758</v>
      </c>
      <c r="L45" s="707">
        <v>-165.42052637145977</v>
      </c>
      <c r="M45" s="708">
        <v>53.864243357950016</v>
      </c>
      <c r="N45" s="709">
        <v>-23.534352178622086</v>
      </c>
    </row>
    <row r="46" spans="3:14" ht="18" customHeight="1">
      <c r="C46" s="704"/>
      <c r="D46" s="705" t="s">
        <v>670</v>
      </c>
      <c r="E46" s="705"/>
      <c r="F46" s="705"/>
      <c r="G46" s="705"/>
      <c r="H46" s="706">
        <v>217.3</v>
      </c>
      <c r="I46" s="706">
        <v>585.44079270494819</v>
      </c>
      <c r="J46" s="706">
        <v>382.5</v>
      </c>
      <c r="K46" s="706">
        <v>1179.0495431608645</v>
      </c>
      <c r="L46" s="707">
        <v>450.29412908604138</v>
      </c>
      <c r="M46" s="708">
        <v>76.039900602536107</v>
      </c>
      <c r="N46" s="709">
        <v>17.71327525752568</v>
      </c>
    </row>
    <row r="47" spans="3:14" ht="18" customHeight="1">
      <c r="C47" s="704"/>
      <c r="D47" s="705"/>
      <c r="E47" s="705" t="s">
        <v>669</v>
      </c>
      <c r="F47" s="705"/>
      <c r="G47" s="705"/>
      <c r="H47" s="706">
        <v>98.1</v>
      </c>
      <c r="I47" s="706">
        <v>230.9917345505242</v>
      </c>
      <c r="J47" s="706">
        <v>163.69999999999999</v>
      </c>
      <c r="K47" s="706">
        <v>517.75588608269243</v>
      </c>
      <c r="L47" s="707">
        <v>189.80886188054356</v>
      </c>
      <c r="M47" s="708">
        <v>66.826558323984045</v>
      </c>
      <c r="N47" s="709">
        <v>15.979781824551765</v>
      </c>
    </row>
    <row r="48" spans="3:14" ht="18" customHeight="1">
      <c r="C48" s="704"/>
      <c r="D48" s="705"/>
      <c r="E48" s="705" t="s">
        <v>671</v>
      </c>
      <c r="F48" s="705"/>
      <c r="G48" s="705"/>
      <c r="H48" s="706">
        <v>134.19999999999999</v>
      </c>
      <c r="I48" s="706">
        <v>532.84423990388689</v>
      </c>
      <c r="J48" s="706">
        <v>216</v>
      </c>
      <c r="K48" s="706">
        <v>795.08129791715839</v>
      </c>
      <c r="L48" s="707">
        <v>254.10500062595136</v>
      </c>
      <c r="M48" s="721">
        <v>60.950145309059309</v>
      </c>
      <c r="N48" s="722">
        <v>17.643875487244003</v>
      </c>
    </row>
    <row r="49" spans="3:14" ht="18" customHeight="1">
      <c r="C49" s="704"/>
      <c r="D49" s="705"/>
      <c r="E49" s="705"/>
      <c r="F49" s="705" t="s">
        <v>672</v>
      </c>
      <c r="G49" s="705"/>
      <c r="H49" s="706">
        <v>133.6</v>
      </c>
      <c r="I49" s="706">
        <v>426.12295587250071</v>
      </c>
      <c r="J49" s="706">
        <v>193.4</v>
      </c>
      <c r="K49" s="706">
        <v>763.53717895834495</v>
      </c>
      <c r="L49" s="707">
        <v>234.67517892848372</v>
      </c>
      <c r="M49" s="721">
        <v>44.727184733416635</v>
      </c>
      <c r="N49" s="722">
        <v>21.369785760579759</v>
      </c>
    </row>
    <row r="50" spans="3:14" ht="18" customHeight="1">
      <c r="C50" s="704"/>
      <c r="D50" s="705"/>
      <c r="E50" s="705"/>
      <c r="F50" s="705"/>
      <c r="G50" s="705" t="s">
        <v>673</v>
      </c>
      <c r="H50" s="706">
        <v>214.6</v>
      </c>
      <c r="I50" s="706">
        <v>595.0619643040767</v>
      </c>
      <c r="J50" s="706">
        <v>286</v>
      </c>
      <c r="K50" s="706">
        <v>940.52778712842257</v>
      </c>
      <c r="L50" s="707">
        <v>292.68308488964055</v>
      </c>
      <c r="M50" s="708">
        <v>33.29360114207887</v>
      </c>
      <c r="N50" s="709">
        <v>2.3195461112356384</v>
      </c>
    </row>
    <row r="51" spans="3:14" ht="18" customHeight="1">
      <c r="C51" s="704"/>
      <c r="D51" s="705"/>
      <c r="E51" s="705"/>
      <c r="F51" s="705"/>
      <c r="G51" s="705" t="s">
        <v>674</v>
      </c>
      <c r="H51" s="706">
        <v>-81</v>
      </c>
      <c r="I51" s="706">
        <v>-168.9390084315761</v>
      </c>
      <c r="J51" s="706">
        <v>-92.7</v>
      </c>
      <c r="K51" s="706">
        <v>-176.99060817007771</v>
      </c>
      <c r="L51" s="707">
        <v>-58.007905961156794</v>
      </c>
      <c r="M51" s="708">
        <v>14.435245984020526</v>
      </c>
      <c r="N51" s="709">
        <v>-37.419019724501986</v>
      </c>
    </row>
    <row r="52" spans="3:14" ht="18" customHeight="1">
      <c r="C52" s="704"/>
      <c r="D52" s="705"/>
      <c r="E52" s="705"/>
      <c r="F52" s="705" t="s">
        <v>675</v>
      </c>
      <c r="G52" s="705"/>
      <c r="H52" s="706">
        <v>0.6</v>
      </c>
      <c r="I52" s="706">
        <v>106.72128403138619</v>
      </c>
      <c r="J52" s="706">
        <v>22.6</v>
      </c>
      <c r="K52" s="706">
        <v>31.544118958813488</v>
      </c>
      <c r="L52" s="707">
        <v>19.429821697467631</v>
      </c>
      <c r="M52" s="721" t="s">
        <v>161</v>
      </c>
      <c r="N52" s="722">
        <v>-14.177626272508903</v>
      </c>
    </row>
    <row r="53" spans="3:14" ht="18" customHeight="1">
      <c r="C53" s="704"/>
      <c r="D53" s="705"/>
      <c r="E53" s="705" t="s">
        <v>676</v>
      </c>
      <c r="F53" s="705"/>
      <c r="G53" s="705"/>
      <c r="H53" s="706">
        <v>-14.7</v>
      </c>
      <c r="I53" s="706">
        <v>-179.8110863139753</v>
      </c>
      <c r="J53" s="706">
        <v>-1.1000000000000001</v>
      </c>
      <c r="K53" s="706">
        <v>-133.79758314353228</v>
      </c>
      <c r="L53" s="707">
        <v>5.1838087264818284</v>
      </c>
      <c r="M53" s="708" t="s">
        <v>161</v>
      </c>
      <c r="N53" s="709">
        <v>-557.68972533785382</v>
      </c>
    </row>
    <row r="54" spans="3:14" ht="18" customHeight="1">
      <c r="C54" s="704"/>
      <c r="D54" s="705"/>
      <c r="E54" s="705"/>
      <c r="F54" s="705" t="s">
        <v>677</v>
      </c>
      <c r="G54" s="705"/>
      <c r="H54" s="706">
        <v>1.1000000000000001</v>
      </c>
      <c r="I54" s="706">
        <v>2.2097713816835296</v>
      </c>
      <c r="J54" s="706">
        <v>-1.5</v>
      </c>
      <c r="K54" s="706">
        <v>-1.7336701174124338</v>
      </c>
      <c r="L54" s="707">
        <v>0.12728061441985131</v>
      </c>
      <c r="M54" s="708" t="s">
        <v>161</v>
      </c>
      <c r="N54" s="709">
        <v>-108.64781767445022</v>
      </c>
    </row>
    <row r="55" spans="3:14" ht="18" customHeight="1">
      <c r="C55" s="704"/>
      <c r="D55" s="705"/>
      <c r="E55" s="705"/>
      <c r="F55" s="705" t="s">
        <v>678</v>
      </c>
      <c r="G55" s="705"/>
      <c r="H55" s="706">
        <v>-15.9</v>
      </c>
      <c r="I55" s="706">
        <v>-182.02085769565883</v>
      </c>
      <c r="J55" s="706">
        <v>0.3</v>
      </c>
      <c r="K55" s="706">
        <v>-132.06391302611982</v>
      </c>
      <c r="L55" s="707">
        <v>5.0565281120619829</v>
      </c>
      <c r="M55" s="708" t="s">
        <v>161</v>
      </c>
      <c r="N55" s="709">
        <v>1390.6326790764867</v>
      </c>
    </row>
    <row r="56" spans="3:14" ht="18" customHeight="1">
      <c r="C56" s="704"/>
      <c r="D56" s="705"/>
      <c r="E56" s="705" t="s">
        <v>697</v>
      </c>
      <c r="F56" s="705"/>
      <c r="G56" s="705"/>
      <c r="H56" s="706">
        <v>-0.2</v>
      </c>
      <c r="I56" s="706">
        <v>1.4159045645124284</v>
      </c>
      <c r="J56" s="706">
        <v>4</v>
      </c>
      <c r="K56" s="706">
        <v>9.9423045458175707E-3</v>
      </c>
      <c r="L56" s="707">
        <v>1.1964578530645782</v>
      </c>
      <c r="M56" s="721" t="s">
        <v>161</v>
      </c>
      <c r="N56" s="709" t="s">
        <v>161</v>
      </c>
    </row>
    <row r="57" spans="3:14" ht="18" customHeight="1">
      <c r="C57" s="697" t="s">
        <v>698</v>
      </c>
      <c r="D57" s="698"/>
      <c r="E57" s="698"/>
      <c r="F57" s="698"/>
      <c r="G57" s="698"/>
      <c r="H57" s="710">
        <v>204.1</v>
      </c>
      <c r="I57" s="710">
        <v>281.68035915446416</v>
      </c>
      <c r="J57" s="710">
        <v>-557.5</v>
      </c>
      <c r="K57" s="710">
        <v>-1217.9413248967762</v>
      </c>
      <c r="L57" s="711">
        <v>-911.52174857696502</v>
      </c>
      <c r="M57" s="712">
        <v>-373.16544366729346</v>
      </c>
      <c r="N57" s="723">
        <v>63.492664487626655</v>
      </c>
    </row>
    <row r="58" spans="3:14" ht="18" customHeight="1">
      <c r="C58" s="697" t="s">
        <v>681</v>
      </c>
      <c r="D58" s="698" t="s">
        <v>682</v>
      </c>
      <c r="E58" s="698"/>
      <c r="F58" s="698"/>
      <c r="G58" s="698"/>
      <c r="H58" s="710">
        <v>198.8</v>
      </c>
      <c r="I58" s="710">
        <v>315.15928565511831</v>
      </c>
      <c r="J58" s="710">
        <v>490.8</v>
      </c>
      <c r="K58" s="710">
        <v>1083.083594480144</v>
      </c>
      <c r="L58" s="711">
        <v>357.24628058427072</v>
      </c>
      <c r="M58" s="720">
        <v>146.90126863869483</v>
      </c>
      <c r="N58" s="723">
        <v>-27.217324814398793</v>
      </c>
    </row>
    <row r="59" spans="3:14" ht="18" customHeight="1">
      <c r="C59" s="697" t="s">
        <v>699</v>
      </c>
      <c r="D59" s="698"/>
      <c r="E59" s="698"/>
      <c r="F59" s="698"/>
      <c r="G59" s="698"/>
      <c r="H59" s="710">
        <v>402.9</v>
      </c>
      <c r="I59" s="710">
        <v>596.83964480958252</v>
      </c>
      <c r="J59" s="710">
        <v>-66.7</v>
      </c>
      <c r="K59" s="710">
        <v>-134.85773041663214</v>
      </c>
      <c r="L59" s="711">
        <v>-554.2754679926943</v>
      </c>
      <c r="M59" s="712">
        <v>-116.55272982656251</v>
      </c>
      <c r="N59" s="713">
        <v>731.11048905217569</v>
      </c>
    </row>
    <row r="60" spans="3:14" ht="18" customHeight="1">
      <c r="C60" s="697" t="s">
        <v>684</v>
      </c>
      <c r="D60" s="698"/>
      <c r="E60" s="698"/>
      <c r="F60" s="698"/>
      <c r="G60" s="698"/>
      <c r="H60" s="710">
        <v>-402.9</v>
      </c>
      <c r="I60" s="710">
        <v>-596.83964480958241</v>
      </c>
      <c r="J60" s="710">
        <v>66.7</v>
      </c>
      <c r="K60" s="710">
        <v>134.85773041663217</v>
      </c>
      <c r="L60" s="710">
        <v>554.2754679926943</v>
      </c>
      <c r="M60" s="712">
        <v>-116.55272982656255</v>
      </c>
      <c r="N60" s="713">
        <v>731.11048905217376</v>
      </c>
    </row>
    <row r="61" spans="3:14" ht="18" customHeight="1">
      <c r="C61" s="704"/>
      <c r="D61" s="705" t="s">
        <v>685</v>
      </c>
      <c r="E61" s="705"/>
      <c r="F61" s="705"/>
      <c r="G61" s="705"/>
      <c r="H61" s="706">
        <v>-399.4</v>
      </c>
      <c r="I61" s="706">
        <v>-580.75082071283452</v>
      </c>
      <c r="J61" s="706">
        <v>72.2</v>
      </c>
      <c r="K61" s="706">
        <v>144.07669530167536</v>
      </c>
      <c r="L61" s="706">
        <v>558.14981696652239</v>
      </c>
      <c r="M61" s="708">
        <v>-118.07107375428447</v>
      </c>
      <c r="N61" s="709">
        <v>673.3191549881135</v>
      </c>
    </row>
    <row r="62" spans="3:14" ht="18" customHeight="1">
      <c r="C62" s="704"/>
      <c r="D62" s="705"/>
      <c r="E62" s="705" t="s">
        <v>677</v>
      </c>
      <c r="F62" s="705"/>
      <c r="G62" s="705"/>
      <c r="H62" s="706">
        <v>-326.39999999999998</v>
      </c>
      <c r="I62" s="706">
        <v>-586.60537557732516</v>
      </c>
      <c r="J62" s="706">
        <v>-111.2</v>
      </c>
      <c r="K62" s="706">
        <v>-239.33827914130529</v>
      </c>
      <c r="L62" s="706">
        <v>788.33852720634377</v>
      </c>
      <c r="M62" s="708">
        <v>-65.937177151275108</v>
      </c>
      <c r="N62" s="709">
        <v>-809.05833360670033</v>
      </c>
    </row>
    <row r="63" spans="3:14" ht="18" customHeight="1">
      <c r="C63" s="704"/>
      <c r="D63" s="705"/>
      <c r="E63" s="705" t="s">
        <v>678</v>
      </c>
      <c r="F63" s="705"/>
      <c r="G63" s="705"/>
      <c r="H63" s="706">
        <v>-73</v>
      </c>
      <c r="I63" s="706">
        <v>5.8545548644908401</v>
      </c>
      <c r="J63" s="706">
        <v>183.4</v>
      </c>
      <c r="K63" s="706">
        <v>383.41497444298051</v>
      </c>
      <c r="L63" s="706">
        <v>-230.18871023982149</v>
      </c>
      <c r="M63" s="721">
        <v>-351.17386623678112</v>
      </c>
      <c r="N63" s="722">
        <v>-225.5413252393322</v>
      </c>
    </row>
    <row r="64" spans="3:14" ht="18" customHeight="1">
      <c r="C64" s="704"/>
      <c r="D64" s="705" t="s">
        <v>686</v>
      </c>
      <c r="E64" s="705"/>
      <c r="F64" s="705"/>
      <c r="G64" s="705"/>
      <c r="H64" s="706">
        <v>-3.5</v>
      </c>
      <c r="I64" s="706">
        <v>-16.088824096747995</v>
      </c>
      <c r="J64" s="706">
        <v>-5.5</v>
      </c>
      <c r="K64" s="706">
        <v>-9.2189648850431709</v>
      </c>
      <c r="L64" s="706">
        <v>-3.8743489738279688</v>
      </c>
      <c r="M64" s="708" t="s">
        <v>161</v>
      </c>
      <c r="N64" s="709" t="s">
        <v>161</v>
      </c>
    </row>
    <row r="65" spans="3:14" ht="18" customHeight="1" thickBot="1">
      <c r="C65" s="724" t="s">
        <v>700</v>
      </c>
      <c r="D65" s="725"/>
      <c r="E65" s="725"/>
      <c r="F65" s="725"/>
      <c r="G65" s="725"/>
      <c r="H65" s="726">
        <v>-417.6</v>
      </c>
      <c r="I65" s="726">
        <v>-776.65073112355753</v>
      </c>
      <c r="J65" s="726">
        <v>65.599999999999994</v>
      </c>
      <c r="K65" s="726">
        <v>1.0601472730997799</v>
      </c>
      <c r="L65" s="726">
        <v>559.45927671917616</v>
      </c>
      <c r="M65" s="727">
        <v>-115.69883745601742</v>
      </c>
      <c r="N65" s="728">
        <v>753.37614131820806</v>
      </c>
    </row>
    <row r="66" spans="3:14" ht="18" customHeight="1" thickTop="1">
      <c r="C66" s="729" t="s">
        <v>701</v>
      </c>
    </row>
    <row r="70" spans="3:14">
      <c r="H70" s="703"/>
    </row>
    <row r="71" spans="3:14">
      <c r="N71" s="693" t="s">
        <v>76</v>
      </c>
    </row>
    <row r="85" spans="11:11">
      <c r="K85" s="693" t="s">
        <v>76</v>
      </c>
    </row>
  </sheetData>
  <mergeCells count="9">
    <mergeCell ref="C1:N1"/>
    <mergeCell ref="C2:N2"/>
    <mergeCell ref="C3:G3"/>
    <mergeCell ref="C4:G6"/>
    <mergeCell ref="H4:I5"/>
    <mergeCell ref="J4:K5"/>
    <mergeCell ref="L4:L5"/>
    <mergeCell ref="M4:N4"/>
    <mergeCell ref="M5:N5"/>
  </mergeCells>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B1:K53"/>
  <sheetViews>
    <sheetView zoomScaleSheetLayoutView="70" workbookViewId="0">
      <selection activeCell="K18" sqref="K18"/>
    </sheetView>
  </sheetViews>
  <sheetFormatPr defaultRowHeight="15.75"/>
  <cols>
    <col min="1" max="1" width="9.140625" style="628"/>
    <col min="2" max="2" width="6.85546875" style="628" customWidth="1"/>
    <col min="3" max="3" width="31.28515625" style="628" customWidth="1"/>
    <col min="4" max="4" width="14.85546875" style="628" customWidth="1"/>
    <col min="5" max="5" width="15.85546875" style="628" customWidth="1"/>
    <col min="6" max="7" width="12.85546875" style="628" customWidth="1"/>
    <col min="8" max="8" width="12.42578125" style="628" customWidth="1"/>
    <col min="9" max="9" width="11.85546875" style="628" customWidth="1"/>
    <col min="10" max="254" width="9.140625" style="628"/>
    <col min="255" max="255" width="6.85546875" style="628" customWidth="1"/>
    <col min="256" max="256" width="31.28515625" style="628" customWidth="1"/>
    <col min="257" max="257" width="14.85546875" style="628" customWidth="1"/>
    <col min="258" max="258" width="15.85546875" style="628" customWidth="1"/>
    <col min="259" max="260" width="12.85546875" style="628" customWidth="1"/>
    <col min="261" max="261" width="12.42578125" style="628" customWidth="1"/>
    <col min="262" max="262" width="11.85546875" style="628" customWidth="1"/>
    <col min="263" max="510" width="9.140625" style="628"/>
    <col min="511" max="511" width="6.85546875" style="628" customWidth="1"/>
    <col min="512" max="512" width="31.28515625" style="628" customWidth="1"/>
    <col min="513" max="513" width="14.85546875" style="628" customWidth="1"/>
    <col min="514" max="514" width="15.85546875" style="628" customWidth="1"/>
    <col min="515" max="516" width="12.85546875" style="628" customWidth="1"/>
    <col min="517" max="517" width="12.42578125" style="628" customWidth="1"/>
    <col min="518" max="518" width="11.85546875" style="628" customWidth="1"/>
    <col min="519" max="766" width="9.140625" style="628"/>
    <col min="767" max="767" width="6.85546875" style="628" customWidth="1"/>
    <col min="768" max="768" width="31.28515625" style="628" customWidth="1"/>
    <col min="769" max="769" width="14.85546875" style="628" customWidth="1"/>
    <col min="770" max="770" width="15.85546875" style="628" customWidth="1"/>
    <col min="771" max="772" width="12.85546875" style="628" customWidth="1"/>
    <col min="773" max="773" width="12.42578125" style="628" customWidth="1"/>
    <col min="774" max="774" width="11.85546875" style="628" customWidth="1"/>
    <col min="775" max="1022" width="9.140625" style="628"/>
    <col min="1023" max="1023" width="6.85546875" style="628" customWidth="1"/>
    <col min="1024" max="1024" width="31.28515625" style="628" customWidth="1"/>
    <col min="1025" max="1025" width="14.85546875" style="628" customWidth="1"/>
    <col min="1026" max="1026" width="15.85546875" style="628" customWidth="1"/>
    <col min="1027" max="1028" width="12.85546875" style="628" customWidth="1"/>
    <col min="1029" max="1029" width="12.42578125" style="628" customWidth="1"/>
    <col min="1030" max="1030" width="11.85546875" style="628" customWidth="1"/>
    <col min="1031" max="1278" width="9.140625" style="628"/>
    <col min="1279" max="1279" width="6.85546875" style="628" customWidth="1"/>
    <col min="1280" max="1280" width="31.28515625" style="628" customWidth="1"/>
    <col min="1281" max="1281" width="14.85546875" style="628" customWidth="1"/>
    <col min="1282" max="1282" width="15.85546875" style="628" customWidth="1"/>
    <col min="1283" max="1284" width="12.85546875" style="628" customWidth="1"/>
    <col min="1285" max="1285" width="12.42578125" style="628" customWidth="1"/>
    <col min="1286" max="1286" width="11.85546875" style="628" customWidth="1"/>
    <col min="1287" max="1534" width="9.140625" style="628"/>
    <col min="1535" max="1535" width="6.85546875" style="628" customWidth="1"/>
    <col min="1536" max="1536" width="31.28515625" style="628" customWidth="1"/>
    <col min="1537" max="1537" width="14.85546875" style="628" customWidth="1"/>
    <col min="1538" max="1538" width="15.85546875" style="628" customWidth="1"/>
    <col min="1539" max="1540" width="12.85546875" style="628" customWidth="1"/>
    <col min="1541" max="1541" width="12.42578125" style="628" customWidth="1"/>
    <col min="1542" max="1542" width="11.85546875" style="628" customWidth="1"/>
    <col min="1543" max="1790" width="9.140625" style="628"/>
    <col min="1791" max="1791" width="6.85546875" style="628" customWidth="1"/>
    <col min="1792" max="1792" width="31.28515625" style="628" customWidth="1"/>
    <col min="1793" max="1793" width="14.85546875" style="628" customWidth="1"/>
    <col min="1794" max="1794" width="15.85546875" style="628" customWidth="1"/>
    <col min="1795" max="1796" width="12.85546875" style="628" customWidth="1"/>
    <col min="1797" max="1797" width="12.42578125" style="628" customWidth="1"/>
    <col min="1798" max="1798" width="11.85546875" style="628" customWidth="1"/>
    <col min="1799" max="2046" width="9.140625" style="628"/>
    <col min="2047" max="2047" width="6.85546875" style="628" customWidth="1"/>
    <col min="2048" max="2048" width="31.28515625" style="628" customWidth="1"/>
    <col min="2049" max="2049" width="14.85546875" style="628" customWidth="1"/>
    <col min="2050" max="2050" width="15.85546875" style="628" customWidth="1"/>
    <col min="2051" max="2052" width="12.85546875" style="628" customWidth="1"/>
    <col min="2053" max="2053" width="12.42578125" style="628" customWidth="1"/>
    <col min="2054" max="2054" width="11.85546875" style="628" customWidth="1"/>
    <col min="2055" max="2302" width="9.140625" style="628"/>
    <col min="2303" max="2303" width="6.85546875" style="628" customWidth="1"/>
    <col min="2304" max="2304" width="31.28515625" style="628" customWidth="1"/>
    <col min="2305" max="2305" width="14.85546875" style="628" customWidth="1"/>
    <col min="2306" max="2306" width="15.85546875" style="628" customWidth="1"/>
    <col min="2307" max="2308" width="12.85546875" style="628" customWidth="1"/>
    <col min="2309" max="2309" width="12.42578125" style="628" customWidth="1"/>
    <col min="2310" max="2310" width="11.85546875" style="628" customWidth="1"/>
    <col min="2311" max="2558" width="9.140625" style="628"/>
    <col min="2559" max="2559" width="6.85546875" style="628" customWidth="1"/>
    <col min="2560" max="2560" width="31.28515625" style="628" customWidth="1"/>
    <col min="2561" max="2561" width="14.85546875" style="628" customWidth="1"/>
    <col min="2562" max="2562" width="15.85546875" style="628" customWidth="1"/>
    <col min="2563" max="2564" width="12.85546875" style="628" customWidth="1"/>
    <col min="2565" max="2565" width="12.42578125" style="628" customWidth="1"/>
    <col min="2566" max="2566" width="11.85546875" style="628" customWidth="1"/>
    <col min="2567" max="2814" width="9.140625" style="628"/>
    <col min="2815" max="2815" width="6.85546875" style="628" customWidth="1"/>
    <col min="2816" max="2816" width="31.28515625" style="628" customWidth="1"/>
    <col min="2817" max="2817" width="14.85546875" style="628" customWidth="1"/>
    <col min="2818" max="2818" width="15.85546875" style="628" customWidth="1"/>
    <col min="2819" max="2820" width="12.85546875" style="628" customWidth="1"/>
    <col min="2821" max="2821" width="12.42578125" style="628" customWidth="1"/>
    <col min="2822" max="2822" width="11.85546875" style="628" customWidth="1"/>
    <col min="2823" max="3070" width="9.140625" style="628"/>
    <col min="3071" max="3071" width="6.85546875" style="628" customWidth="1"/>
    <col min="3072" max="3072" width="31.28515625" style="628" customWidth="1"/>
    <col min="3073" max="3073" width="14.85546875" style="628" customWidth="1"/>
    <col min="3074" max="3074" width="15.85546875" style="628" customWidth="1"/>
    <col min="3075" max="3076" width="12.85546875" style="628" customWidth="1"/>
    <col min="3077" max="3077" width="12.42578125" style="628" customWidth="1"/>
    <col min="3078" max="3078" width="11.85546875" style="628" customWidth="1"/>
    <col min="3079" max="3326" width="9.140625" style="628"/>
    <col min="3327" max="3327" width="6.85546875" style="628" customWidth="1"/>
    <col min="3328" max="3328" width="31.28515625" style="628" customWidth="1"/>
    <col min="3329" max="3329" width="14.85546875" style="628" customWidth="1"/>
    <col min="3330" max="3330" width="15.85546875" style="628" customWidth="1"/>
    <col min="3331" max="3332" width="12.85546875" style="628" customWidth="1"/>
    <col min="3333" max="3333" width="12.42578125" style="628" customWidth="1"/>
    <col min="3334" max="3334" width="11.85546875" style="628" customWidth="1"/>
    <col min="3335" max="3582" width="9.140625" style="628"/>
    <col min="3583" max="3583" width="6.85546875" style="628" customWidth="1"/>
    <col min="3584" max="3584" width="31.28515625" style="628" customWidth="1"/>
    <col min="3585" max="3585" width="14.85546875" style="628" customWidth="1"/>
    <col min="3586" max="3586" width="15.85546875" style="628" customWidth="1"/>
    <col min="3587" max="3588" width="12.85546875" style="628" customWidth="1"/>
    <col min="3589" max="3589" width="12.42578125" style="628" customWidth="1"/>
    <col min="3590" max="3590" width="11.85546875" style="628" customWidth="1"/>
    <col min="3591" max="3838" width="9.140625" style="628"/>
    <col min="3839" max="3839" width="6.85546875" style="628" customWidth="1"/>
    <col min="3840" max="3840" width="31.28515625" style="628" customWidth="1"/>
    <col min="3841" max="3841" width="14.85546875" style="628" customWidth="1"/>
    <col min="3842" max="3842" width="15.85546875" style="628" customWidth="1"/>
    <col min="3843" max="3844" width="12.85546875" style="628" customWidth="1"/>
    <col min="3845" max="3845" width="12.42578125" style="628" customWidth="1"/>
    <col min="3846" max="3846" width="11.85546875" style="628" customWidth="1"/>
    <col min="3847" max="4094" width="9.140625" style="628"/>
    <col min="4095" max="4095" width="6.85546875" style="628" customWidth="1"/>
    <col min="4096" max="4096" width="31.28515625" style="628" customWidth="1"/>
    <col min="4097" max="4097" width="14.85546875" style="628" customWidth="1"/>
    <col min="4098" max="4098" width="15.85546875" style="628" customWidth="1"/>
    <col min="4099" max="4100" width="12.85546875" style="628" customWidth="1"/>
    <col min="4101" max="4101" width="12.42578125" style="628" customWidth="1"/>
    <col min="4102" max="4102" width="11.85546875" style="628" customWidth="1"/>
    <col min="4103" max="4350" width="9.140625" style="628"/>
    <col min="4351" max="4351" width="6.85546875" style="628" customWidth="1"/>
    <col min="4352" max="4352" width="31.28515625" style="628" customWidth="1"/>
    <col min="4353" max="4353" width="14.85546875" style="628" customWidth="1"/>
    <col min="4354" max="4354" width="15.85546875" style="628" customWidth="1"/>
    <col min="4355" max="4356" width="12.85546875" style="628" customWidth="1"/>
    <col min="4357" max="4357" width="12.42578125" style="628" customWidth="1"/>
    <col min="4358" max="4358" width="11.85546875" style="628" customWidth="1"/>
    <col min="4359" max="4606" width="9.140625" style="628"/>
    <col min="4607" max="4607" width="6.85546875" style="628" customWidth="1"/>
    <col min="4608" max="4608" width="31.28515625" style="628" customWidth="1"/>
    <col min="4609" max="4609" width="14.85546875" style="628" customWidth="1"/>
    <col min="4610" max="4610" width="15.85546875" style="628" customWidth="1"/>
    <col min="4611" max="4612" width="12.85546875" style="628" customWidth="1"/>
    <col min="4613" max="4613" width="12.42578125" style="628" customWidth="1"/>
    <col min="4614" max="4614" width="11.85546875" style="628" customWidth="1"/>
    <col min="4615" max="4862" width="9.140625" style="628"/>
    <col min="4863" max="4863" width="6.85546875" style="628" customWidth="1"/>
    <col min="4864" max="4864" width="31.28515625" style="628" customWidth="1"/>
    <col min="4865" max="4865" width="14.85546875" style="628" customWidth="1"/>
    <col min="4866" max="4866" width="15.85546875" style="628" customWidth="1"/>
    <col min="4867" max="4868" width="12.85546875" style="628" customWidth="1"/>
    <col min="4869" max="4869" width="12.42578125" style="628" customWidth="1"/>
    <col min="4870" max="4870" width="11.85546875" style="628" customWidth="1"/>
    <col min="4871" max="5118" width="9.140625" style="628"/>
    <col min="5119" max="5119" width="6.85546875" style="628" customWidth="1"/>
    <col min="5120" max="5120" width="31.28515625" style="628" customWidth="1"/>
    <col min="5121" max="5121" width="14.85546875" style="628" customWidth="1"/>
    <col min="5122" max="5122" width="15.85546875" style="628" customWidth="1"/>
    <col min="5123" max="5124" width="12.85546875" style="628" customWidth="1"/>
    <col min="5125" max="5125" width="12.42578125" style="628" customWidth="1"/>
    <col min="5126" max="5126" width="11.85546875" style="628" customWidth="1"/>
    <col min="5127" max="5374" width="9.140625" style="628"/>
    <col min="5375" max="5375" width="6.85546875" style="628" customWidth="1"/>
    <col min="5376" max="5376" width="31.28515625" style="628" customWidth="1"/>
    <col min="5377" max="5377" width="14.85546875" style="628" customWidth="1"/>
    <col min="5378" max="5378" width="15.85546875" style="628" customWidth="1"/>
    <col min="5379" max="5380" width="12.85546875" style="628" customWidth="1"/>
    <col min="5381" max="5381" width="12.42578125" style="628" customWidth="1"/>
    <col min="5382" max="5382" width="11.85546875" style="628" customWidth="1"/>
    <col min="5383" max="5630" width="9.140625" style="628"/>
    <col min="5631" max="5631" width="6.85546875" style="628" customWidth="1"/>
    <col min="5632" max="5632" width="31.28515625" style="628" customWidth="1"/>
    <col min="5633" max="5633" width="14.85546875" style="628" customWidth="1"/>
    <col min="5634" max="5634" width="15.85546875" style="628" customWidth="1"/>
    <col min="5635" max="5636" width="12.85546875" style="628" customWidth="1"/>
    <col min="5637" max="5637" width="12.42578125" style="628" customWidth="1"/>
    <col min="5638" max="5638" width="11.85546875" style="628" customWidth="1"/>
    <col min="5639" max="5886" width="9.140625" style="628"/>
    <col min="5887" max="5887" width="6.85546875" style="628" customWidth="1"/>
    <col min="5888" max="5888" width="31.28515625" style="628" customWidth="1"/>
    <col min="5889" max="5889" width="14.85546875" style="628" customWidth="1"/>
    <col min="5890" max="5890" width="15.85546875" style="628" customWidth="1"/>
    <col min="5891" max="5892" width="12.85546875" style="628" customWidth="1"/>
    <col min="5893" max="5893" width="12.42578125" style="628" customWidth="1"/>
    <col min="5894" max="5894" width="11.85546875" style="628" customWidth="1"/>
    <col min="5895" max="6142" width="9.140625" style="628"/>
    <col min="6143" max="6143" width="6.85546875" style="628" customWidth="1"/>
    <col min="6144" max="6144" width="31.28515625" style="628" customWidth="1"/>
    <col min="6145" max="6145" width="14.85546875" style="628" customWidth="1"/>
    <col min="6146" max="6146" width="15.85546875" style="628" customWidth="1"/>
    <col min="6147" max="6148" width="12.85546875" style="628" customWidth="1"/>
    <col min="6149" max="6149" width="12.42578125" style="628" customWidth="1"/>
    <col min="6150" max="6150" width="11.85546875" style="628" customWidth="1"/>
    <col min="6151" max="6398" width="9.140625" style="628"/>
    <col min="6399" max="6399" width="6.85546875" style="628" customWidth="1"/>
    <col min="6400" max="6400" width="31.28515625" style="628" customWidth="1"/>
    <col min="6401" max="6401" width="14.85546875" style="628" customWidth="1"/>
    <col min="6402" max="6402" width="15.85546875" style="628" customWidth="1"/>
    <col min="6403" max="6404" width="12.85546875" style="628" customWidth="1"/>
    <col min="6405" max="6405" width="12.42578125" style="628" customWidth="1"/>
    <col min="6406" max="6406" width="11.85546875" style="628" customWidth="1"/>
    <col min="6407" max="6654" width="9.140625" style="628"/>
    <col min="6655" max="6655" width="6.85546875" style="628" customWidth="1"/>
    <col min="6656" max="6656" width="31.28515625" style="628" customWidth="1"/>
    <col min="6657" max="6657" width="14.85546875" style="628" customWidth="1"/>
    <col min="6658" max="6658" width="15.85546875" style="628" customWidth="1"/>
    <col min="6659" max="6660" width="12.85546875" style="628" customWidth="1"/>
    <col min="6661" max="6661" width="12.42578125" style="628" customWidth="1"/>
    <col min="6662" max="6662" width="11.85546875" style="628" customWidth="1"/>
    <col min="6663" max="6910" width="9.140625" style="628"/>
    <col min="6911" max="6911" width="6.85546875" style="628" customWidth="1"/>
    <col min="6912" max="6912" width="31.28515625" style="628" customWidth="1"/>
    <col min="6913" max="6913" width="14.85546875" style="628" customWidth="1"/>
    <col min="6914" max="6914" width="15.85546875" style="628" customWidth="1"/>
    <col min="6915" max="6916" width="12.85546875" style="628" customWidth="1"/>
    <col min="6917" max="6917" width="12.42578125" style="628" customWidth="1"/>
    <col min="6918" max="6918" width="11.85546875" style="628" customWidth="1"/>
    <col min="6919" max="7166" width="9.140625" style="628"/>
    <col min="7167" max="7167" width="6.85546875" style="628" customWidth="1"/>
    <col min="7168" max="7168" width="31.28515625" style="628" customWidth="1"/>
    <col min="7169" max="7169" width="14.85546875" style="628" customWidth="1"/>
    <col min="7170" max="7170" width="15.85546875" style="628" customWidth="1"/>
    <col min="7171" max="7172" width="12.85546875" style="628" customWidth="1"/>
    <col min="7173" max="7173" width="12.42578125" style="628" customWidth="1"/>
    <col min="7174" max="7174" width="11.85546875" style="628" customWidth="1"/>
    <col min="7175" max="7422" width="9.140625" style="628"/>
    <col min="7423" max="7423" width="6.85546875" style="628" customWidth="1"/>
    <col min="7424" max="7424" width="31.28515625" style="628" customWidth="1"/>
    <col min="7425" max="7425" width="14.85546875" style="628" customWidth="1"/>
    <col min="7426" max="7426" width="15.85546875" style="628" customWidth="1"/>
    <col min="7427" max="7428" width="12.85546875" style="628" customWidth="1"/>
    <col min="7429" max="7429" width="12.42578125" style="628" customWidth="1"/>
    <col min="7430" max="7430" width="11.85546875" style="628" customWidth="1"/>
    <col min="7431" max="7678" width="9.140625" style="628"/>
    <col min="7679" max="7679" width="6.85546875" style="628" customWidth="1"/>
    <col min="7680" max="7680" width="31.28515625" style="628" customWidth="1"/>
    <col min="7681" max="7681" width="14.85546875" style="628" customWidth="1"/>
    <col min="7682" max="7682" width="15.85546875" style="628" customWidth="1"/>
    <col min="7683" max="7684" width="12.85546875" style="628" customWidth="1"/>
    <col min="7685" max="7685" width="12.42578125" style="628" customWidth="1"/>
    <col min="7686" max="7686" width="11.85546875" style="628" customWidth="1"/>
    <col min="7687" max="7934" width="9.140625" style="628"/>
    <col min="7935" max="7935" width="6.85546875" style="628" customWidth="1"/>
    <col min="7936" max="7936" width="31.28515625" style="628" customWidth="1"/>
    <col min="7937" max="7937" width="14.85546875" style="628" customWidth="1"/>
    <col min="7938" max="7938" width="15.85546875" style="628" customWidth="1"/>
    <col min="7939" max="7940" width="12.85546875" style="628" customWidth="1"/>
    <col min="7941" max="7941" width="12.42578125" style="628" customWidth="1"/>
    <col min="7942" max="7942" width="11.85546875" style="628" customWidth="1"/>
    <col min="7943" max="8190" width="9.140625" style="628"/>
    <col min="8191" max="8191" width="6.85546875" style="628" customWidth="1"/>
    <col min="8192" max="8192" width="31.28515625" style="628" customWidth="1"/>
    <col min="8193" max="8193" width="14.85546875" style="628" customWidth="1"/>
    <col min="8194" max="8194" width="15.85546875" style="628" customWidth="1"/>
    <col min="8195" max="8196" width="12.85546875" style="628" customWidth="1"/>
    <col min="8197" max="8197" width="12.42578125" style="628" customWidth="1"/>
    <col min="8198" max="8198" width="11.85546875" style="628" customWidth="1"/>
    <col min="8199" max="8446" width="9.140625" style="628"/>
    <col min="8447" max="8447" width="6.85546875" style="628" customWidth="1"/>
    <col min="8448" max="8448" width="31.28515625" style="628" customWidth="1"/>
    <col min="8449" max="8449" width="14.85546875" style="628" customWidth="1"/>
    <col min="8450" max="8450" width="15.85546875" style="628" customWidth="1"/>
    <col min="8451" max="8452" width="12.85546875" style="628" customWidth="1"/>
    <col min="8453" max="8453" width="12.42578125" style="628" customWidth="1"/>
    <col min="8454" max="8454" width="11.85546875" style="628" customWidth="1"/>
    <col min="8455" max="8702" width="9.140625" style="628"/>
    <col min="8703" max="8703" width="6.85546875" style="628" customWidth="1"/>
    <col min="8704" max="8704" width="31.28515625" style="628" customWidth="1"/>
    <col min="8705" max="8705" width="14.85546875" style="628" customWidth="1"/>
    <col min="8706" max="8706" width="15.85546875" style="628" customWidth="1"/>
    <col min="8707" max="8708" width="12.85546875" style="628" customWidth="1"/>
    <col min="8709" max="8709" width="12.42578125" style="628" customWidth="1"/>
    <col min="8710" max="8710" width="11.85546875" style="628" customWidth="1"/>
    <col min="8711" max="8958" width="9.140625" style="628"/>
    <col min="8959" max="8959" width="6.85546875" style="628" customWidth="1"/>
    <col min="8960" max="8960" width="31.28515625" style="628" customWidth="1"/>
    <col min="8961" max="8961" width="14.85546875" style="628" customWidth="1"/>
    <col min="8962" max="8962" width="15.85546875" style="628" customWidth="1"/>
    <col min="8963" max="8964" width="12.85546875" style="628" customWidth="1"/>
    <col min="8965" max="8965" width="12.42578125" style="628" customWidth="1"/>
    <col min="8966" max="8966" width="11.85546875" style="628" customWidth="1"/>
    <col min="8967" max="9214" width="9.140625" style="628"/>
    <col min="9215" max="9215" width="6.85546875" style="628" customWidth="1"/>
    <col min="9216" max="9216" width="31.28515625" style="628" customWidth="1"/>
    <col min="9217" max="9217" width="14.85546875" style="628" customWidth="1"/>
    <col min="9218" max="9218" width="15.85546875" style="628" customWidth="1"/>
    <col min="9219" max="9220" width="12.85546875" style="628" customWidth="1"/>
    <col min="9221" max="9221" width="12.42578125" style="628" customWidth="1"/>
    <col min="9222" max="9222" width="11.85546875" style="628" customWidth="1"/>
    <col min="9223" max="9470" width="9.140625" style="628"/>
    <col min="9471" max="9471" width="6.85546875" style="628" customWidth="1"/>
    <col min="9472" max="9472" width="31.28515625" style="628" customWidth="1"/>
    <col min="9473" max="9473" width="14.85546875" style="628" customWidth="1"/>
    <col min="9474" max="9474" width="15.85546875" style="628" customWidth="1"/>
    <col min="9475" max="9476" width="12.85546875" style="628" customWidth="1"/>
    <col min="9477" max="9477" width="12.42578125" style="628" customWidth="1"/>
    <col min="9478" max="9478" width="11.85546875" style="628" customWidth="1"/>
    <col min="9479" max="9726" width="9.140625" style="628"/>
    <col min="9727" max="9727" width="6.85546875" style="628" customWidth="1"/>
    <col min="9728" max="9728" width="31.28515625" style="628" customWidth="1"/>
    <col min="9729" max="9729" width="14.85546875" style="628" customWidth="1"/>
    <col min="9730" max="9730" width="15.85546875" style="628" customWidth="1"/>
    <col min="9731" max="9732" width="12.85546875" style="628" customWidth="1"/>
    <col min="9733" max="9733" width="12.42578125" style="628" customWidth="1"/>
    <col min="9734" max="9734" width="11.85546875" style="628" customWidth="1"/>
    <col min="9735" max="9982" width="9.140625" style="628"/>
    <col min="9983" max="9983" width="6.85546875" style="628" customWidth="1"/>
    <col min="9984" max="9984" width="31.28515625" style="628" customWidth="1"/>
    <col min="9985" max="9985" width="14.85546875" style="628" customWidth="1"/>
    <col min="9986" max="9986" width="15.85546875" style="628" customWidth="1"/>
    <col min="9987" max="9988" width="12.85546875" style="628" customWidth="1"/>
    <col min="9989" max="9989" width="12.42578125" style="628" customWidth="1"/>
    <col min="9990" max="9990" width="11.85546875" style="628" customWidth="1"/>
    <col min="9991" max="10238" width="9.140625" style="628"/>
    <col min="10239" max="10239" width="6.85546875" style="628" customWidth="1"/>
    <col min="10240" max="10240" width="31.28515625" style="628" customWidth="1"/>
    <col min="10241" max="10241" width="14.85546875" style="628" customWidth="1"/>
    <col min="10242" max="10242" width="15.85546875" style="628" customWidth="1"/>
    <col min="10243" max="10244" width="12.85546875" style="628" customWidth="1"/>
    <col min="10245" max="10245" width="12.42578125" style="628" customWidth="1"/>
    <col min="10246" max="10246" width="11.85546875" style="628" customWidth="1"/>
    <col min="10247" max="10494" width="9.140625" style="628"/>
    <col min="10495" max="10495" width="6.85546875" style="628" customWidth="1"/>
    <col min="10496" max="10496" width="31.28515625" style="628" customWidth="1"/>
    <col min="10497" max="10497" width="14.85546875" style="628" customWidth="1"/>
    <col min="10498" max="10498" width="15.85546875" style="628" customWidth="1"/>
    <col min="10499" max="10500" width="12.85546875" style="628" customWidth="1"/>
    <col min="10501" max="10501" width="12.42578125" style="628" customWidth="1"/>
    <col min="10502" max="10502" width="11.85546875" style="628" customWidth="1"/>
    <col min="10503" max="10750" width="9.140625" style="628"/>
    <col min="10751" max="10751" width="6.85546875" style="628" customWidth="1"/>
    <col min="10752" max="10752" width="31.28515625" style="628" customWidth="1"/>
    <col min="10753" max="10753" width="14.85546875" style="628" customWidth="1"/>
    <col min="10754" max="10754" width="15.85546875" style="628" customWidth="1"/>
    <col min="10755" max="10756" width="12.85546875" style="628" customWidth="1"/>
    <col min="10757" max="10757" width="12.42578125" style="628" customWidth="1"/>
    <col min="10758" max="10758" width="11.85546875" style="628" customWidth="1"/>
    <col min="10759" max="11006" width="9.140625" style="628"/>
    <col min="11007" max="11007" width="6.85546875" style="628" customWidth="1"/>
    <col min="11008" max="11008" width="31.28515625" style="628" customWidth="1"/>
    <col min="11009" max="11009" width="14.85546875" style="628" customWidth="1"/>
    <col min="11010" max="11010" width="15.85546875" style="628" customWidth="1"/>
    <col min="11011" max="11012" width="12.85546875" style="628" customWidth="1"/>
    <col min="11013" max="11013" width="12.42578125" style="628" customWidth="1"/>
    <col min="11014" max="11014" width="11.85546875" style="628" customWidth="1"/>
    <col min="11015" max="11262" width="9.140625" style="628"/>
    <col min="11263" max="11263" width="6.85546875" style="628" customWidth="1"/>
    <col min="11264" max="11264" width="31.28515625" style="628" customWidth="1"/>
    <col min="11265" max="11265" width="14.85546875" style="628" customWidth="1"/>
    <col min="11266" max="11266" width="15.85546875" style="628" customWidth="1"/>
    <col min="11267" max="11268" width="12.85546875" style="628" customWidth="1"/>
    <col min="11269" max="11269" width="12.42578125" style="628" customWidth="1"/>
    <col min="11270" max="11270" width="11.85546875" style="628" customWidth="1"/>
    <col min="11271" max="11518" width="9.140625" style="628"/>
    <col min="11519" max="11519" width="6.85546875" style="628" customWidth="1"/>
    <col min="11520" max="11520" width="31.28515625" style="628" customWidth="1"/>
    <col min="11521" max="11521" width="14.85546875" style="628" customWidth="1"/>
    <col min="11522" max="11522" width="15.85546875" style="628" customWidth="1"/>
    <col min="11523" max="11524" width="12.85546875" style="628" customWidth="1"/>
    <col min="11525" max="11525" width="12.42578125" style="628" customWidth="1"/>
    <col min="11526" max="11526" width="11.85546875" style="628" customWidth="1"/>
    <col min="11527" max="11774" width="9.140625" style="628"/>
    <col min="11775" max="11775" width="6.85546875" style="628" customWidth="1"/>
    <col min="11776" max="11776" width="31.28515625" style="628" customWidth="1"/>
    <col min="11777" max="11777" width="14.85546875" style="628" customWidth="1"/>
    <col min="11778" max="11778" width="15.85546875" style="628" customWidth="1"/>
    <col min="11779" max="11780" width="12.85546875" style="628" customWidth="1"/>
    <col min="11781" max="11781" width="12.42578125" style="628" customWidth="1"/>
    <col min="11782" max="11782" width="11.85546875" style="628" customWidth="1"/>
    <col min="11783" max="12030" width="9.140625" style="628"/>
    <col min="12031" max="12031" width="6.85546875" style="628" customWidth="1"/>
    <col min="12032" max="12032" width="31.28515625" style="628" customWidth="1"/>
    <col min="12033" max="12033" width="14.85546875" style="628" customWidth="1"/>
    <col min="12034" max="12034" width="15.85546875" style="628" customWidth="1"/>
    <col min="12035" max="12036" width="12.85546875" style="628" customWidth="1"/>
    <col min="12037" max="12037" width="12.42578125" style="628" customWidth="1"/>
    <col min="12038" max="12038" width="11.85546875" style="628" customWidth="1"/>
    <col min="12039" max="12286" width="9.140625" style="628"/>
    <col min="12287" max="12287" width="6.85546875" style="628" customWidth="1"/>
    <col min="12288" max="12288" width="31.28515625" style="628" customWidth="1"/>
    <col min="12289" max="12289" width="14.85546875" style="628" customWidth="1"/>
    <col min="12290" max="12290" width="15.85546875" style="628" customWidth="1"/>
    <col min="12291" max="12292" width="12.85546875" style="628" customWidth="1"/>
    <col min="12293" max="12293" width="12.42578125" style="628" customWidth="1"/>
    <col min="12294" max="12294" width="11.85546875" style="628" customWidth="1"/>
    <col min="12295" max="12542" width="9.140625" style="628"/>
    <col min="12543" max="12543" width="6.85546875" style="628" customWidth="1"/>
    <col min="12544" max="12544" width="31.28515625" style="628" customWidth="1"/>
    <col min="12545" max="12545" width="14.85546875" style="628" customWidth="1"/>
    <col min="12546" max="12546" width="15.85546875" style="628" customWidth="1"/>
    <col min="12547" max="12548" width="12.85546875" style="628" customWidth="1"/>
    <col min="12549" max="12549" width="12.42578125" style="628" customWidth="1"/>
    <col min="12550" max="12550" width="11.85546875" style="628" customWidth="1"/>
    <col min="12551" max="12798" width="9.140625" style="628"/>
    <col min="12799" max="12799" width="6.85546875" style="628" customWidth="1"/>
    <col min="12800" max="12800" width="31.28515625" style="628" customWidth="1"/>
    <col min="12801" max="12801" width="14.85546875" style="628" customWidth="1"/>
    <col min="12802" max="12802" width="15.85546875" style="628" customWidth="1"/>
    <col min="12803" max="12804" width="12.85546875" style="628" customWidth="1"/>
    <col min="12805" max="12805" width="12.42578125" style="628" customWidth="1"/>
    <col min="12806" max="12806" width="11.85546875" style="628" customWidth="1"/>
    <col min="12807" max="13054" width="9.140625" style="628"/>
    <col min="13055" max="13055" width="6.85546875" style="628" customWidth="1"/>
    <col min="13056" max="13056" width="31.28515625" style="628" customWidth="1"/>
    <col min="13057" max="13057" width="14.85546875" style="628" customWidth="1"/>
    <col min="13058" max="13058" width="15.85546875" style="628" customWidth="1"/>
    <col min="13059" max="13060" width="12.85546875" style="628" customWidth="1"/>
    <col min="13061" max="13061" width="12.42578125" style="628" customWidth="1"/>
    <col min="13062" max="13062" width="11.85546875" style="628" customWidth="1"/>
    <col min="13063" max="13310" width="9.140625" style="628"/>
    <col min="13311" max="13311" width="6.85546875" style="628" customWidth="1"/>
    <col min="13312" max="13312" width="31.28515625" style="628" customWidth="1"/>
    <col min="13313" max="13313" width="14.85546875" style="628" customWidth="1"/>
    <col min="13314" max="13314" width="15.85546875" style="628" customWidth="1"/>
    <col min="13315" max="13316" width="12.85546875" style="628" customWidth="1"/>
    <col min="13317" max="13317" width="12.42578125" style="628" customWidth="1"/>
    <col min="13318" max="13318" width="11.85546875" style="628" customWidth="1"/>
    <col min="13319" max="13566" width="9.140625" style="628"/>
    <col min="13567" max="13567" width="6.85546875" style="628" customWidth="1"/>
    <col min="13568" max="13568" width="31.28515625" style="628" customWidth="1"/>
    <col min="13569" max="13569" width="14.85546875" style="628" customWidth="1"/>
    <col min="13570" max="13570" width="15.85546875" style="628" customWidth="1"/>
    <col min="13571" max="13572" width="12.85546875" style="628" customWidth="1"/>
    <col min="13573" max="13573" width="12.42578125" style="628" customWidth="1"/>
    <col min="13574" max="13574" width="11.85546875" style="628" customWidth="1"/>
    <col min="13575" max="13822" width="9.140625" style="628"/>
    <col min="13823" max="13823" width="6.85546875" style="628" customWidth="1"/>
    <col min="13824" max="13824" width="31.28515625" style="628" customWidth="1"/>
    <col min="13825" max="13825" width="14.85546875" style="628" customWidth="1"/>
    <col min="13826" max="13826" width="15.85546875" style="628" customWidth="1"/>
    <col min="13827" max="13828" width="12.85546875" style="628" customWidth="1"/>
    <col min="13829" max="13829" width="12.42578125" style="628" customWidth="1"/>
    <col min="13830" max="13830" width="11.85546875" style="628" customWidth="1"/>
    <col min="13831" max="14078" width="9.140625" style="628"/>
    <col min="14079" max="14079" width="6.85546875" style="628" customWidth="1"/>
    <col min="14080" max="14080" width="31.28515625" style="628" customWidth="1"/>
    <col min="14081" max="14081" width="14.85546875" style="628" customWidth="1"/>
    <col min="14082" max="14082" width="15.85546875" style="628" customWidth="1"/>
    <col min="14083" max="14084" width="12.85546875" style="628" customWidth="1"/>
    <col min="14085" max="14085" width="12.42578125" style="628" customWidth="1"/>
    <col min="14086" max="14086" width="11.85546875" style="628" customWidth="1"/>
    <col min="14087" max="14334" width="9.140625" style="628"/>
    <col min="14335" max="14335" width="6.85546875" style="628" customWidth="1"/>
    <col min="14336" max="14336" width="31.28515625" style="628" customWidth="1"/>
    <col min="14337" max="14337" width="14.85546875" style="628" customWidth="1"/>
    <col min="14338" max="14338" width="15.85546875" style="628" customWidth="1"/>
    <col min="14339" max="14340" width="12.85546875" style="628" customWidth="1"/>
    <col min="14341" max="14341" width="12.42578125" style="628" customWidth="1"/>
    <col min="14342" max="14342" width="11.85546875" style="628" customWidth="1"/>
    <col min="14343" max="14590" width="9.140625" style="628"/>
    <col min="14591" max="14591" width="6.85546875" style="628" customWidth="1"/>
    <col min="14592" max="14592" width="31.28515625" style="628" customWidth="1"/>
    <col min="14593" max="14593" width="14.85546875" style="628" customWidth="1"/>
    <col min="14594" max="14594" width="15.85546875" style="628" customWidth="1"/>
    <col min="14595" max="14596" width="12.85546875" style="628" customWidth="1"/>
    <col min="14597" max="14597" width="12.42578125" style="628" customWidth="1"/>
    <col min="14598" max="14598" width="11.85546875" style="628" customWidth="1"/>
    <col min="14599" max="14846" width="9.140625" style="628"/>
    <col min="14847" max="14847" width="6.85546875" style="628" customWidth="1"/>
    <col min="14848" max="14848" width="31.28515625" style="628" customWidth="1"/>
    <col min="14849" max="14849" width="14.85546875" style="628" customWidth="1"/>
    <col min="14850" max="14850" width="15.85546875" style="628" customWidth="1"/>
    <col min="14851" max="14852" width="12.85546875" style="628" customWidth="1"/>
    <col min="14853" max="14853" width="12.42578125" style="628" customWidth="1"/>
    <col min="14854" max="14854" width="11.85546875" style="628" customWidth="1"/>
    <col min="14855" max="15102" width="9.140625" style="628"/>
    <col min="15103" max="15103" width="6.85546875" style="628" customWidth="1"/>
    <col min="15104" max="15104" width="31.28515625" style="628" customWidth="1"/>
    <col min="15105" max="15105" width="14.85546875" style="628" customWidth="1"/>
    <col min="15106" max="15106" width="15.85546875" style="628" customWidth="1"/>
    <col min="15107" max="15108" width="12.85546875" style="628" customWidth="1"/>
    <col min="15109" max="15109" width="12.42578125" style="628" customWidth="1"/>
    <col min="15110" max="15110" width="11.85546875" style="628" customWidth="1"/>
    <col min="15111" max="15358" width="9.140625" style="628"/>
    <col min="15359" max="15359" width="6.85546875" style="628" customWidth="1"/>
    <col min="15360" max="15360" width="31.28515625" style="628" customWidth="1"/>
    <col min="15361" max="15361" width="14.85546875" style="628" customWidth="1"/>
    <col min="15362" max="15362" width="15.85546875" style="628" customWidth="1"/>
    <col min="15363" max="15364" width="12.85546875" style="628" customWidth="1"/>
    <col min="15365" max="15365" width="12.42578125" style="628" customWidth="1"/>
    <col min="15366" max="15366" width="11.85546875" style="628" customWidth="1"/>
    <col min="15367" max="15614" width="9.140625" style="628"/>
    <col min="15615" max="15615" width="6.85546875" style="628" customWidth="1"/>
    <col min="15616" max="15616" width="31.28515625" style="628" customWidth="1"/>
    <col min="15617" max="15617" width="14.85546875" style="628" customWidth="1"/>
    <col min="15618" max="15618" width="15.85546875" style="628" customWidth="1"/>
    <col min="15619" max="15620" width="12.85546875" style="628" customWidth="1"/>
    <col min="15621" max="15621" width="12.42578125" style="628" customWidth="1"/>
    <col min="15622" max="15622" width="11.85546875" style="628" customWidth="1"/>
    <col min="15623" max="15870" width="9.140625" style="628"/>
    <col min="15871" max="15871" width="6.85546875" style="628" customWidth="1"/>
    <col min="15872" max="15872" width="31.28515625" style="628" customWidth="1"/>
    <col min="15873" max="15873" width="14.85546875" style="628" customWidth="1"/>
    <col min="15874" max="15874" width="15.85546875" style="628" customWidth="1"/>
    <col min="15875" max="15876" width="12.85546875" style="628" customWidth="1"/>
    <col min="15877" max="15877" width="12.42578125" style="628" customWidth="1"/>
    <col min="15878" max="15878" width="11.85546875" style="628" customWidth="1"/>
    <col min="15879" max="16126" width="9.140625" style="628"/>
    <col min="16127" max="16127" width="6.85546875" style="628" customWidth="1"/>
    <col min="16128" max="16128" width="31.28515625" style="628" customWidth="1"/>
    <col min="16129" max="16129" width="14.85546875" style="628" customWidth="1"/>
    <col min="16130" max="16130" width="15.85546875" style="628" customWidth="1"/>
    <col min="16131" max="16132" width="12.85546875" style="628" customWidth="1"/>
    <col min="16133" max="16133" width="12.42578125" style="628" customWidth="1"/>
    <col min="16134" max="16134" width="11.85546875" style="628" customWidth="1"/>
    <col min="16135" max="16384" width="9.140625" style="628"/>
  </cols>
  <sheetData>
    <row r="1" spans="2:11" ht="15" customHeight="1">
      <c r="B1" s="1938" t="s">
        <v>732</v>
      </c>
      <c r="C1" s="1938"/>
      <c r="D1" s="1938"/>
      <c r="E1" s="1938"/>
      <c r="F1" s="1938"/>
      <c r="G1" s="1938"/>
      <c r="H1" s="1938"/>
      <c r="I1" s="1938"/>
      <c r="J1" s="730"/>
    </row>
    <row r="2" spans="2:11" ht="15" customHeight="1">
      <c r="B2" s="2002" t="s">
        <v>93</v>
      </c>
      <c r="C2" s="2002"/>
      <c r="D2" s="2002"/>
      <c r="E2" s="2002"/>
      <c r="F2" s="2002"/>
      <c r="G2" s="2002"/>
      <c r="H2" s="2002"/>
      <c r="I2" s="2002"/>
    </row>
    <row r="3" spans="2:11" ht="15" customHeight="1">
      <c r="B3" s="2003" t="s">
        <v>703</v>
      </c>
      <c r="C3" s="2003"/>
      <c r="D3" s="2003"/>
      <c r="E3" s="2003"/>
      <c r="F3" s="2003"/>
      <c r="G3" s="2003"/>
      <c r="H3" s="2003"/>
      <c r="I3" s="2003"/>
    </row>
    <row r="4" spans="2:11" ht="12" customHeight="1" thickBot="1">
      <c r="B4" s="731"/>
      <c r="C4" s="731"/>
      <c r="D4" s="731"/>
      <c r="E4" s="731"/>
      <c r="F4" s="731"/>
      <c r="G4" s="731"/>
      <c r="H4" s="731"/>
      <c r="I4" s="731"/>
    </row>
    <row r="5" spans="2:11" ht="15" customHeight="1" thickTop="1">
      <c r="B5" s="2004" t="s">
        <v>637</v>
      </c>
      <c r="C5" s="2005"/>
      <c r="D5" s="732"/>
      <c r="E5" s="733"/>
      <c r="F5" s="732"/>
      <c r="G5" s="732"/>
      <c r="H5" s="2010" t="s">
        <v>122</v>
      </c>
      <c r="I5" s="2011"/>
    </row>
    <row r="6" spans="2:11" ht="15" customHeight="1">
      <c r="B6" s="2006"/>
      <c r="C6" s="2007"/>
      <c r="D6" s="734" t="s">
        <v>704</v>
      </c>
      <c r="E6" s="735" t="s">
        <v>213</v>
      </c>
      <c r="F6" s="734" t="s">
        <v>704</v>
      </c>
      <c r="G6" s="735" t="str">
        <f>E6</f>
        <v>Mid-Jan</v>
      </c>
      <c r="H6" s="736" t="s">
        <v>705</v>
      </c>
      <c r="I6" s="737" t="str">
        <f>E6</f>
        <v>Mid-Jan</v>
      </c>
    </row>
    <row r="7" spans="2:11" ht="15" customHeight="1">
      <c r="B7" s="2008"/>
      <c r="C7" s="2009"/>
      <c r="D7" s="738">
        <v>2017</v>
      </c>
      <c r="E7" s="739">
        <v>2018</v>
      </c>
      <c r="F7" s="738">
        <v>2018</v>
      </c>
      <c r="G7" s="738">
        <v>2019</v>
      </c>
      <c r="H7" s="740" t="s">
        <v>706</v>
      </c>
      <c r="I7" s="741" t="s">
        <v>707</v>
      </c>
    </row>
    <row r="8" spans="2:11" ht="15" customHeight="1">
      <c r="B8" s="742"/>
      <c r="C8" s="743"/>
      <c r="D8" s="744"/>
      <c r="E8" s="744"/>
      <c r="F8" s="743"/>
      <c r="G8" s="744"/>
      <c r="H8" s="745"/>
      <c r="I8" s="746"/>
    </row>
    <row r="9" spans="2:11" ht="15" customHeight="1">
      <c r="B9" s="2000" t="s">
        <v>708</v>
      </c>
      <c r="C9" s="2001"/>
      <c r="D9" s="747">
        <v>955657.73971067986</v>
      </c>
      <c r="E9" s="747">
        <v>964531.85575516999</v>
      </c>
      <c r="F9" s="747">
        <v>1020106.31942692</v>
      </c>
      <c r="G9" s="747">
        <v>952379.58520379988</v>
      </c>
      <c r="H9" s="748">
        <v>0.92858726254618773</v>
      </c>
      <c r="I9" s="749">
        <v>-6.6391838706741879</v>
      </c>
      <c r="K9" s="654"/>
    </row>
    <row r="10" spans="2:11" ht="15" customHeight="1">
      <c r="B10" s="750" t="s">
        <v>709</v>
      </c>
      <c r="C10" s="751"/>
      <c r="D10" s="752">
        <v>28391.375846990002</v>
      </c>
      <c r="E10" s="752">
        <v>30711.04710557</v>
      </c>
      <c r="F10" s="752">
        <v>30710.003094740001</v>
      </c>
      <c r="G10" s="752">
        <v>32810.12124909</v>
      </c>
      <c r="H10" s="753">
        <v>8.1703376091438145</v>
      </c>
      <c r="I10" s="754">
        <v>6.8385475177946518</v>
      </c>
      <c r="K10" s="654"/>
    </row>
    <row r="11" spans="2:11" ht="15" customHeight="1">
      <c r="B11" s="750" t="s">
        <v>710</v>
      </c>
      <c r="C11" s="751"/>
      <c r="D11" s="747">
        <v>927266.36386368982</v>
      </c>
      <c r="E11" s="747">
        <v>933820.80864960002</v>
      </c>
      <c r="F11" s="747">
        <v>989396.31633218005</v>
      </c>
      <c r="G11" s="747">
        <v>919569.46395470994</v>
      </c>
      <c r="H11" s="748">
        <v>0.70685673948092642</v>
      </c>
      <c r="I11" s="749">
        <v>-7.0575209574589195</v>
      </c>
      <c r="K11" s="654"/>
    </row>
    <row r="12" spans="2:11" ht="15" customHeight="1">
      <c r="B12" s="755"/>
      <c r="C12" s="756" t="s">
        <v>711</v>
      </c>
      <c r="D12" s="752">
        <v>683870.35827257985</v>
      </c>
      <c r="E12" s="752">
        <v>686829.30538345</v>
      </c>
      <c r="F12" s="752">
        <v>737632.07076531998</v>
      </c>
      <c r="G12" s="752">
        <v>675265.08911996998</v>
      </c>
      <c r="H12" s="753">
        <v>0.43267661407992364</v>
      </c>
      <c r="I12" s="754">
        <v>-8.4550257665236757</v>
      </c>
      <c r="K12" s="654"/>
    </row>
    <row r="13" spans="2:11" ht="15" customHeight="1">
      <c r="B13" s="755"/>
      <c r="C13" s="757" t="s">
        <v>712</v>
      </c>
      <c r="D13" s="752">
        <v>243396.00559111001</v>
      </c>
      <c r="E13" s="752">
        <v>246991.50326614999</v>
      </c>
      <c r="F13" s="752">
        <v>251764.24556686002</v>
      </c>
      <c r="G13" s="752">
        <v>244304.37483473998</v>
      </c>
      <c r="H13" s="753">
        <v>1.4772213152421898</v>
      </c>
      <c r="I13" s="754">
        <v>-2.9630381849192844</v>
      </c>
      <c r="K13" s="654"/>
    </row>
    <row r="14" spans="2:11" ht="15" customHeight="1">
      <c r="B14" s="755"/>
      <c r="C14" s="757"/>
      <c r="D14" s="758"/>
      <c r="E14" s="758"/>
      <c r="F14" s="758"/>
      <c r="G14" s="758"/>
      <c r="H14" s="753"/>
      <c r="I14" s="754"/>
      <c r="K14" s="654"/>
    </row>
    <row r="15" spans="2:11" ht="15" customHeight="1">
      <c r="B15" s="759"/>
      <c r="C15" s="743"/>
      <c r="D15" s="760"/>
      <c r="E15" s="760"/>
      <c r="F15" s="760"/>
      <c r="G15" s="760"/>
      <c r="H15" s="761"/>
      <c r="I15" s="746"/>
      <c r="K15" s="654"/>
    </row>
    <row r="16" spans="2:11" ht="15" customHeight="1">
      <c r="B16" s="2000" t="s">
        <v>713</v>
      </c>
      <c r="C16" s="2001"/>
      <c r="D16" s="747">
        <v>152165.7633257861</v>
      </c>
      <c r="E16" s="747">
        <v>133522.11279002746</v>
      </c>
      <c r="F16" s="747">
        <v>113188.89634090001</v>
      </c>
      <c r="G16" s="747">
        <v>138631.92137332531</v>
      </c>
      <c r="H16" s="748">
        <v>-12.25219795062749</v>
      </c>
      <c r="I16" s="749">
        <v>22.47837540159108</v>
      </c>
      <c r="K16" s="654"/>
    </row>
    <row r="17" spans="2:11" ht="15" customHeight="1">
      <c r="B17" s="755"/>
      <c r="C17" s="762" t="s">
        <v>711</v>
      </c>
      <c r="D17" s="752">
        <v>141502.96432003897</v>
      </c>
      <c r="E17" s="752">
        <v>126944.19166273398</v>
      </c>
      <c r="F17" s="752">
        <v>102007.38248562046</v>
      </c>
      <c r="G17" s="752">
        <v>123513.78210747916</v>
      </c>
      <c r="H17" s="753">
        <v>-10.288669730181226</v>
      </c>
      <c r="I17" s="754">
        <v>21.083179567802716</v>
      </c>
      <c r="K17" s="654"/>
    </row>
    <row r="18" spans="2:11" ht="15" customHeight="1">
      <c r="B18" s="755"/>
      <c r="C18" s="762" t="s">
        <v>712</v>
      </c>
      <c r="D18" s="752">
        <v>10662.799005747132</v>
      </c>
      <c r="E18" s="752">
        <v>6577.9211272934808</v>
      </c>
      <c r="F18" s="752">
        <v>11181.513855279552</v>
      </c>
      <c r="G18" s="752">
        <v>15118.139265846154</v>
      </c>
      <c r="H18" s="753">
        <v>-38.309620918972087</v>
      </c>
      <c r="I18" s="754">
        <v>35.206551290976165</v>
      </c>
      <c r="K18" s="654"/>
    </row>
    <row r="19" spans="2:11" ht="15" customHeight="1">
      <c r="B19" s="763"/>
      <c r="C19" s="764"/>
      <c r="D19" s="764"/>
      <c r="E19" s="764"/>
      <c r="F19" s="764"/>
      <c r="G19" s="764"/>
      <c r="H19" s="765"/>
      <c r="I19" s="766"/>
      <c r="K19" s="654"/>
    </row>
    <row r="20" spans="2:11" ht="15" customHeight="1">
      <c r="B20" s="767"/>
      <c r="C20" s="762"/>
      <c r="D20" s="768"/>
      <c r="E20" s="768"/>
      <c r="F20" s="768"/>
      <c r="G20" s="768"/>
      <c r="H20" s="769"/>
      <c r="I20" s="770"/>
      <c r="K20" s="654"/>
    </row>
    <row r="21" spans="2:11" ht="15" customHeight="1">
      <c r="B21" s="2000" t="s">
        <v>714</v>
      </c>
      <c r="C21" s="2012"/>
      <c r="D21" s="747">
        <v>1079432.127189476</v>
      </c>
      <c r="E21" s="747">
        <v>1067342.9214396274</v>
      </c>
      <c r="F21" s="747">
        <v>1102585.2126730799</v>
      </c>
      <c r="G21" s="747">
        <v>1058201.3853280353</v>
      </c>
      <c r="H21" s="748">
        <v>-1.119959786756155</v>
      </c>
      <c r="I21" s="749">
        <v>-4.0254328495338285</v>
      </c>
      <c r="K21" s="654"/>
    </row>
    <row r="22" spans="2:11" ht="15" customHeight="1">
      <c r="B22" s="755"/>
      <c r="C22" s="762" t="s">
        <v>711</v>
      </c>
      <c r="D22" s="752">
        <v>825373.32259261888</v>
      </c>
      <c r="E22" s="752">
        <v>813773.49704618403</v>
      </c>
      <c r="F22" s="752">
        <v>839639.45325094042</v>
      </c>
      <c r="G22" s="752">
        <v>798778.87122744916</v>
      </c>
      <c r="H22" s="753">
        <v>-1.4054034978981491</v>
      </c>
      <c r="I22" s="754">
        <v>-4.8664437890913916</v>
      </c>
      <c r="K22" s="654"/>
    </row>
    <row r="23" spans="2:11" ht="15" customHeight="1">
      <c r="B23" s="755"/>
      <c r="C23" s="762" t="s">
        <v>715</v>
      </c>
      <c r="D23" s="752">
        <v>76.463661012355487</v>
      </c>
      <c r="E23" s="752">
        <v>76.2429281817478</v>
      </c>
      <c r="F23" s="752">
        <v>76.151887727148065</v>
      </c>
      <c r="G23" s="752">
        <v>75.484579996068817</v>
      </c>
      <c r="H23" s="753" t="s">
        <v>161</v>
      </c>
      <c r="I23" s="754"/>
      <c r="K23" s="654"/>
    </row>
    <row r="24" spans="2:11" ht="15" customHeight="1">
      <c r="B24" s="755"/>
      <c r="C24" s="762" t="s">
        <v>712</v>
      </c>
      <c r="D24" s="752">
        <v>254058.80459685714</v>
      </c>
      <c r="E24" s="752">
        <v>253569.42439344348</v>
      </c>
      <c r="F24" s="752">
        <v>262945.75942213956</v>
      </c>
      <c r="G24" s="752">
        <v>259422.51410058612</v>
      </c>
      <c r="H24" s="753">
        <v>-0.19262477605931849</v>
      </c>
      <c r="I24" s="754">
        <v>-1.3399133453592356</v>
      </c>
      <c r="K24" s="654"/>
    </row>
    <row r="25" spans="2:11" ht="15" customHeight="1">
      <c r="B25" s="755"/>
      <c r="C25" s="762" t="s">
        <v>715</v>
      </c>
      <c r="D25" s="752">
        <v>23.536338987644513</v>
      </c>
      <c r="E25" s="752">
        <v>23.757071818252204</v>
      </c>
      <c r="F25" s="752">
        <v>23.848112272851949</v>
      </c>
      <c r="G25" s="752">
        <v>24.515420003931187</v>
      </c>
      <c r="H25" s="753" t="s">
        <v>161</v>
      </c>
      <c r="I25" s="754"/>
      <c r="K25" s="654"/>
    </row>
    <row r="26" spans="2:11" ht="15" customHeight="1">
      <c r="B26" s="763"/>
      <c r="C26" s="764"/>
      <c r="D26" s="771"/>
      <c r="E26" s="771"/>
      <c r="F26" s="771"/>
      <c r="G26" s="771"/>
      <c r="H26" s="765"/>
      <c r="I26" s="766"/>
      <c r="K26" s="654"/>
    </row>
    <row r="27" spans="2:11" ht="15" customHeight="1">
      <c r="B27" s="755"/>
      <c r="C27" s="756"/>
      <c r="D27" s="756"/>
      <c r="E27" s="756"/>
      <c r="F27" s="756"/>
      <c r="G27" s="756"/>
      <c r="H27" s="753"/>
      <c r="I27" s="754"/>
      <c r="K27" s="654"/>
    </row>
    <row r="28" spans="2:11" ht="15" customHeight="1">
      <c r="B28" s="2000" t="s">
        <v>716</v>
      </c>
      <c r="C28" s="2012"/>
      <c r="D28" s="747">
        <v>1107823.503036466</v>
      </c>
      <c r="E28" s="747">
        <v>1098053.9685451975</v>
      </c>
      <c r="F28" s="747">
        <v>1133295.2157678201</v>
      </c>
      <c r="G28" s="747">
        <v>1091011.5065771253</v>
      </c>
      <c r="H28" s="748">
        <v>-0.88186741520566159</v>
      </c>
      <c r="I28" s="749">
        <v>-3.7310410034729671</v>
      </c>
      <c r="K28" s="654"/>
    </row>
    <row r="29" spans="2:11" ht="15" customHeight="1">
      <c r="B29" s="772"/>
      <c r="C29" s="773"/>
      <c r="D29" s="774"/>
      <c r="E29" s="774"/>
      <c r="F29" s="774"/>
      <c r="G29" s="774"/>
      <c r="H29" s="775"/>
      <c r="I29" s="776"/>
      <c r="K29" s="654"/>
    </row>
    <row r="30" spans="2:11" ht="15" customHeight="1">
      <c r="B30" s="777" t="s">
        <v>717</v>
      </c>
      <c r="C30" s="778"/>
      <c r="D30" s="756"/>
      <c r="E30" s="756"/>
      <c r="F30" s="756"/>
      <c r="G30" s="756"/>
      <c r="H30" s="761"/>
      <c r="I30" s="746"/>
      <c r="K30" s="654"/>
    </row>
    <row r="31" spans="2:11" ht="9.75" hidden="1" customHeight="1">
      <c r="B31" s="779"/>
      <c r="C31" s="780"/>
      <c r="D31" s="747"/>
      <c r="E31" s="747"/>
      <c r="F31" s="747"/>
      <c r="G31" s="747"/>
      <c r="H31" s="748"/>
      <c r="I31" s="749"/>
      <c r="K31" s="654"/>
    </row>
    <row r="32" spans="2:11" ht="15" customHeight="1">
      <c r="B32" s="2013" t="s">
        <v>718</v>
      </c>
      <c r="C32" s="2014"/>
      <c r="D32" s="756"/>
      <c r="E32" s="756"/>
      <c r="F32" s="756"/>
      <c r="G32" s="756"/>
      <c r="H32" s="753"/>
      <c r="I32" s="754"/>
      <c r="K32" s="654"/>
    </row>
    <row r="33" spans="2:11" ht="15" customHeight="1">
      <c r="B33" s="755"/>
      <c r="C33" s="756" t="s">
        <v>719</v>
      </c>
      <c r="D33" s="752">
        <v>13.245300022019331</v>
      </c>
      <c r="E33" s="752">
        <v>11.750982564586272</v>
      </c>
      <c r="F33" s="752">
        <v>10.775553575854007</v>
      </c>
      <c r="G33" s="752">
        <v>8.9437045611512431</v>
      </c>
      <c r="H33" s="753" t="s">
        <v>161</v>
      </c>
      <c r="I33" s="754" t="s">
        <v>161</v>
      </c>
      <c r="K33" s="654"/>
    </row>
    <row r="34" spans="2:11" ht="15" customHeight="1">
      <c r="B34" s="755"/>
      <c r="C34" s="756" t="s">
        <v>720</v>
      </c>
      <c r="D34" s="752">
        <v>11.4294218613691</v>
      </c>
      <c r="E34" s="752">
        <v>10.192455722561689</v>
      </c>
      <c r="F34" s="752">
        <v>9.4286355002656421</v>
      </c>
      <c r="G34" s="752">
        <v>7.7968311347844921</v>
      </c>
      <c r="H34" s="753" t="s">
        <v>161</v>
      </c>
      <c r="I34" s="754" t="s">
        <v>161</v>
      </c>
      <c r="K34" s="654"/>
    </row>
    <row r="35" spans="2:11" ht="15" customHeight="1">
      <c r="B35" s="755"/>
      <c r="C35" s="756"/>
      <c r="D35" s="752"/>
      <c r="E35" s="752"/>
      <c r="F35" s="752"/>
      <c r="G35" s="752"/>
      <c r="H35" s="753"/>
      <c r="I35" s="754"/>
      <c r="K35" s="654"/>
    </row>
    <row r="36" spans="2:11" ht="15" customHeight="1">
      <c r="B36" s="2013" t="s">
        <v>721</v>
      </c>
      <c r="C36" s="2014"/>
      <c r="D36" s="747"/>
      <c r="E36" s="747"/>
      <c r="F36" s="747"/>
      <c r="G36" s="747"/>
      <c r="H36" s="748"/>
      <c r="I36" s="749"/>
      <c r="K36" s="654"/>
    </row>
    <row r="37" spans="2:11" ht="15" customHeight="1">
      <c r="B37" s="781"/>
      <c r="C37" s="756" t="s">
        <v>719</v>
      </c>
      <c r="D37" s="752">
        <v>13.593679768794539</v>
      </c>
      <c r="E37" s="752">
        <v>12.089097871137405</v>
      </c>
      <c r="F37" s="752">
        <v>11.075682110010334</v>
      </c>
      <c r="G37" s="752">
        <v>9.2210090847854129</v>
      </c>
      <c r="H37" s="753" t="s">
        <v>161</v>
      </c>
      <c r="I37" s="754" t="s">
        <v>161</v>
      </c>
      <c r="K37" s="654"/>
    </row>
    <row r="38" spans="2:11" ht="15" customHeight="1">
      <c r="B38" s="781"/>
      <c r="C38" s="782" t="s">
        <v>720</v>
      </c>
      <c r="D38" s="752">
        <v>11.730040124997057</v>
      </c>
      <c r="E38" s="752">
        <v>10.485726967940661</v>
      </c>
      <c r="F38" s="752">
        <v>9.6912486952044237</v>
      </c>
      <c r="G38" s="752">
        <v>8.0385762113245853</v>
      </c>
      <c r="H38" s="753" t="s">
        <v>161</v>
      </c>
      <c r="I38" s="754" t="s">
        <v>161</v>
      </c>
      <c r="K38" s="654"/>
    </row>
    <row r="39" spans="2:11" ht="15" customHeight="1">
      <c r="B39" s="783"/>
      <c r="C39" s="764"/>
      <c r="D39" s="771"/>
      <c r="E39" s="771"/>
      <c r="F39" s="771"/>
      <c r="G39" s="771"/>
      <c r="H39" s="765"/>
      <c r="I39" s="766"/>
      <c r="K39" s="654"/>
    </row>
    <row r="40" spans="2:11">
      <c r="B40" s="784"/>
      <c r="C40" s="785"/>
      <c r="D40" s="786"/>
      <c r="E40" s="786"/>
      <c r="F40" s="786"/>
      <c r="G40" s="786"/>
      <c r="H40" s="787"/>
      <c r="I40" s="788"/>
      <c r="K40" s="654"/>
    </row>
    <row r="41" spans="2:11">
      <c r="B41" s="789" t="s">
        <v>722</v>
      </c>
      <c r="C41" s="756"/>
      <c r="D41" s="758">
        <v>93188.607279228629</v>
      </c>
      <c r="E41" s="758">
        <v>92734.654279589187</v>
      </c>
      <c r="F41" s="758">
        <v>79003.518910631596</v>
      </c>
      <c r="G41" s="758">
        <v>78810.808830805123</v>
      </c>
      <c r="H41" s="753">
        <v>-0.48713358090996906</v>
      </c>
      <c r="I41" s="754">
        <v>-0.24392594467148854</v>
      </c>
      <c r="K41" s="654"/>
    </row>
    <row r="42" spans="2:11">
      <c r="B42" s="789" t="s">
        <v>723</v>
      </c>
      <c r="C42" s="756"/>
      <c r="D42" s="758">
        <v>1014634.8957572373</v>
      </c>
      <c r="E42" s="758">
        <v>1005319.3142656083</v>
      </c>
      <c r="F42" s="758">
        <v>1054291.6968571884</v>
      </c>
      <c r="G42" s="758">
        <v>1012200.6977463202</v>
      </c>
      <c r="H42" s="753">
        <v>-0.91812153618830905</v>
      </c>
      <c r="I42" s="754">
        <v>-3.9923485346930221</v>
      </c>
      <c r="K42" s="654"/>
    </row>
    <row r="43" spans="2:11">
      <c r="B43" s="789" t="s">
        <v>724</v>
      </c>
      <c r="C43" s="756"/>
      <c r="D43" s="758">
        <v>-58654.01280804514</v>
      </c>
      <c r="E43" s="758">
        <v>9315.581491629011</v>
      </c>
      <c r="F43" s="758">
        <v>-39656.80109995103</v>
      </c>
      <c r="G43" s="758">
        <v>42090.999110868201</v>
      </c>
      <c r="H43" s="790" t="s">
        <v>161</v>
      </c>
      <c r="I43" s="754" t="s">
        <v>161</v>
      </c>
      <c r="K43" s="654"/>
    </row>
    <row r="44" spans="2:11">
      <c r="B44" s="789" t="s">
        <v>725</v>
      </c>
      <c r="C44" s="756"/>
      <c r="D44" s="758">
        <v>-23452.11585906001</v>
      </c>
      <c r="E44" s="758">
        <v>-2651.1045925344738</v>
      </c>
      <c r="F44" s="758">
        <v>38696.607862119992</v>
      </c>
      <c r="G44" s="758">
        <v>21585.968361749998</v>
      </c>
      <c r="H44" s="790" t="s">
        <v>161</v>
      </c>
      <c r="I44" s="754" t="s">
        <v>161</v>
      </c>
      <c r="K44" s="654"/>
    </row>
    <row r="45" spans="2:11" ht="16.5" thickBot="1">
      <c r="B45" s="791" t="s">
        <v>726</v>
      </c>
      <c r="C45" s="792"/>
      <c r="D45" s="793">
        <v>-82106.128667105149</v>
      </c>
      <c r="E45" s="793">
        <v>6664.4768990945377</v>
      </c>
      <c r="F45" s="793">
        <v>-960.19323783103755</v>
      </c>
      <c r="G45" s="793">
        <v>63676.967472618198</v>
      </c>
      <c r="H45" s="794" t="s">
        <v>161</v>
      </c>
      <c r="I45" s="795" t="s">
        <v>161</v>
      </c>
      <c r="K45" s="654"/>
    </row>
    <row r="46" spans="2:11" ht="16.5" thickTop="1">
      <c r="B46" s="796" t="s">
        <v>727</v>
      </c>
      <c r="C46" s="731"/>
      <c r="D46" s="731"/>
      <c r="E46" s="731"/>
      <c r="F46" s="731"/>
      <c r="G46" s="731"/>
      <c r="H46" s="731"/>
      <c r="I46" s="731"/>
    </row>
    <row r="47" spans="2:11">
      <c r="B47" s="797" t="s">
        <v>728</v>
      </c>
      <c r="C47" s="731"/>
      <c r="D47" s="731"/>
      <c r="E47" s="731"/>
      <c r="F47" s="731"/>
      <c r="G47" s="731"/>
      <c r="H47" s="731"/>
      <c r="I47" s="731"/>
    </row>
    <row r="48" spans="2:11">
      <c r="B48" s="798" t="s">
        <v>729</v>
      </c>
      <c r="C48" s="799"/>
      <c r="D48" s="731"/>
      <c r="E48" s="731"/>
      <c r="F48" s="731"/>
      <c r="G48" s="731"/>
      <c r="H48" s="731"/>
      <c r="I48" s="731"/>
    </row>
    <row r="49" spans="2:9">
      <c r="B49" s="800" t="s">
        <v>730</v>
      </c>
      <c r="C49" s="799"/>
      <c r="D49" s="731"/>
      <c r="E49" s="731"/>
      <c r="F49" s="731"/>
      <c r="G49" s="731"/>
      <c r="H49" s="731"/>
      <c r="I49" s="731"/>
    </row>
    <row r="50" spans="2:9">
      <c r="B50" s="799" t="s">
        <v>731</v>
      </c>
      <c r="C50" s="782"/>
      <c r="D50" s="801">
        <v>102.86</v>
      </c>
      <c r="E50" s="802">
        <v>101.52</v>
      </c>
      <c r="F50" s="801">
        <v>109.34</v>
      </c>
      <c r="G50" s="802">
        <v>112.48</v>
      </c>
      <c r="H50" s="782"/>
      <c r="I50" s="731"/>
    </row>
    <row r="52" spans="2:9">
      <c r="D52" s="803"/>
      <c r="E52" s="803"/>
      <c r="F52" s="803"/>
      <c r="G52" s="803"/>
    </row>
    <row r="53" spans="2:9">
      <c r="D53" s="803"/>
      <c r="E53" s="803"/>
      <c r="F53" s="803"/>
      <c r="G53" s="803"/>
    </row>
  </sheetData>
  <mergeCells count="11">
    <mergeCell ref="B16:C16"/>
    <mergeCell ref="B21:C21"/>
    <mergeCell ref="B28:C28"/>
    <mergeCell ref="B32:C32"/>
    <mergeCell ref="B36:C36"/>
    <mergeCell ref="B9:C9"/>
    <mergeCell ref="B1:I1"/>
    <mergeCell ref="B2:I2"/>
    <mergeCell ref="B3:I3"/>
    <mergeCell ref="B5:C7"/>
    <mergeCell ref="H5:I5"/>
  </mergeCells>
  <pageMargins left="0.39370078740157483" right="0.39370078740157483" top="0.39370078740157483" bottom="0.39370078740157483" header="0.51181102362204722" footer="0.51181102362204722"/>
  <pageSetup scale="82"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B1:U50"/>
  <sheetViews>
    <sheetView zoomScaleSheetLayoutView="55" workbookViewId="0">
      <selection activeCell="D49" sqref="D49:G49"/>
    </sheetView>
  </sheetViews>
  <sheetFormatPr defaultRowHeight="15.75"/>
  <cols>
    <col min="1" max="1" width="9.140625" style="805"/>
    <col min="2" max="2" width="5.85546875" style="805" customWidth="1"/>
    <col min="3" max="3" width="35.5703125" style="805" customWidth="1"/>
    <col min="4" max="7" width="13.85546875" style="805" customWidth="1"/>
    <col min="8" max="9" width="13.140625" style="805" customWidth="1"/>
    <col min="10" max="11" width="9.140625" style="805"/>
    <col min="12" max="12" width="9.28515625" style="805" customWidth="1"/>
    <col min="13" max="254" width="9.140625" style="805"/>
    <col min="255" max="255" width="5.85546875" style="805" customWidth="1"/>
    <col min="256" max="256" width="25.5703125" style="805" customWidth="1"/>
    <col min="257" max="257" width="13.28515625" style="805" customWidth="1"/>
    <col min="258" max="258" width="12" style="805" customWidth="1"/>
    <col min="259" max="259" width="12.28515625" style="805" customWidth="1"/>
    <col min="260" max="260" width="11.7109375" style="805" customWidth="1"/>
    <col min="261" max="261" width="10.42578125" style="805" customWidth="1"/>
    <col min="262" max="262" width="10.7109375" style="805" customWidth="1"/>
    <col min="263" max="510" width="9.140625" style="805"/>
    <col min="511" max="511" width="5.85546875" style="805" customWidth="1"/>
    <col min="512" max="512" width="25.5703125" style="805" customWidth="1"/>
    <col min="513" max="513" width="13.28515625" style="805" customWidth="1"/>
    <col min="514" max="514" width="12" style="805" customWidth="1"/>
    <col min="515" max="515" width="12.28515625" style="805" customWidth="1"/>
    <col min="516" max="516" width="11.7109375" style="805" customWidth="1"/>
    <col min="517" max="517" width="10.42578125" style="805" customWidth="1"/>
    <col min="518" max="518" width="10.7109375" style="805" customWidth="1"/>
    <col min="519" max="766" width="9.140625" style="805"/>
    <col min="767" max="767" width="5.85546875" style="805" customWidth="1"/>
    <col min="768" max="768" width="25.5703125" style="805" customWidth="1"/>
    <col min="769" max="769" width="13.28515625" style="805" customWidth="1"/>
    <col min="770" max="770" width="12" style="805" customWidth="1"/>
    <col min="771" max="771" width="12.28515625" style="805" customWidth="1"/>
    <col min="772" max="772" width="11.7109375" style="805" customWidth="1"/>
    <col min="773" max="773" width="10.42578125" style="805" customWidth="1"/>
    <col min="774" max="774" width="10.7109375" style="805" customWidth="1"/>
    <col min="775" max="1022" width="9.140625" style="805"/>
    <col min="1023" max="1023" width="5.85546875" style="805" customWidth="1"/>
    <col min="1024" max="1024" width="25.5703125" style="805" customWidth="1"/>
    <col min="1025" max="1025" width="13.28515625" style="805" customWidth="1"/>
    <col min="1026" max="1026" width="12" style="805" customWidth="1"/>
    <col min="1027" max="1027" width="12.28515625" style="805" customWidth="1"/>
    <col min="1028" max="1028" width="11.7109375" style="805" customWidth="1"/>
    <col min="1029" max="1029" width="10.42578125" style="805" customWidth="1"/>
    <col min="1030" max="1030" width="10.7109375" style="805" customWidth="1"/>
    <col min="1031" max="1278" width="9.140625" style="805"/>
    <col min="1279" max="1279" width="5.85546875" style="805" customWidth="1"/>
    <col min="1280" max="1280" width="25.5703125" style="805" customWidth="1"/>
    <col min="1281" max="1281" width="13.28515625" style="805" customWidth="1"/>
    <col min="1282" max="1282" width="12" style="805" customWidth="1"/>
    <col min="1283" max="1283" width="12.28515625" style="805" customWidth="1"/>
    <col min="1284" max="1284" width="11.7109375" style="805" customWidth="1"/>
    <col min="1285" max="1285" width="10.42578125" style="805" customWidth="1"/>
    <col min="1286" max="1286" width="10.7109375" style="805" customWidth="1"/>
    <col min="1287" max="1534" width="9.140625" style="805"/>
    <col min="1535" max="1535" width="5.85546875" style="805" customWidth="1"/>
    <col min="1536" max="1536" width="25.5703125" style="805" customWidth="1"/>
    <col min="1537" max="1537" width="13.28515625" style="805" customWidth="1"/>
    <col min="1538" max="1538" width="12" style="805" customWidth="1"/>
    <col min="1539" max="1539" width="12.28515625" style="805" customWidth="1"/>
    <col min="1540" max="1540" width="11.7109375" style="805" customWidth="1"/>
    <col min="1541" max="1541" width="10.42578125" style="805" customWidth="1"/>
    <col min="1542" max="1542" width="10.7109375" style="805" customWidth="1"/>
    <col min="1543" max="1790" width="9.140625" style="805"/>
    <col min="1791" max="1791" width="5.85546875" style="805" customWidth="1"/>
    <col min="1792" max="1792" width="25.5703125" style="805" customWidth="1"/>
    <col min="1793" max="1793" width="13.28515625" style="805" customWidth="1"/>
    <col min="1794" max="1794" width="12" style="805" customWidth="1"/>
    <col min="1795" max="1795" width="12.28515625" style="805" customWidth="1"/>
    <col min="1796" max="1796" width="11.7109375" style="805" customWidth="1"/>
    <col min="1797" max="1797" width="10.42578125" style="805" customWidth="1"/>
    <col min="1798" max="1798" width="10.7109375" style="805" customWidth="1"/>
    <col min="1799" max="2046" width="9.140625" style="805"/>
    <col min="2047" max="2047" width="5.85546875" style="805" customWidth="1"/>
    <col min="2048" max="2048" width="25.5703125" style="805" customWidth="1"/>
    <col min="2049" max="2049" width="13.28515625" style="805" customWidth="1"/>
    <col min="2050" max="2050" width="12" style="805" customWidth="1"/>
    <col min="2051" max="2051" width="12.28515625" style="805" customWidth="1"/>
    <col min="2052" max="2052" width="11.7109375" style="805" customWidth="1"/>
    <col min="2053" max="2053" width="10.42578125" style="805" customWidth="1"/>
    <col min="2054" max="2054" width="10.7109375" style="805" customWidth="1"/>
    <col min="2055" max="2302" width="9.140625" style="805"/>
    <col min="2303" max="2303" width="5.85546875" style="805" customWidth="1"/>
    <col min="2304" max="2304" width="25.5703125" style="805" customWidth="1"/>
    <col min="2305" max="2305" width="13.28515625" style="805" customWidth="1"/>
    <col min="2306" max="2306" width="12" style="805" customWidth="1"/>
    <col min="2307" max="2307" width="12.28515625" style="805" customWidth="1"/>
    <col min="2308" max="2308" width="11.7109375" style="805" customWidth="1"/>
    <col min="2309" max="2309" width="10.42578125" style="805" customWidth="1"/>
    <col min="2310" max="2310" width="10.7109375" style="805" customWidth="1"/>
    <col min="2311" max="2558" width="9.140625" style="805"/>
    <col min="2559" max="2559" width="5.85546875" style="805" customWidth="1"/>
    <col min="2560" max="2560" width="25.5703125" style="805" customWidth="1"/>
    <col min="2561" max="2561" width="13.28515625" style="805" customWidth="1"/>
    <col min="2562" max="2562" width="12" style="805" customWidth="1"/>
    <col min="2563" max="2563" width="12.28515625" style="805" customWidth="1"/>
    <col min="2564" max="2564" width="11.7109375" style="805" customWidth="1"/>
    <col min="2565" max="2565" width="10.42578125" style="805" customWidth="1"/>
    <col min="2566" max="2566" width="10.7109375" style="805" customWidth="1"/>
    <col min="2567" max="2814" width="9.140625" style="805"/>
    <col min="2815" max="2815" width="5.85546875" style="805" customWidth="1"/>
    <col min="2816" max="2816" width="25.5703125" style="805" customWidth="1"/>
    <col min="2817" max="2817" width="13.28515625" style="805" customWidth="1"/>
    <col min="2818" max="2818" width="12" style="805" customWidth="1"/>
    <col min="2819" max="2819" width="12.28515625" style="805" customWidth="1"/>
    <col min="2820" max="2820" width="11.7109375" style="805" customWidth="1"/>
    <col min="2821" max="2821" width="10.42578125" style="805" customWidth="1"/>
    <col min="2822" max="2822" width="10.7109375" style="805" customWidth="1"/>
    <col min="2823" max="3070" width="9.140625" style="805"/>
    <col min="3071" max="3071" width="5.85546875" style="805" customWidth="1"/>
    <col min="3072" max="3072" width="25.5703125" style="805" customWidth="1"/>
    <col min="3073" max="3073" width="13.28515625" style="805" customWidth="1"/>
    <col min="3074" max="3074" width="12" style="805" customWidth="1"/>
    <col min="3075" max="3075" width="12.28515625" style="805" customWidth="1"/>
    <col min="3076" max="3076" width="11.7109375" style="805" customWidth="1"/>
    <col min="3077" max="3077" width="10.42578125" style="805" customWidth="1"/>
    <col min="3078" max="3078" width="10.7109375" style="805" customWidth="1"/>
    <col min="3079" max="3326" width="9.140625" style="805"/>
    <col min="3327" max="3327" width="5.85546875" style="805" customWidth="1"/>
    <col min="3328" max="3328" width="25.5703125" style="805" customWidth="1"/>
    <col min="3329" max="3329" width="13.28515625" style="805" customWidth="1"/>
    <col min="3330" max="3330" width="12" style="805" customWidth="1"/>
    <col min="3331" max="3331" width="12.28515625" style="805" customWidth="1"/>
    <col min="3332" max="3332" width="11.7109375" style="805" customWidth="1"/>
    <col min="3333" max="3333" width="10.42578125" style="805" customWidth="1"/>
    <col min="3334" max="3334" width="10.7109375" style="805" customWidth="1"/>
    <col min="3335" max="3582" width="9.140625" style="805"/>
    <col min="3583" max="3583" width="5.85546875" style="805" customWidth="1"/>
    <col min="3584" max="3584" width="25.5703125" style="805" customWidth="1"/>
    <col min="3585" max="3585" width="13.28515625" style="805" customWidth="1"/>
    <col min="3586" max="3586" width="12" style="805" customWidth="1"/>
    <col min="3587" max="3587" width="12.28515625" style="805" customWidth="1"/>
    <col min="3588" max="3588" width="11.7109375" style="805" customWidth="1"/>
    <col min="3589" max="3589" width="10.42578125" style="805" customWidth="1"/>
    <col min="3590" max="3590" width="10.7109375" style="805" customWidth="1"/>
    <col min="3591" max="3838" width="9.140625" style="805"/>
    <col min="3839" max="3839" width="5.85546875" style="805" customWidth="1"/>
    <col min="3840" max="3840" width="25.5703125" style="805" customWidth="1"/>
    <col min="3841" max="3841" width="13.28515625" style="805" customWidth="1"/>
    <col min="3842" max="3842" width="12" style="805" customWidth="1"/>
    <col min="3843" max="3843" width="12.28515625" style="805" customWidth="1"/>
    <col min="3844" max="3844" width="11.7109375" style="805" customWidth="1"/>
    <col min="3845" max="3845" width="10.42578125" style="805" customWidth="1"/>
    <col min="3846" max="3846" width="10.7109375" style="805" customWidth="1"/>
    <col min="3847" max="4094" width="9.140625" style="805"/>
    <col min="4095" max="4095" width="5.85546875" style="805" customWidth="1"/>
    <col min="4096" max="4096" width="25.5703125" style="805" customWidth="1"/>
    <col min="4097" max="4097" width="13.28515625" style="805" customWidth="1"/>
    <col min="4098" max="4098" width="12" style="805" customWidth="1"/>
    <col min="4099" max="4099" width="12.28515625" style="805" customWidth="1"/>
    <col min="4100" max="4100" width="11.7109375" style="805" customWidth="1"/>
    <col min="4101" max="4101" width="10.42578125" style="805" customWidth="1"/>
    <col min="4102" max="4102" width="10.7109375" style="805" customWidth="1"/>
    <col min="4103" max="4350" width="9.140625" style="805"/>
    <col min="4351" max="4351" width="5.85546875" style="805" customWidth="1"/>
    <col min="4352" max="4352" width="25.5703125" style="805" customWidth="1"/>
    <col min="4353" max="4353" width="13.28515625" style="805" customWidth="1"/>
    <col min="4354" max="4354" width="12" style="805" customWidth="1"/>
    <col min="4355" max="4355" width="12.28515625" style="805" customWidth="1"/>
    <col min="4356" max="4356" width="11.7109375" style="805" customWidth="1"/>
    <col min="4357" max="4357" width="10.42578125" style="805" customWidth="1"/>
    <col min="4358" max="4358" width="10.7109375" style="805" customWidth="1"/>
    <col min="4359" max="4606" width="9.140625" style="805"/>
    <col min="4607" max="4607" width="5.85546875" style="805" customWidth="1"/>
    <col min="4608" max="4608" width="25.5703125" style="805" customWidth="1"/>
    <col min="4609" max="4609" width="13.28515625" style="805" customWidth="1"/>
    <col min="4610" max="4610" width="12" style="805" customWidth="1"/>
    <col min="4611" max="4611" width="12.28515625" style="805" customWidth="1"/>
    <col min="4612" max="4612" width="11.7109375" style="805" customWidth="1"/>
    <col min="4613" max="4613" width="10.42578125" style="805" customWidth="1"/>
    <col min="4614" max="4614" width="10.7109375" style="805" customWidth="1"/>
    <col min="4615" max="4862" width="9.140625" style="805"/>
    <col min="4863" max="4863" width="5.85546875" style="805" customWidth="1"/>
    <col min="4864" max="4864" width="25.5703125" style="805" customWidth="1"/>
    <col min="4865" max="4865" width="13.28515625" style="805" customWidth="1"/>
    <col min="4866" max="4866" width="12" style="805" customWidth="1"/>
    <col min="4867" max="4867" width="12.28515625" style="805" customWidth="1"/>
    <col min="4868" max="4868" width="11.7109375" style="805" customWidth="1"/>
    <col min="4869" max="4869" width="10.42578125" style="805" customWidth="1"/>
    <col min="4870" max="4870" width="10.7109375" style="805" customWidth="1"/>
    <col min="4871" max="5118" width="9.140625" style="805"/>
    <col min="5119" max="5119" width="5.85546875" style="805" customWidth="1"/>
    <col min="5120" max="5120" width="25.5703125" style="805" customWidth="1"/>
    <col min="5121" max="5121" width="13.28515625" style="805" customWidth="1"/>
    <col min="5122" max="5122" width="12" style="805" customWidth="1"/>
    <col min="5123" max="5123" width="12.28515625" style="805" customWidth="1"/>
    <col min="5124" max="5124" width="11.7109375" style="805" customWidth="1"/>
    <col min="5125" max="5125" width="10.42578125" style="805" customWidth="1"/>
    <col min="5126" max="5126" width="10.7109375" style="805" customWidth="1"/>
    <col min="5127" max="5374" width="9.140625" style="805"/>
    <col min="5375" max="5375" width="5.85546875" style="805" customWidth="1"/>
    <col min="5376" max="5376" width="25.5703125" style="805" customWidth="1"/>
    <col min="5377" max="5377" width="13.28515625" style="805" customWidth="1"/>
    <col min="5378" max="5378" width="12" style="805" customWidth="1"/>
    <col min="5379" max="5379" width="12.28515625" style="805" customWidth="1"/>
    <col min="5380" max="5380" width="11.7109375" style="805" customWidth="1"/>
    <col min="5381" max="5381" width="10.42578125" style="805" customWidth="1"/>
    <col min="5382" max="5382" width="10.7109375" style="805" customWidth="1"/>
    <col min="5383" max="5630" width="9.140625" style="805"/>
    <col min="5631" max="5631" width="5.85546875" style="805" customWidth="1"/>
    <col min="5632" max="5632" width="25.5703125" style="805" customWidth="1"/>
    <col min="5633" max="5633" width="13.28515625" style="805" customWidth="1"/>
    <col min="5634" max="5634" width="12" style="805" customWidth="1"/>
    <col min="5635" max="5635" width="12.28515625" style="805" customWidth="1"/>
    <col min="5636" max="5636" width="11.7109375" style="805" customWidth="1"/>
    <col min="5637" max="5637" width="10.42578125" style="805" customWidth="1"/>
    <col min="5638" max="5638" width="10.7109375" style="805" customWidth="1"/>
    <col min="5639" max="5886" width="9.140625" style="805"/>
    <col min="5887" max="5887" width="5.85546875" style="805" customWidth="1"/>
    <col min="5888" max="5888" width="25.5703125" style="805" customWidth="1"/>
    <col min="5889" max="5889" width="13.28515625" style="805" customWidth="1"/>
    <col min="5890" max="5890" width="12" style="805" customWidth="1"/>
    <col min="5891" max="5891" width="12.28515625" style="805" customWidth="1"/>
    <col min="5892" max="5892" width="11.7109375" style="805" customWidth="1"/>
    <col min="5893" max="5893" width="10.42578125" style="805" customWidth="1"/>
    <col min="5894" max="5894" width="10.7109375" style="805" customWidth="1"/>
    <col min="5895" max="6142" width="9.140625" style="805"/>
    <col min="6143" max="6143" width="5.85546875" style="805" customWidth="1"/>
    <col min="6144" max="6144" width="25.5703125" style="805" customWidth="1"/>
    <col min="6145" max="6145" width="13.28515625" style="805" customWidth="1"/>
    <col min="6146" max="6146" width="12" style="805" customWidth="1"/>
    <col min="6147" max="6147" width="12.28515625" style="805" customWidth="1"/>
    <col min="6148" max="6148" width="11.7109375" style="805" customWidth="1"/>
    <col min="6149" max="6149" width="10.42578125" style="805" customWidth="1"/>
    <col min="6150" max="6150" width="10.7109375" style="805" customWidth="1"/>
    <col min="6151" max="6398" width="9.140625" style="805"/>
    <col min="6399" max="6399" width="5.85546875" style="805" customWidth="1"/>
    <col min="6400" max="6400" width="25.5703125" style="805" customWidth="1"/>
    <col min="6401" max="6401" width="13.28515625" style="805" customWidth="1"/>
    <col min="6402" max="6402" width="12" style="805" customWidth="1"/>
    <col min="6403" max="6403" width="12.28515625" style="805" customWidth="1"/>
    <col min="6404" max="6404" width="11.7109375" style="805" customWidth="1"/>
    <col min="6405" max="6405" width="10.42578125" style="805" customWidth="1"/>
    <col min="6406" max="6406" width="10.7109375" style="805" customWidth="1"/>
    <col min="6407" max="6654" width="9.140625" style="805"/>
    <col min="6655" max="6655" width="5.85546875" style="805" customWidth="1"/>
    <col min="6656" max="6656" width="25.5703125" style="805" customWidth="1"/>
    <col min="6657" max="6657" width="13.28515625" style="805" customWidth="1"/>
    <col min="6658" max="6658" width="12" style="805" customWidth="1"/>
    <col min="6659" max="6659" width="12.28515625" style="805" customWidth="1"/>
    <col min="6660" max="6660" width="11.7109375" style="805" customWidth="1"/>
    <col min="6661" max="6661" width="10.42578125" style="805" customWidth="1"/>
    <col min="6662" max="6662" width="10.7109375" style="805" customWidth="1"/>
    <col min="6663" max="6910" width="9.140625" style="805"/>
    <col min="6911" max="6911" width="5.85546875" style="805" customWidth="1"/>
    <col min="6912" max="6912" width="25.5703125" style="805" customWidth="1"/>
    <col min="6913" max="6913" width="13.28515625" style="805" customWidth="1"/>
    <col min="6914" max="6914" width="12" style="805" customWidth="1"/>
    <col min="6915" max="6915" width="12.28515625" style="805" customWidth="1"/>
    <col min="6916" max="6916" width="11.7109375" style="805" customWidth="1"/>
    <col min="6917" max="6917" width="10.42578125" style="805" customWidth="1"/>
    <col min="6918" max="6918" width="10.7109375" style="805" customWidth="1"/>
    <col min="6919" max="7166" width="9.140625" style="805"/>
    <col min="7167" max="7167" width="5.85546875" style="805" customWidth="1"/>
    <col min="7168" max="7168" width="25.5703125" style="805" customWidth="1"/>
    <col min="7169" max="7169" width="13.28515625" style="805" customWidth="1"/>
    <col min="7170" max="7170" width="12" style="805" customWidth="1"/>
    <col min="7171" max="7171" width="12.28515625" style="805" customWidth="1"/>
    <col min="7172" max="7172" width="11.7109375" style="805" customWidth="1"/>
    <col min="7173" max="7173" width="10.42578125" style="805" customWidth="1"/>
    <col min="7174" max="7174" width="10.7109375" style="805" customWidth="1"/>
    <col min="7175" max="7422" width="9.140625" style="805"/>
    <col min="7423" max="7423" width="5.85546875" style="805" customWidth="1"/>
    <col min="7424" max="7424" width="25.5703125" style="805" customWidth="1"/>
    <col min="7425" max="7425" width="13.28515625" style="805" customWidth="1"/>
    <col min="7426" max="7426" width="12" style="805" customWidth="1"/>
    <col min="7427" max="7427" width="12.28515625" style="805" customWidth="1"/>
    <col min="7428" max="7428" width="11.7109375" style="805" customWidth="1"/>
    <col min="7429" max="7429" width="10.42578125" style="805" customWidth="1"/>
    <col min="7430" max="7430" width="10.7109375" style="805" customWidth="1"/>
    <col min="7431" max="7678" width="9.140625" style="805"/>
    <col min="7679" max="7679" width="5.85546875" style="805" customWidth="1"/>
    <col min="7680" max="7680" width="25.5703125" style="805" customWidth="1"/>
    <col min="7681" max="7681" width="13.28515625" style="805" customWidth="1"/>
    <col min="7682" max="7682" width="12" style="805" customWidth="1"/>
    <col min="7683" max="7683" width="12.28515625" style="805" customWidth="1"/>
    <col min="7684" max="7684" width="11.7109375" style="805" customWidth="1"/>
    <col min="7685" max="7685" width="10.42578125" style="805" customWidth="1"/>
    <col min="7686" max="7686" width="10.7109375" style="805" customWidth="1"/>
    <col min="7687" max="7934" width="9.140625" style="805"/>
    <col min="7935" max="7935" width="5.85546875" style="805" customWidth="1"/>
    <col min="7936" max="7936" width="25.5703125" style="805" customWidth="1"/>
    <col min="7937" max="7937" width="13.28515625" style="805" customWidth="1"/>
    <col min="7938" max="7938" width="12" style="805" customWidth="1"/>
    <col min="7939" max="7939" width="12.28515625" style="805" customWidth="1"/>
    <col min="7940" max="7940" width="11.7109375" style="805" customWidth="1"/>
    <col min="7941" max="7941" width="10.42578125" style="805" customWidth="1"/>
    <col min="7942" max="7942" width="10.7109375" style="805" customWidth="1"/>
    <col min="7943" max="8190" width="9.140625" style="805"/>
    <col min="8191" max="8191" width="5.85546875" style="805" customWidth="1"/>
    <col min="8192" max="8192" width="25.5703125" style="805" customWidth="1"/>
    <col min="8193" max="8193" width="13.28515625" style="805" customWidth="1"/>
    <col min="8194" max="8194" width="12" style="805" customWidth="1"/>
    <col min="8195" max="8195" width="12.28515625" style="805" customWidth="1"/>
    <col min="8196" max="8196" width="11.7109375" style="805" customWidth="1"/>
    <col min="8197" max="8197" width="10.42578125" style="805" customWidth="1"/>
    <col min="8198" max="8198" width="10.7109375" style="805" customWidth="1"/>
    <col min="8199" max="8446" width="9.140625" style="805"/>
    <col min="8447" max="8447" width="5.85546875" style="805" customWidth="1"/>
    <col min="8448" max="8448" width="25.5703125" style="805" customWidth="1"/>
    <col min="8449" max="8449" width="13.28515625" style="805" customWidth="1"/>
    <col min="8450" max="8450" width="12" style="805" customWidth="1"/>
    <col min="8451" max="8451" width="12.28515625" style="805" customWidth="1"/>
    <col min="8452" max="8452" width="11.7109375" style="805" customWidth="1"/>
    <col min="8453" max="8453" width="10.42578125" style="805" customWidth="1"/>
    <col min="8454" max="8454" width="10.7109375" style="805" customWidth="1"/>
    <col min="8455" max="8702" width="9.140625" style="805"/>
    <col min="8703" max="8703" width="5.85546875" style="805" customWidth="1"/>
    <col min="8704" max="8704" width="25.5703125" style="805" customWidth="1"/>
    <col min="8705" max="8705" width="13.28515625" style="805" customWidth="1"/>
    <col min="8706" max="8706" width="12" style="805" customWidth="1"/>
    <col min="8707" max="8707" width="12.28515625" style="805" customWidth="1"/>
    <col min="8708" max="8708" width="11.7109375" style="805" customWidth="1"/>
    <col min="8709" max="8709" width="10.42578125" style="805" customWidth="1"/>
    <col min="8710" max="8710" width="10.7109375" style="805" customWidth="1"/>
    <col min="8711" max="8958" width="9.140625" style="805"/>
    <col min="8959" max="8959" width="5.85546875" style="805" customWidth="1"/>
    <col min="8960" max="8960" width="25.5703125" style="805" customWidth="1"/>
    <col min="8961" max="8961" width="13.28515625" style="805" customWidth="1"/>
    <col min="8962" max="8962" width="12" style="805" customWidth="1"/>
    <col min="8963" max="8963" width="12.28515625" style="805" customWidth="1"/>
    <col min="8964" max="8964" width="11.7109375" style="805" customWidth="1"/>
    <col min="8965" max="8965" width="10.42578125" style="805" customWidth="1"/>
    <col min="8966" max="8966" width="10.7109375" style="805" customWidth="1"/>
    <col min="8967" max="9214" width="9.140625" style="805"/>
    <col min="9215" max="9215" width="5.85546875" style="805" customWidth="1"/>
    <col min="9216" max="9216" width="25.5703125" style="805" customWidth="1"/>
    <col min="9217" max="9217" width="13.28515625" style="805" customWidth="1"/>
    <col min="9218" max="9218" width="12" style="805" customWidth="1"/>
    <col min="9219" max="9219" width="12.28515625" style="805" customWidth="1"/>
    <col min="9220" max="9220" width="11.7109375" style="805" customWidth="1"/>
    <col min="9221" max="9221" width="10.42578125" style="805" customWidth="1"/>
    <col min="9222" max="9222" width="10.7109375" style="805" customWidth="1"/>
    <col min="9223" max="9470" width="9.140625" style="805"/>
    <col min="9471" max="9471" width="5.85546875" style="805" customWidth="1"/>
    <col min="9472" max="9472" width="25.5703125" style="805" customWidth="1"/>
    <col min="9473" max="9473" width="13.28515625" style="805" customWidth="1"/>
    <col min="9474" max="9474" width="12" style="805" customWidth="1"/>
    <col min="9475" max="9475" width="12.28515625" style="805" customWidth="1"/>
    <col min="9476" max="9476" width="11.7109375" style="805" customWidth="1"/>
    <col min="9477" max="9477" width="10.42578125" style="805" customWidth="1"/>
    <col min="9478" max="9478" width="10.7109375" style="805" customWidth="1"/>
    <col min="9479" max="9726" width="9.140625" style="805"/>
    <col min="9727" max="9727" width="5.85546875" style="805" customWidth="1"/>
    <col min="9728" max="9728" width="25.5703125" style="805" customWidth="1"/>
    <col min="9729" max="9729" width="13.28515625" style="805" customWidth="1"/>
    <col min="9730" max="9730" width="12" style="805" customWidth="1"/>
    <col min="9731" max="9731" width="12.28515625" style="805" customWidth="1"/>
    <col min="9732" max="9732" width="11.7109375" style="805" customWidth="1"/>
    <col min="9733" max="9733" width="10.42578125" style="805" customWidth="1"/>
    <col min="9734" max="9734" width="10.7109375" style="805" customWidth="1"/>
    <col min="9735" max="9982" width="9.140625" style="805"/>
    <col min="9983" max="9983" width="5.85546875" style="805" customWidth="1"/>
    <col min="9984" max="9984" width="25.5703125" style="805" customWidth="1"/>
    <col min="9985" max="9985" width="13.28515625" style="805" customWidth="1"/>
    <col min="9986" max="9986" width="12" style="805" customWidth="1"/>
    <col min="9987" max="9987" width="12.28515625" style="805" customWidth="1"/>
    <col min="9988" max="9988" width="11.7109375" style="805" customWidth="1"/>
    <col min="9989" max="9989" width="10.42578125" style="805" customWidth="1"/>
    <col min="9990" max="9990" width="10.7109375" style="805" customWidth="1"/>
    <col min="9991" max="10238" width="9.140625" style="805"/>
    <col min="10239" max="10239" width="5.85546875" style="805" customWidth="1"/>
    <col min="10240" max="10240" width="25.5703125" style="805" customWidth="1"/>
    <col min="10241" max="10241" width="13.28515625" style="805" customWidth="1"/>
    <col min="10242" max="10242" width="12" style="805" customWidth="1"/>
    <col min="10243" max="10243" width="12.28515625" style="805" customWidth="1"/>
    <col min="10244" max="10244" width="11.7109375" style="805" customWidth="1"/>
    <col min="10245" max="10245" width="10.42578125" style="805" customWidth="1"/>
    <col min="10246" max="10246" width="10.7109375" style="805" customWidth="1"/>
    <col min="10247" max="10494" width="9.140625" style="805"/>
    <col min="10495" max="10495" width="5.85546875" style="805" customWidth="1"/>
    <col min="10496" max="10496" width="25.5703125" style="805" customWidth="1"/>
    <col min="10497" max="10497" width="13.28515625" style="805" customWidth="1"/>
    <col min="10498" max="10498" width="12" style="805" customWidth="1"/>
    <col min="10499" max="10499" width="12.28515625" style="805" customWidth="1"/>
    <col min="10500" max="10500" width="11.7109375" style="805" customWidth="1"/>
    <col min="10501" max="10501" width="10.42578125" style="805" customWidth="1"/>
    <col min="10502" max="10502" width="10.7109375" style="805" customWidth="1"/>
    <col min="10503" max="10750" width="9.140625" style="805"/>
    <col min="10751" max="10751" width="5.85546875" style="805" customWidth="1"/>
    <col min="10752" max="10752" width="25.5703125" style="805" customWidth="1"/>
    <col min="10753" max="10753" width="13.28515625" style="805" customWidth="1"/>
    <col min="10754" max="10754" width="12" style="805" customWidth="1"/>
    <col min="10755" max="10755" width="12.28515625" style="805" customWidth="1"/>
    <col min="10756" max="10756" width="11.7109375" style="805" customWidth="1"/>
    <col min="10757" max="10757" width="10.42578125" style="805" customWidth="1"/>
    <col min="10758" max="10758" width="10.7109375" style="805" customWidth="1"/>
    <col min="10759" max="11006" width="9.140625" style="805"/>
    <col min="11007" max="11007" width="5.85546875" style="805" customWidth="1"/>
    <col min="11008" max="11008" width="25.5703125" style="805" customWidth="1"/>
    <col min="11009" max="11009" width="13.28515625" style="805" customWidth="1"/>
    <col min="11010" max="11010" width="12" style="805" customWidth="1"/>
    <col min="11011" max="11011" width="12.28515625" style="805" customWidth="1"/>
    <col min="11012" max="11012" width="11.7109375" style="805" customWidth="1"/>
    <col min="11013" max="11013" width="10.42578125" style="805" customWidth="1"/>
    <col min="11014" max="11014" width="10.7109375" style="805" customWidth="1"/>
    <col min="11015" max="11262" width="9.140625" style="805"/>
    <col min="11263" max="11263" width="5.85546875" style="805" customWidth="1"/>
    <col min="11264" max="11264" width="25.5703125" style="805" customWidth="1"/>
    <col min="11265" max="11265" width="13.28515625" style="805" customWidth="1"/>
    <col min="11266" max="11266" width="12" style="805" customWidth="1"/>
    <col min="11267" max="11267" width="12.28515625" style="805" customWidth="1"/>
    <col min="11268" max="11268" width="11.7109375" style="805" customWidth="1"/>
    <col min="11269" max="11269" width="10.42578125" style="805" customWidth="1"/>
    <col min="11270" max="11270" width="10.7109375" style="805" customWidth="1"/>
    <col min="11271" max="11518" width="9.140625" style="805"/>
    <col min="11519" max="11519" width="5.85546875" style="805" customWidth="1"/>
    <col min="11520" max="11520" width="25.5703125" style="805" customWidth="1"/>
    <col min="11521" max="11521" width="13.28515625" style="805" customWidth="1"/>
    <col min="11522" max="11522" width="12" style="805" customWidth="1"/>
    <col min="11523" max="11523" width="12.28515625" style="805" customWidth="1"/>
    <col min="11524" max="11524" width="11.7109375" style="805" customWidth="1"/>
    <col min="11525" max="11525" width="10.42578125" style="805" customWidth="1"/>
    <col min="11526" max="11526" width="10.7109375" style="805" customWidth="1"/>
    <col min="11527" max="11774" width="9.140625" style="805"/>
    <col min="11775" max="11775" width="5.85546875" style="805" customWidth="1"/>
    <col min="11776" max="11776" width="25.5703125" style="805" customWidth="1"/>
    <col min="11777" max="11777" width="13.28515625" style="805" customWidth="1"/>
    <col min="11778" max="11778" width="12" style="805" customWidth="1"/>
    <col min="11779" max="11779" width="12.28515625" style="805" customWidth="1"/>
    <col min="11780" max="11780" width="11.7109375" style="805" customWidth="1"/>
    <col min="11781" max="11781" width="10.42578125" style="805" customWidth="1"/>
    <col min="11782" max="11782" width="10.7109375" style="805" customWidth="1"/>
    <col min="11783" max="12030" width="9.140625" style="805"/>
    <col min="12031" max="12031" width="5.85546875" style="805" customWidth="1"/>
    <col min="12032" max="12032" width="25.5703125" style="805" customWidth="1"/>
    <col min="12033" max="12033" width="13.28515625" style="805" customWidth="1"/>
    <col min="12034" max="12034" width="12" style="805" customWidth="1"/>
    <col min="12035" max="12035" width="12.28515625" style="805" customWidth="1"/>
    <col min="12036" max="12036" width="11.7109375" style="805" customWidth="1"/>
    <col min="12037" max="12037" width="10.42578125" style="805" customWidth="1"/>
    <col min="12038" max="12038" width="10.7109375" style="805" customWidth="1"/>
    <col min="12039" max="12286" width="9.140625" style="805"/>
    <col min="12287" max="12287" width="5.85546875" style="805" customWidth="1"/>
    <col min="12288" max="12288" width="25.5703125" style="805" customWidth="1"/>
    <col min="12289" max="12289" width="13.28515625" style="805" customWidth="1"/>
    <col min="12290" max="12290" width="12" style="805" customWidth="1"/>
    <col min="12291" max="12291" width="12.28515625" style="805" customWidth="1"/>
    <col min="12292" max="12292" width="11.7109375" style="805" customWidth="1"/>
    <col min="12293" max="12293" width="10.42578125" style="805" customWidth="1"/>
    <col min="12294" max="12294" width="10.7109375" style="805" customWidth="1"/>
    <col min="12295" max="12542" width="9.140625" style="805"/>
    <col min="12543" max="12543" width="5.85546875" style="805" customWidth="1"/>
    <col min="12544" max="12544" width="25.5703125" style="805" customWidth="1"/>
    <col min="12545" max="12545" width="13.28515625" style="805" customWidth="1"/>
    <col min="12546" max="12546" width="12" style="805" customWidth="1"/>
    <col min="12547" max="12547" width="12.28515625" style="805" customWidth="1"/>
    <col min="12548" max="12548" width="11.7109375" style="805" customWidth="1"/>
    <col min="12549" max="12549" width="10.42578125" style="805" customWidth="1"/>
    <col min="12550" max="12550" width="10.7109375" style="805" customWidth="1"/>
    <col min="12551" max="12798" width="9.140625" style="805"/>
    <col min="12799" max="12799" width="5.85546875" style="805" customWidth="1"/>
    <col min="12800" max="12800" width="25.5703125" style="805" customWidth="1"/>
    <col min="12801" max="12801" width="13.28515625" style="805" customWidth="1"/>
    <col min="12802" max="12802" width="12" style="805" customWidth="1"/>
    <col min="12803" max="12803" width="12.28515625" style="805" customWidth="1"/>
    <col min="12804" max="12804" width="11.7109375" style="805" customWidth="1"/>
    <col min="12805" max="12805" width="10.42578125" style="805" customWidth="1"/>
    <col min="12806" max="12806" width="10.7109375" style="805" customWidth="1"/>
    <col min="12807" max="13054" width="9.140625" style="805"/>
    <col min="13055" max="13055" width="5.85546875" style="805" customWidth="1"/>
    <col min="13056" max="13056" width="25.5703125" style="805" customWidth="1"/>
    <col min="13057" max="13057" width="13.28515625" style="805" customWidth="1"/>
    <col min="13058" max="13058" width="12" style="805" customWidth="1"/>
    <col min="13059" max="13059" width="12.28515625" style="805" customWidth="1"/>
    <col min="13060" max="13060" width="11.7109375" style="805" customWidth="1"/>
    <col min="13061" max="13061" width="10.42578125" style="805" customWidth="1"/>
    <col min="13062" max="13062" width="10.7109375" style="805" customWidth="1"/>
    <col min="13063" max="13310" width="9.140625" style="805"/>
    <col min="13311" max="13311" width="5.85546875" style="805" customWidth="1"/>
    <col min="13312" max="13312" width="25.5703125" style="805" customWidth="1"/>
    <col min="13313" max="13313" width="13.28515625" style="805" customWidth="1"/>
    <col min="13314" max="13314" width="12" style="805" customWidth="1"/>
    <col min="13315" max="13315" width="12.28515625" style="805" customWidth="1"/>
    <col min="13316" max="13316" width="11.7109375" style="805" customWidth="1"/>
    <col min="13317" max="13317" width="10.42578125" style="805" customWidth="1"/>
    <col min="13318" max="13318" width="10.7109375" style="805" customWidth="1"/>
    <col min="13319" max="13566" width="9.140625" style="805"/>
    <col min="13567" max="13567" width="5.85546875" style="805" customWidth="1"/>
    <col min="13568" max="13568" width="25.5703125" style="805" customWidth="1"/>
    <col min="13569" max="13569" width="13.28515625" style="805" customWidth="1"/>
    <col min="13570" max="13570" width="12" style="805" customWidth="1"/>
    <col min="13571" max="13571" width="12.28515625" style="805" customWidth="1"/>
    <col min="13572" max="13572" width="11.7109375" style="805" customWidth="1"/>
    <col min="13573" max="13573" width="10.42578125" style="805" customWidth="1"/>
    <col min="13574" max="13574" width="10.7109375" style="805" customWidth="1"/>
    <col min="13575" max="13822" width="9.140625" style="805"/>
    <col min="13823" max="13823" width="5.85546875" style="805" customWidth="1"/>
    <col min="13824" max="13824" width="25.5703125" style="805" customWidth="1"/>
    <col min="13825" max="13825" width="13.28515625" style="805" customWidth="1"/>
    <col min="13826" max="13826" width="12" style="805" customWidth="1"/>
    <col min="13827" max="13827" width="12.28515625" style="805" customWidth="1"/>
    <col min="13828" max="13828" width="11.7109375" style="805" customWidth="1"/>
    <col min="13829" max="13829" width="10.42578125" style="805" customWidth="1"/>
    <col min="13830" max="13830" width="10.7109375" style="805" customWidth="1"/>
    <col min="13831" max="14078" width="9.140625" style="805"/>
    <col min="14079" max="14079" width="5.85546875" style="805" customWidth="1"/>
    <col min="14080" max="14080" width="25.5703125" style="805" customWidth="1"/>
    <col min="14081" max="14081" width="13.28515625" style="805" customWidth="1"/>
    <col min="14082" max="14082" width="12" style="805" customWidth="1"/>
    <col min="14083" max="14083" width="12.28515625" style="805" customWidth="1"/>
    <col min="14084" max="14084" width="11.7109375" style="805" customWidth="1"/>
    <col min="14085" max="14085" width="10.42578125" style="805" customWidth="1"/>
    <col min="14086" max="14086" width="10.7109375" style="805" customWidth="1"/>
    <col min="14087" max="14334" width="9.140625" style="805"/>
    <col min="14335" max="14335" width="5.85546875" style="805" customWidth="1"/>
    <col min="14336" max="14336" width="25.5703125" style="805" customWidth="1"/>
    <col min="14337" max="14337" width="13.28515625" style="805" customWidth="1"/>
    <col min="14338" max="14338" width="12" style="805" customWidth="1"/>
    <col min="14339" max="14339" width="12.28515625" style="805" customWidth="1"/>
    <col min="14340" max="14340" width="11.7109375" style="805" customWidth="1"/>
    <col min="14341" max="14341" width="10.42578125" style="805" customWidth="1"/>
    <col min="14342" max="14342" width="10.7109375" style="805" customWidth="1"/>
    <col min="14343" max="14590" width="9.140625" style="805"/>
    <col min="14591" max="14591" width="5.85546875" style="805" customWidth="1"/>
    <col min="14592" max="14592" width="25.5703125" style="805" customWidth="1"/>
    <col min="14593" max="14593" width="13.28515625" style="805" customWidth="1"/>
    <col min="14594" max="14594" width="12" style="805" customWidth="1"/>
    <col min="14595" max="14595" width="12.28515625" style="805" customWidth="1"/>
    <col min="14596" max="14596" width="11.7109375" style="805" customWidth="1"/>
    <col min="14597" max="14597" width="10.42578125" style="805" customWidth="1"/>
    <col min="14598" max="14598" width="10.7109375" style="805" customWidth="1"/>
    <col min="14599" max="14846" width="9.140625" style="805"/>
    <col min="14847" max="14847" width="5.85546875" style="805" customWidth="1"/>
    <col min="14848" max="14848" width="25.5703125" style="805" customWidth="1"/>
    <col min="14849" max="14849" width="13.28515625" style="805" customWidth="1"/>
    <col min="14850" max="14850" width="12" style="805" customWidth="1"/>
    <col min="14851" max="14851" width="12.28515625" style="805" customWidth="1"/>
    <col min="14852" max="14852" width="11.7109375" style="805" customWidth="1"/>
    <col min="14853" max="14853" width="10.42578125" style="805" customWidth="1"/>
    <col min="14854" max="14854" width="10.7109375" style="805" customWidth="1"/>
    <col min="14855" max="15102" width="9.140625" style="805"/>
    <col min="15103" max="15103" width="5.85546875" style="805" customWidth="1"/>
    <col min="15104" max="15104" width="25.5703125" style="805" customWidth="1"/>
    <col min="15105" max="15105" width="13.28515625" style="805" customWidth="1"/>
    <col min="15106" max="15106" width="12" style="805" customWidth="1"/>
    <col min="15107" max="15107" width="12.28515625" style="805" customWidth="1"/>
    <col min="15108" max="15108" width="11.7109375" style="805" customWidth="1"/>
    <col min="15109" max="15109" width="10.42578125" style="805" customWidth="1"/>
    <col min="15110" max="15110" width="10.7109375" style="805" customWidth="1"/>
    <col min="15111" max="15358" width="9.140625" style="805"/>
    <col min="15359" max="15359" width="5.85546875" style="805" customWidth="1"/>
    <col min="15360" max="15360" width="25.5703125" style="805" customWidth="1"/>
    <col min="15361" max="15361" width="13.28515625" style="805" customWidth="1"/>
    <col min="15362" max="15362" width="12" style="805" customWidth="1"/>
    <col min="15363" max="15363" width="12.28515625" style="805" customWidth="1"/>
    <col min="15364" max="15364" width="11.7109375" style="805" customWidth="1"/>
    <col min="15365" max="15365" width="10.42578125" style="805" customWidth="1"/>
    <col min="15366" max="15366" width="10.7109375" style="805" customWidth="1"/>
    <col min="15367" max="15614" width="9.140625" style="805"/>
    <col min="15615" max="15615" width="5.85546875" style="805" customWidth="1"/>
    <col min="15616" max="15616" width="25.5703125" style="805" customWidth="1"/>
    <col min="15617" max="15617" width="13.28515625" style="805" customWidth="1"/>
    <col min="15618" max="15618" width="12" style="805" customWidth="1"/>
    <col min="15619" max="15619" width="12.28515625" style="805" customWidth="1"/>
    <col min="15620" max="15620" width="11.7109375" style="805" customWidth="1"/>
    <col min="15621" max="15621" width="10.42578125" style="805" customWidth="1"/>
    <col min="15622" max="15622" width="10.7109375" style="805" customWidth="1"/>
    <col min="15623" max="15870" width="9.140625" style="805"/>
    <col min="15871" max="15871" width="5.85546875" style="805" customWidth="1"/>
    <col min="15872" max="15872" width="25.5703125" style="805" customWidth="1"/>
    <col min="15873" max="15873" width="13.28515625" style="805" customWidth="1"/>
    <col min="15874" max="15874" width="12" style="805" customWidth="1"/>
    <col min="15875" max="15875" width="12.28515625" style="805" customWidth="1"/>
    <col min="15876" max="15876" width="11.7109375" style="805" customWidth="1"/>
    <col min="15877" max="15877" width="10.42578125" style="805" customWidth="1"/>
    <col min="15878" max="15878" width="10.7109375" style="805" customWidth="1"/>
    <col min="15879" max="16126" width="9.140625" style="805"/>
    <col min="16127" max="16127" width="5.85546875" style="805" customWidth="1"/>
    <col min="16128" max="16128" width="25.5703125" style="805" customWidth="1"/>
    <col min="16129" max="16129" width="13.28515625" style="805" customWidth="1"/>
    <col min="16130" max="16130" width="12" style="805" customWidth="1"/>
    <col min="16131" max="16131" width="12.28515625" style="805" customWidth="1"/>
    <col min="16132" max="16132" width="11.7109375" style="805" customWidth="1"/>
    <col min="16133" max="16133" width="10.42578125" style="805" customWidth="1"/>
    <col min="16134" max="16134" width="10.7109375" style="805" customWidth="1"/>
    <col min="16135" max="16384" width="9.140625" style="805"/>
  </cols>
  <sheetData>
    <row r="1" spans="2:21">
      <c r="B1" s="2016" t="s">
        <v>735</v>
      </c>
      <c r="C1" s="2016"/>
      <c r="D1" s="2016"/>
      <c r="E1" s="2016"/>
      <c r="F1" s="2016"/>
      <c r="G1" s="2016"/>
      <c r="H1" s="2016"/>
      <c r="I1" s="2016"/>
      <c r="J1" s="804"/>
    </row>
    <row r="2" spans="2:21">
      <c r="B2" s="2002" t="s">
        <v>93</v>
      </c>
      <c r="C2" s="2002"/>
      <c r="D2" s="2002"/>
      <c r="E2" s="2002"/>
      <c r="F2" s="2002"/>
      <c r="G2" s="2002"/>
      <c r="H2" s="2002"/>
      <c r="I2" s="2002"/>
      <c r="J2" s="806"/>
    </row>
    <row r="3" spans="2:21" ht="18" customHeight="1" thickBot="1">
      <c r="B3" s="2017" t="s">
        <v>733</v>
      </c>
      <c r="C3" s="2017"/>
      <c r="D3" s="2017"/>
      <c r="E3" s="2017"/>
      <c r="F3" s="2017"/>
      <c r="G3" s="2017"/>
      <c r="H3" s="2017"/>
      <c r="I3" s="2017"/>
      <c r="J3" s="806"/>
    </row>
    <row r="4" spans="2:21" ht="30" customHeight="1" thickTop="1">
      <c r="B4" s="2004" t="s">
        <v>637</v>
      </c>
      <c r="C4" s="2005"/>
      <c r="D4" s="732"/>
      <c r="E4" s="733"/>
      <c r="F4" s="732"/>
      <c r="G4" s="732"/>
      <c r="H4" s="2010" t="s">
        <v>122</v>
      </c>
      <c r="I4" s="2011"/>
      <c r="J4" s="806"/>
    </row>
    <row r="5" spans="2:21" ht="16.5" customHeight="1">
      <c r="B5" s="2006"/>
      <c r="C5" s="2007"/>
      <c r="D5" s="734" t="s">
        <v>704</v>
      </c>
      <c r="E5" s="735" t="s">
        <v>213</v>
      </c>
      <c r="F5" s="734" t="s">
        <v>704</v>
      </c>
      <c r="G5" s="735" t="str">
        <f>E5</f>
        <v>Mid-Jan</v>
      </c>
      <c r="H5" s="736" t="s">
        <v>705</v>
      </c>
      <c r="I5" s="807" t="str">
        <f>G5</f>
        <v>Mid-Jan</v>
      </c>
      <c r="J5" s="806"/>
    </row>
    <row r="6" spans="2:21" ht="22.5" customHeight="1">
      <c r="B6" s="2008"/>
      <c r="C6" s="2009"/>
      <c r="D6" s="738">
        <v>2017</v>
      </c>
      <c r="E6" s="739">
        <v>2018</v>
      </c>
      <c r="F6" s="738">
        <v>2018</v>
      </c>
      <c r="G6" s="738">
        <v>2019</v>
      </c>
      <c r="H6" s="740" t="s">
        <v>706</v>
      </c>
      <c r="I6" s="741" t="s">
        <v>707</v>
      </c>
      <c r="J6" s="806"/>
    </row>
    <row r="7" spans="2:21" ht="21.75" customHeight="1">
      <c r="B7" s="742"/>
      <c r="C7" s="743"/>
      <c r="D7" s="744"/>
      <c r="E7" s="744"/>
      <c r="F7" s="744"/>
      <c r="G7" s="744"/>
      <c r="H7" s="808"/>
      <c r="I7" s="809"/>
      <c r="J7" s="806"/>
    </row>
    <row r="8" spans="2:21" ht="20.25" customHeight="1">
      <c r="B8" s="781" t="s">
        <v>708</v>
      </c>
      <c r="C8" s="810"/>
      <c r="D8" s="747">
        <v>9290.858834441764</v>
      </c>
      <c r="E8" s="747">
        <v>9500.904804522952</v>
      </c>
      <c r="F8" s="747">
        <v>9329.6718440362165</v>
      </c>
      <c r="G8" s="747">
        <v>8467.1015754249638</v>
      </c>
      <c r="H8" s="748">
        <v>2.2607809872488218</v>
      </c>
      <c r="I8" s="749">
        <v>-9.2454513195191481</v>
      </c>
      <c r="J8" s="806"/>
      <c r="K8" s="811"/>
      <c r="L8" s="811"/>
      <c r="N8" s="811"/>
      <c r="O8" s="811"/>
      <c r="P8" s="811"/>
      <c r="Q8" s="811"/>
      <c r="R8" s="812"/>
      <c r="S8" s="812"/>
      <c r="T8" s="812"/>
      <c r="U8" s="812"/>
    </row>
    <row r="9" spans="2:21" ht="22.5" customHeight="1">
      <c r="B9" s="750" t="s">
        <v>709</v>
      </c>
      <c r="C9" s="751"/>
      <c r="D9" s="747">
        <v>276.01959796801481</v>
      </c>
      <c r="E9" s="747">
        <v>302.51228433382585</v>
      </c>
      <c r="F9" s="747">
        <v>280.86704860746295</v>
      </c>
      <c r="G9" s="747">
        <v>291.69737952604908</v>
      </c>
      <c r="H9" s="753">
        <v>9.59811787309431</v>
      </c>
      <c r="I9" s="754">
        <v>3.8560347225788263</v>
      </c>
      <c r="J9" s="806"/>
      <c r="K9" s="811"/>
      <c r="L9" s="811"/>
      <c r="N9" s="811"/>
      <c r="O9" s="811"/>
      <c r="P9" s="811"/>
      <c r="Q9" s="811"/>
      <c r="R9" s="812"/>
      <c r="S9" s="812"/>
      <c r="T9" s="812"/>
      <c r="U9" s="812"/>
    </row>
    <row r="10" spans="2:21" ht="18" customHeight="1">
      <c r="B10" s="750" t="s">
        <v>710</v>
      </c>
      <c r="C10" s="751"/>
      <c r="D10" s="747">
        <v>9014.8392364737483</v>
      </c>
      <c r="E10" s="747">
        <v>9198.3925201891252</v>
      </c>
      <c r="F10" s="747">
        <v>9048.804795428754</v>
      </c>
      <c r="G10" s="747">
        <v>8175.4041958989146</v>
      </c>
      <c r="H10" s="748">
        <v>2.036123761061944</v>
      </c>
      <c r="I10" s="749">
        <v>-9.6521100772453394</v>
      </c>
      <c r="J10" s="806"/>
      <c r="K10" s="811"/>
      <c r="L10" s="811"/>
      <c r="N10" s="811"/>
      <c r="O10" s="811"/>
      <c r="P10" s="811"/>
      <c r="Q10" s="811"/>
      <c r="R10" s="812"/>
      <c r="S10" s="812"/>
      <c r="T10" s="812"/>
      <c r="U10" s="812"/>
    </row>
    <row r="11" spans="2:21" ht="18" customHeight="1">
      <c r="B11" s="755"/>
      <c r="C11" s="756" t="s">
        <v>711</v>
      </c>
      <c r="D11" s="752">
        <v>6648.5549122358534</v>
      </c>
      <c r="E11" s="752">
        <v>6765.4580908535263</v>
      </c>
      <c r="F11" s="752">
        <v>6746.22343849753</v>
      </c>
      <c r="G11" s="752">
        <v>6003.42362304383</v>
      </c>
      <c r="H11" s="753">
        <v>1.758324630853636</v>
      </c>
      <c r="I11" s="754">
        <v>-11.010602038688646</v>
      </c>
      <c r="J11" s="806"/>
      <c r="K11" s="811"/>
      <c r="L11" s="811"/>
      <c r="N11" s="811"/>
      <c r="O11" s="811"/>
      <c r="P11" s="811"/>
      <c r="Q11" s="811"/>
      <c r="R11" s="812"/>
      <c r="S11" s="812"/>
      <c r="T11" s="812"/>
      <c r="U11" s="812"/>
    </row>
    <row r="12" spans="2:21" ht="18" customHeight="1">
      <c r="B12" s="755"/>
      <c r="C12" s="757" t="s">
        <v>712</v>
      </c>
      <c r="D12" s="752">
        <v>2366.2843242378963</v>
      </c>
      <c r="E12" s="752">
        <v>2432.9344293355989</v>
      </c>
      <c r="F12" s="752">
        <v>2302.5813569312236</v>
      </c>
      <c r="G12" s="752">
        <v>2171.980572855085</v>
      </c>
      <c r="H12" s="753">
        <v>2.8166566635718482</v>
      </c>
      <c r="I12" s="754">
        <v>-5.6719291886475389</v>
      </c>
      <c r="J12" s="806"/>
      <c r="K12" s="811"/>
      <c r="L12" s="811"/>
      <c r="N12" s="811"/>
      <c r="O12" s="811"/>
      <c r="P12" s="811"/>
      <c r="Q12" s="811"/>
      <c r="R12" s="812"/>
      <c r="S12" s="812"/>
      <c r="T12" s="812"/>
      <c r="U12" s="812"/>
    </row>
    <row r="13" spans="2:21" ht="17.25" customHeight="1">
      <c r="B13" s="763"/>
      <c r="C13" s="813"/>
      <c r="D13" s="758"/>
      <c r="E13" s="758"/>
      <c r="F13" s="758"/>
      <c r="G13" s="758"/>
      <c r="H13" s="753"/>
      <c r="I13" s="754"/>
      <c r="J13" s="806"/>
      <c r="K13" s="811"/>
      <c r="L13" s="811"/>
      <c r="N13" s="811"/>
      <c r="O13" s="811"/>
      <c r="P13" s="811"/>
      <c r="Q13" s="811"/>
      <c r="R13" s="812"/>
      <c r="S13" s="812"/>
      <c r="T13" s="812"/>
      <c r="U13" s="812"/>
    </row>
    <row r="14" spans="2:21" ht="18" customHeight="1">
      <c r="B14" s="759"/>
      <c r="C14" s="743"/>
      <c r="D14" s="760"/>
      <c r="E14" s="760"/>
      <c r="F14" s="760"/>
      <c r="G14" s="760"/>
      <c r="H14" s="761"/>
      <c r="I14" s="746"/>
      <c r="J14" s="806"/>
      <c r="K14" s="811"/>
      <c r="L14" s="811"/>
      <c r="N14" s="811"/>
      <c r="O14" s="811"/>
      <c r="P14" s="811"/>
      <c r="Q14" s="811"/>
      <c r="R14" s="812"/>
      <c r="S14" s="812"/>
      <c r="T14" s="812"/>
      <c r="U14" s="812"/>
    </row>
    <row r="15" spans="2:21" ht="18" customHeight="1">
      <c r="B15" s="781" t="s">
        <v>734</v>
      </c>
      <c r="C15" s="810"/>
      <c r="D15" s="747">
        <v>1479.3482726597911</v>
      </c>
      <c r="E15" s="747">
        <v>1315.2296374116181</v>
      </c>
      <c r="F15" s="747">
        <v>1035.2011737781233</v>
      </c>
      <c r="G15" s="747">
        <v>1232.50285715972</v>
      </c>
      <c r="H15" s="748">
        <v>-11.09398228133908</v>
      </c>
      <c r="I15" s="749">
        <v>19.059260014313367</v>
      </c>
      <c r="J15" s="806"/>
      <c r="K15" s="811"/>
      <c r="L15" s="811"/>
      <c r="N15" s="811"/>
      <c r="O15" s="811"/>
      <c r="P15" s="811"/>
      <c r="Q15" s="811"/>
      <c r="R15" s="812"/>
      <c r="S15" s="812"/>
      <c r="T15" s="812"/>
      <c r="U15" s="812"/>
    </row>
    <row r="16" spans="2:21" ht="18" customHeight="1">
      <c r="B16" s="755"/>
      <c r="C16" s="762" t="s">
        <v>711</v>
      </c>
      <c r="D16" s="752">
        <v>1375.6850507489692</v>
      </c>
      <c r="E16" s="752">
        <v>1250.4353000663316</v>
      </c>
      <c r="F16" s="752">
        <v>932.93746557179861</v>
      </c>
      <c r="G16" s="752">
        <v>1098.0955023780152</v>
      </c>
      <c r="H16" s="753">
        <v>-9.1045367262257741</v>
      </c>
      <c r="I16" s="754">
        <v>17.70301257062188</v>
      </c>
      <c r="J16" s="806"/>
      <c r="K16" s="811"/>
      <c r="L16" s="811"/>
      <c r="N16" s="811"/>
      <c r="O16" s="811"/>
      <c r="P16" s="811"/>
      <c r="Q16" s="811"/>
      <c r="R16" s="812"/>
      <c r="S16" s="812"/>
      <c r="T16" s="812"/>
      <c r="U16" s="812"/>
    </row>
    <row r="17" spans="2:21" ht="18" customHeight="1">
      <c r="B17" s="755"/>
      <c r="C17" s="762" t="s">
        <v>712</v>
      </c>
      <c r="D17" s="752">
        <v>103.66322191082182</v>
      </c>
      <c r="E17" s="752">
        <v>64.794337345286451</v>
      </c>
      <c r="F17" s="752">
        <v>102.26370820632478</v>
      </c>
      <c r="G17" s="752">
        <v>134.40735478170478</v>
      </c>
      <c r="H17" s="753">
        <v>-37.495346805806442</v>
      </c>
      <c r="I17" s="754">
        <v>31.432115204083715</v>
      </c>
      <c r="J17" s="806"/>
      <c r="K17" s="811"/>
      <c r="L17" s="811"/>
      <c r="N17" s="811"/>
      <c r="O17" s="811"/>
      <c r="P17" s="811"/>
      <c r="Q17" s="811"/>
      <c r="R17" s="812"/>
      <c r="S17" s="812"/>
      <c r="T17" s="812"/>
      <c r="U17" s="812"/>
    </row>
    <row r="18" spans="2:21" ht="18" customHeight="1">
      <c r="B18" s="763"/>
      <c r="C18" s="764"/>
      <c r="D18" s="814"/>
      <c r="E18" s="814"/>
      <c r="F18" s="814"/>
      <c r="G18" s="814"/>
      <c r="H18" s="765"/>
      <c r="I18" s="766"/>
      <c r="J18" s="806"/>
      <c r="K18" s="811"/>
      <c r="L18" s="811"/>
      <c r="N18" s="811"/>
      <c r="O18" s="811"/>
      <c r="P18" s="811"/>
      <c r="Q18" s="811"/>
      <c r="R18" s="812"/>
      <c r="S18" s="812"/>
      <c r="T18" s="812"/>
      <c r="U18" s="812"/>
    </row>
    <row r="19" spans="2:21" ht="18" customHeight="1">
      <c r="B19" s="815"/>
      <c r="C19" s="816"/>
      <c r="D19" s="768"/>
      <c r="E19" s="768"/>
      <c r="F19" s="768"/>
      <c r="G19" s="768"/>
      <c r="H19" s="769"/>
      <c r="I19" s="770"/>
      <c r="J19" s="806"/>
      <c r="K19" s="811"/>
      <c r="L19" s="811"/>
      <c r="N19" s="811"/>
      <c r="O19" s="811"/>
      <c r="P19" s="811"/>
      <c r="Q19" s="811"/>
      <c r="R19" s="812"/>
      <c r="S19" s="812"/>
      <c r="T19" s="812"/>
      <c r="U19" s="812"/>
    </row>
    <row r="20" spans="2:21" ht="18" customHeight="1">
      <c r="B20" s="781" t="s">
        <v>714</v>
      </c>
      <c r="C20" s="810"/>
      <c r="D20" s="747">
        <v>10494.187509133542</v>
      </c>
      <c r="E20" s="747">
        <v>10513.622157600745</v>
      </c>
      <c r="F20" s="747">
        <v>10084.005969206877</v>
      </c>
      <c r="G20" s="747">
        <v>9407.9070530586359</v>
      </c>
      <c r="H20" s="748">
        <v>0.18519440833593137</v>
      </c>
      <c r="I20" s="749">
        <v>-6.704665965220741</v>
      </c>
      <c r="J20" s="806"/>
      <c r="K20" s="811"/>
      <c r="L20" s="811"/>
      <c r="N20" s="811"/>
      <c r="O20" s="811"/>
      <c r="P20" s="811"/>
      <c r="Q20" s="811"/>
      <c r="R20" s="812"/>
      <c r="S20" s="812"/>
      <c r="T20" s="812"/>
      <c r="U20" s="812"/>
    </row>
    <row r="21" spans="2:21" ht="18" customHeight="1">
      <c r="B21" s="755"/>
      <c r="C21" s="762" t="s">
        <v>711</v>
      </c>
      <c r="D21" s="752">
        <v>8024.2399629848233</v>
      </c>
      <c r="E21" s="752">
        <v>8015.8933909198586</v>
      </c>
      <c r="F21" s="752">
        <v>7679.1609040693284</v>
      </c>
      <c r="G21" s="752">
        <v>7101.5191254218453</v>
      </c>
      <c r="H21" s="753">
        <v>-0.10401697984440261</v>
      </c>
      <c r="I21" s="754">
        <v>-7.522199181181108</v>
      </c>
      <c r="J21" s="806"/>
      <c r="K21" s="811"/>
      <c r="L21" s="811"/>
      <c r="N21" s="811"/>
      <c r="O21" s="811"/>
      <c r="P21" s="811"/>
      <c r="Q21" s="811"/>
      <c r="R21" s="812"/>
      <c r="S21" s="812"/>
      <c r="T21" s="812"/>
      <c r="U21" s="812"/>
    </row>
    <row r="22" spans="2:21" ht="18" customHeight="1">
      <c r="B22" s="755"/>
      <c r="C22" s="762" t="s">
        <v>715</v>
      </c>
      <c r="D22" s="752">
        <v>76.463661012355487</v>
      </c>
      <c r="E22" s="752">
        <v>76.2429281817478</v>
      </c>
      <c r="F22" s="752">
        <v>76.151887727148065</v>
      </c>
      <c r="G22" s="752">
        <v>75.484579996068817</v>
      </c>
      <c r="H22" s="753" t="s">
        <v>161</v>
      </c>
      <c r="I22" s="754" t="s">
        <v>161</v>
      </c>
      <c r="J22" s="806"/>
      <c r="K22" s="811"/>
      <c r="L22" s="811"/>
      <c r="N22" s="811"/>
      <c r="O22" s="811"/>
      <c r="P22" s="811"/>
      <c r="Q22" s="811"/>
      <c r="R22" s="812"/>
      <c r="S22" s="812"/>
      <c r="T22" s="812"/>
      <c r="U22" s="812"/>
    </row>
    <row r="23" spans="2:21" ht="18" customHeight="1">
      <c r="B23" s="755"/>
      <c r="C23" s="762" t="s">
        <v>712</v>
      </c>
      <c r="D23" s="752">
        <v>2469.9475461487182</v>
      </c>
      <c r="E23" s="752">
        <v>2497.7287666808852</v>
      </c>
      <c r="F23" s="752">
        <v>2404.8450651375483</v>
      </c>
      <c r="G23" s="752">
        <v>2306.3879276367898</v>
      </c>
      <c r="H23" s="753">
        <v>1.1247696565655758</v>
      </c>
      <c r="I23" s="754">
        <v>-4.0941156221690846</v>
      </c>
      <c r="J23" s="806"/>
      <c r="K23" s="811"/>
      <c r="L23" s="811"/>
      <c r="N23" s="811"/>
      <c r="O23" s="811"/>
      <c r="P23" s="811"/>
      <c r="Q23" s="811"/>
      <c r="R23" s="812"/>
      <c r="S23" s="812"/>
      <c r="T23" s="812"/>
      <c r="U23" s="812"/>
    </row>
    <row r="24" spans="2:21" ht="18" customHeight="1">
      <c r="B24" s="755"/>
      <c r="C24" s="762" t="s">
        <v>715</v>
      </c>
      <c r="D24" s="752">
        <v>23.536338987644513</v>
      </c>
      <c r="E24" s="752">
        <v>23.757071818252204</v>
      </c>
      <c r="F24" s="752">
        <v>23.848112272851949</v>
      </c>
      <c r="G24" s="752">
        <v>24.515420003931187</v>
      </c>
      <c r="H24" s="753" t="s">
        <v>161</v>
      </c>
      <c r="I24" s="754" t="s">
        <v>161</v>
      </c>
      <c r="J24" s="806"/>
      <c r="K24" s="811"/>
      <c r="L24" s="811"/>
      <c r="N24" s="811"/>
      <c r="O24" s="811"/>
      <c r="P24" s="811"/>
      <c r="Q24" s="811"/>
      <c r="R24" s="812"/>
      <c r="S24" s="812"/>
      <c r="T24" s="812"/>
      <c r="U24" s="812"/>
    </row>
    <row r="25" spans="2:21" ht="18" customHeight="1">
      <c r="B25" s="763"/>
      <c r="C25" s="764"/>
      <c r="D25" s="771"/>
      <c r="E25" s="771"/>
      <c r="F25" s="771"/>
      <c r="G25" s="771"/>
      <c r="H25" s="765"/>
      <c r="I25" s="766"/>
      <c r="J25" s="806"/>
      <c r="K25" s="811"/>
      <c r="L25" s="811"/>
      <c r="N25" s="811"/>
      <c r="O25" s="811"/>
      <c r="P25" s="811"/>
      <c r="Q25" s="811"/>
      <c r="R25" s="812"/>
      <c r="S25" s="812"/>
      <c r="T25" s="812"/>
      <c r="U25" s="812"/>
    </row>
    <row r="26" spans="2:21" ht="18" customHeight="1">
      <c r="B26" s="759"/>
      <c r="C26" s="743"/>
      <c r="D26" s="756"/>
      <c r="E26" s="756"/>
      <c r="F26" s="756"/>
      <c r="G26" s="756"/>
      <c r="H26" s="753"/>
      <c r="I26" s="754"/>
      <c r="J26" s="806"/>
      <c r="K26" s="811"/>
      <c r="L26" s="811"/>
      <c r="N26" s="811"/>
      <c r="O26" s="811"/>
      <c r="P26" s="811"/>
      <c r="Q26" s="811"/>
      <c r="R26" s="812"/>
      <c r="S26" s="812"/>
      <c r="T26" s="812"/>
      <c r="U26" s="812"/>
    </row>
    <row r="27" spans="2:21" ht="18" customHeight="1">
      <c r="B27" s="781" t="s">
        <v>716</v>
      </c>
      <c r="C27" s="810"/>
      <c r="D27" s="747">
        <v>10770.207107101554</v>
      </c>
      <c r="E27" s="747">
        <v>10816.13444193457</v>
      </c>
      <c r="F27" s="747">
        <v>10364.873017814341</v>
      </c>
      <c r="G27" s="747">
        <v>9699.6044325846833</v>
      </c>
      <c r="H27" s="748">
        <v>0.42642944909326275</v>
      </c>
      <c r="I27" s="749">
        <v>-6.4184923837103014</v>
      </c>
      <c r="J27" s="806"/>
      <c r="K27" s="811"/>
      <c r="L27" s="811"/>
      <c r="N27" s="811"/>
      <c r="O27" s="811"/>
      <c r="P27" s="811"/>
      <c r="Q27" s="811"/>
      <c r="R27" s="812"/>
      <c r="S27" s="812"/>
      <c r="T27" s="812"/>
      <c r="U27" s="812"/>
    </row>
    <row r="28" spans="2:21" ht="18" customHeight="1">
      <c r="B28" s="772"/>
      <c r="C28" s="817"/>
      <c r="D28" s="774"/>
      <c r="E28" s="774"/>
      <c r="F28" s="774"/>
      <c r="G28" s="774"/>
      <c r="H28" s="775"/>
      <c r="I28" s="776"/>
      <c r="J28" s="806"/>
      <c r="K28" s="811"/>
      <c r="L28" s="811"/>
      <c r="N28" s="811"/>
      <c r="O28" s="811"/>
      <c r="P28" s="811"/>
      <c r="Q28" s="811"/>
      <c r="R28" s="812"/>
      <c r="S28" s="812"/>
      <c r="T28" s="812"/>
      <c r="U28" s="812"/>
    </row>
    <row r="29" spans="2:21" ht="18" customHeight="1">
      <c r="B29" s="818" t="s">
        <v>717</v>
      </c>
      <c r="C29" s="819"/>
      <c r="D29" s="756"/>
      <c r="E29" s="756"/>
      <c r="F29" s="756"/>
      <c r="G29" s="756"/>
      <c r="H29" s="761"/>
      <c r="I29" s="746"/>
      <c r="J29" s="806"/>
      <c r="K29" s="811"/>
      <c r="L29" s="811"/>
      <c r="N29" s="811"/>
      <c r="O29" s="811"/>
      <c r="P29" s="811"/>
      <c r="Q29" s="811"/>
      <c r="R29" s="812"/>
      <c r="S29" s="812"/>
      <c r="T29" s="812"/>
      <c r="U29" s="812"/>
    </row>
    <row r="30" spans="2:21" ht="18" customHeight="1">
      <c r="B30" s="820"/>
      <c r="C30" s="821"/>
      <c r="D30" s="747"/>
      <c r="E30" s="747"/>
      <c r="F30" s="747"/>
      <c r="G30" s="747"/>
      <c r="H30" s="748"/>
      <c r="I30" s="749"/>
      <c r="J30" s="806"/>
      <c r="K30" s="811"/>
      <c r="L30" s="811"/>
      <c r="N30" s="811"/>
      <c r="O30" s="811"/>
      <c r="P30" s="811"/>
      <c r="Q30" s="811"/>
      <c r="R30" s="812"/>
      <c r="S30" s="812"/>
      <c r="T30" s="812"/>
      <c r="U30" s="812"/>
    </row>
    <row r="31" spans="2:21" ht="18" customHeight="1">
      <c r="B31" s="2013" t="s">
        <v>718</v>
      </c>
      <c r="C31" s="2018"/>
      <c r="D31" s="756"/>
      <c r="E31" s="756"/>
      <c r="F31" s="756"/>
      <c r="G31" s="756"/>
      <c r="H31" s="753"/>
      <c r="I31" s="754"/>
      <c r="J31" s="806"/>
      <c r="K31" s="811"/>
      <c r="L31" s="811"/>
      <c r="N31" s="811"/>
      <c r="O31" s="811"/>
      <c r="P31" s="811"/>
      <c r="Q31" s="811"/>
      <c r="R31" s="812"/>
      <c r="S31" s="812"/>
      <c r="T31" s="812"/>
      <c r="U31" s="812"/>
    </row>
    <row r="32" spans="2:21" ht="18" customHeight="1">
      <c r="B32" s="755"/>
      <c r="C32" s="756" t="s">
        <v>719</v>
      </c>
      <c r="D32" s="752">
        <v>13.245300022019331</v>
      </c>
      <c r="E32" s="752">
        <v>11.750982564586272</v>
      </c>
      <c r="F32" s="752">
        <v>10.775553575854007</v>
      </c>
      <c r="G32" s="752">
        <v>8.9437045611512431</v>
      </c>
      <c r="H32" s="753" t="s">
        <v>161</v>
      </c>
      <c r="I32" s="754" t="s">
        <v>161</v>
      </c>
      <c r="J32" s="806"/>
      <c r="K32" s="811"/>
      <c r="L32" s="811"/>
      <c r="N32" s="811"/>
      <c r="O32" s="811"/>
      <c r="P32" s="811"/>
      <c r="Q32" s="811"/>
      <c r="R32" s="812"/>
      <c r="S32" s="812"/>
      <c r="T32" s="812"/>
      <c r="U32" s="812"/>
    </row>
    <row r="33" spans="2:21" ht="18" customHeight="1">
      <c r="B33" s="755"/>
      <c r="C33" s="756" t="s">
        <v>720</v>
      </c>
      <c r="D33" s="752">
        <v>11.4294218613691</v>
      </c>
      <c r="E33" s="752">
        <v>10.192455722561689</v>
      </c>
      <c r="F33" s="752">
        <v>9.4286355002656421</v>
      </c>
      <c r="G33" s="752">
        <v>7.7968311347844921</v>
      </c>
      <c r="H33" s="753" t="s">
        <v>161</v>
      </c>
      <c r="I33" s="754" t="s">
        <v>161</v>
      </c>
      <c r="J33" s="806"/>
      <c r="K33" s="811"/>
      <c r="L33" s="811"/>
      <c r="N33" s="811"/>
      <c r="O33" s="811"/>
      <c r="P33" s="811"/>
      <c r="Q33" s="811"/>
      <c r="R33" s="812"/>
      <c r="S33" s="812"/>
      <c r="T33" s="812"/>
      <c r="U33" s="812"/>
    </row>
    <row r="34" spans="2:21" ht="18" customHeight="1">
      <c r="B34" s="755"/>
      <c r="C34" s="756"/>
      <c r="D34" s="752"/>
      <c r="E34" s="752"/>
      <c r="F34" s="752"/>
      <c r="G34" s="752"/>
      <c r="H34" s="753"/>
      <c r="I34" s="754"/>
      <c r="J34" s="806"/>
      <c r="K34" s="811"/>
      <c r="L34" s="811"/>
      <c r="N34" s="811"/>
      <c r="O34" s="811"/>
      <c r="P34" s="811"/>
      <c r="Q34" s="811"/>
      <c r="R34" s="812"/>
      <c r="S34" s="812"/>
      <c r="T34" s="812"/>
      <c r="U34" s="812"/>
    </row>
    <row r="35" spans="2:21" ht="18" customHeight="1">
      <c r="B35" s="2013" t="s">
        <v>721</v>
      </c>
      <c r="C35" s="2018"/>
      <c r="D35" s="747"/>
      <c r="E35" s="747"/>
      <c r="F35" s="747"/>
      <c r="G35" s="747"/>
      <c r="H35" s="748"/>
      <c r="I35" s="749"/>
      <c r="J35" s="806"/>
      <c r="K35" s="811"/>
      <c r="L35" s="811"/>
      <c r="N35" s="811"/>
      <c r="O35" s="811"/>
      <c r="P35" s="811"/>
      <c r="Q35" s="811"/>
      <c r="R35" s="812"/>
      <c r="S35" s="812"/>
      <c r="T35" s="812"/>
      <c r="U35" s="812"/>
    </row>
    <row r="36" spans="2:21" ht="18" customHeight="1">
      <c r="B36" s="781"/>
      <c r="C36" s="782" t="s">
        <v>719</v>
      </c>
      <c r="D36" s="752">
        <v>13.593679768794539</v>
      </c>
      <c r="E36" s="752">
        <v>12.089097871137405</v>
      </c>
      <c r="F36" s="752">
        <v>11.075682110010334</v>
      </c>
      <c r="G36" s="752">
        <v>9.2210090847854129</v>
      </c>
      <c r="H36" s="753" t="s">
        <v>161</v>
      </c>
      <c r="I36" s="754" t="s">
        <v>161</v>
      </c>
      <c r="J36" s="806"/>
      <c r="K36" s="811"/>
      <c r="L36" s="811"/>
      <c r="N36" s="811"/>
      <c r="O36" s="811"/>
      <c r="P36" s="811"/>
      <c r="Q36" s="811"/>
      <c r="R36" s="812"/>
      <c r="S36" s="812"/>
      <c r="T36" s="812"/>
      <c r="U36" s="812"/>
    </row>
    <row r="37" spans="2:21" ht="18" customHeight="1">
      <c r="B37" s="781"/>
      <c r="C37" s="782" t="s">
        <v>720</v>
      </c>
      <c r="D37" s="752">
        <v>11.730040124997057</v>
      </c>
      <c r="E37" s="752">
        <v>10.485726967940661</v>
      </c>
      <c r="F37" s="752">
        <v>9.6912486952044237</v>
      </c>
      <c r="G37" s="752">
        <v>8.0385762113245853</v>
      </c>
      <c r="H37" s="753" t="s">
        <v>161</v>
      </c>
      <c r="I37" s="754" t="s">
        <v>161</v>
      </c>
      <c r="J37" s="806"/>
      <c r="K37" s="811"/>
      <c r="L37" s="811"/>
      <c r="N37" s="811"/>
      <c r="O37" s="811"/>
      <c r="P37" s="811"/>
      <c r="Q37" s="811"/>
      <c r="R37" s="812"/>
      <c r="S37" s="812"/>
      <c r="T37" s="812"/>
      <c r="U37" s="812"/>
    </row>
    <row r="38" spans="2:21" ht="18" customHeight="1">
      <c r="B38" s="783"/>
      <c r="C38" s="764"/>
      <c r="D38" s="771"/>
      <c r="E38" s="771"/>
      <c r="F38" s="771"/>
      <c r="G38" s="771"/>
      <c r="H38" s="765"/>
      <c r="I38" s="766"/>
      <c r="J38" s="806"/>
      <c r="K38" s="811"/>
      <c r="L38" s="811"/>
      <c r="N38" s="811"/>
      <c r="O38" s="811"/>
      <c r="P38" s="811"/>
      <c r="Q38" s="811"/>
      <c r="R38" s="812"/>
      <c r="S38" s="812"/>
      <c r="T38" s="812"/>
      <c r="U38" s="812"/>
    </row>
    <row r="39" spans="2:21" ht="18" customHeight="1">
      <c r="B39" s="784"/>
      <c r="C39" s="785"/>
      <c r="D39" s="786"/>
      <c r="E39" s="786"/>
      <c r="F39" s="786"/>
      <c r="G39" s="786"/>
      <c r="H39" s="787"/>
      <c r="I39" s="788"/>
      <c r="J39" s="806"/>
      <c r="K39" s="811"/>
      <c r="L39" s="811"/>
      <c r="N39" s="811"/>
      <c r="O39" s="811"/>
      <c r="P39" s="811"/>
      <c r="Q39" s="811"/>
      <c r="R39" s="812"/>
      <c r="S39" s="812"/>
      <c r="T39" s="812"/>
      <c r="U39" s="812"/>
    </row>
    <row r="40" spans="2:21" ht="18" customHeight="1">
      <c r="B40" s="789" t="s">
        <v>722</v>
      </c>
      <c r="C40" s="756"/>
      <c r="D40" s="758">
        <v>905.97518257076251</v>
      </c>
      <c r="E40" s="758">
        <v>913.46192158775796</v>
      </c>
      <c r="F40" s="758">
        <v>722.54910289584404</v>
      </c>
      <c r="G40" s="758">
        <v>700.66508562237834</v>
      </c>
      <c r="H40" s="753">
        <v>0.82637352115443719</v>
      </c>
      <c r="I40" s="754">
        <v>-3.0287238868277058</v>
      </c>
      <c r="J40" s="806"/>
      <c r="K40" s="811"/>
      <c r="L40" s="811"/>
      <c r="N40" s="811"/>
      <c r="O40" s="811"/>
      <c r="P40" s="811"/>
      <c r="Q40" s="811"/>
      <c r="R40" s="812"/>
      <c r="S40" s="812"/>
      <c r="T40" s="812"/>
      <c r="U40" s="812"/>
    </row>
    <row r="41" spans="2:21" ht="18" customHeight="1">
      <c r="B41" s="789" t="s">
        <v>723</v>
      </c>
      <c r="C41" s="756"/>
      <c r="D41" s="758">
        <v>9864.2319245307935</v>
      </c>
      <c r="E41" s="758">
        <v>9902.6725203468122</v>
      </c>
      <c r="F41" s="758">
        <v>9642.3239149184956</v>
      </c>
      <c r="G41" s="758">
        <v>8998.9393469623046</v>
      </c>
      <c r="H41" s="753">
        <v>0.38969679656885603</v>
      </c>
      <c r="I41" s="754">
        <v>-6.6725052345602478</v>
      </c>
      <c r="J41" s="806"/>
      <c r="K41" s="811"/>
      <c r="L41" s="811"/>
      <c r="N41" s="811"/>
      <c r="O41" s="811"/>
      <c r="P41" s="811"/>
      <c r="Q41" s="811"/>
      <c r="R41" s="812"/>
      <c r="S41" s="812"/>
      <c r="T41" s="812"/>
      <c r="U41" s="812"/>
    </row>
    <row r="42" spans="2:21" ht="18" customHeight="1">
      <c r="B42" s="789" t="s">
        <v>724</v>
      </c>
      <c r="C42" s="756"/>
      <c r="D42" s="758">
        <v>-570.23150698080053</v>
      </c>
      <c r="E42" s="758">
        <v>91.761047001861812</v>
      </c>
      <c r="F42" s="758">
        <v>-362.69252880877104</v>
      </c>
      <c r="G42" s="758">
        <v>374.20874031710702</v>
      </c>
      <c r="H42" s="790" t="s">
        <v>161</v>
      </c>
      <c r="I42" s="754" t="s">
        <v>161</v>
      </c>
      <c r="J42" s="806"/>
      <c r="K42" s="811"/>
      <c r="L42" s="811"/>
      <c r="N42" s="811"/>
      <c r="O42" s="811"/>
      <c r="P42" s="811"/>
      <c r="Q42" s="811"/>
      <c r="R42" s="812"/>
      <c r="S42" s="812"/>
      <c r="T42" s="812"/>
      <c r="U42" s="812"/>
    </row>
    <row r="43" spans="2:21" ht="18" customHeight="1">
      <c r="B43" s="789" t="s">
        <v>725</v>
      </c>
      <c r="C43" s="756"/>
      <c r="D43" s="758">
        <v>-228.00034862006621</v>
      </c>
      <c r="E43" s="758">
        <v>-26.114111431584654</v>
      </c>
      <c r="F43" s="758">
        <v>353.91080905542339</v>
      </c>
      <c r="G43" s="758">
        <v>191.90939155183142</v>
      </c>
      <c r="H43" s="790" t="s">
        <v>161</v>
      </c>
      <c r="I43" s="754" t="s">
        <v>161</v>
      </c>
      <c r="J43" s="806"/>
      <c r="K43" s="811"/>
      <c r="L43" s="811"/>
      <c r="N43" s="811"/>
      <c r="O43" s="811"/>
      <c r="P43" s="811"/>
      <c r="Q43" s="811"/>
      <c r="R43" s="812"/>
      <c r="S43" s="812"/>
      <c r="T43" s="812"/>
      <c r="U43" s="812"/>
    </row>
    <row r="44" spans="2:21" ht="21" customHeight="1" thickBot="1">
      <c r="B44" s="791" t="s">
        <v>726</v>
      </c>
      <c r="C44" s="792"/>
      <c r="D44" s="793">
        <v>-798.23185560086677</v>
      </c>
      <c r="E44" s="793">
        <v>65.646935570277165</v>
      </c>
      <c r="F44" s="793">
        <v>-8.7817197533476996</v>
      </c>
      <c r="G44" s="793">
        <v>566.11813186893846</v>
      </c>
      <c r="H44" s="794" t="s">
        <v>161</v>
      </c>
      <c r="I44" s="795" t="s">
        <v>161</v>
      </c>
      <c r="J44" s="806"/>
      <c r="K44" s="811"/>
      <c r="L44" s="811"/>
      <c r="N44" s="811"/>
      <c r="O44" s="811"/>
      <c r="P44" s="811"/>
      <c r="Q44" s="811"/>
      <c r="R44" s="812"/>
      <c r="S44" s="812"/>
      <c r="T44" s="812"/>
      <c r="U44" s="812"/>
    </row>
    <row r="45" spans="2:21" ht="17.25" customHeight="1" thickTop="1">
      <c r="B45" s="2019" t="s">
        <v>727</v>
      </c>
      <c r="C45" s="2019"/>
      <c r="D45" s="2019"/>
      <c r="E45" s="2019"/>
      <c r="F45" s="2019"/>
      <c r="G45" s="2019"/>
      <c r="H45" s="2019"/>
      <c r="I45" s="2019"/>
      <c r="J45" s="806"/>
    </row>
    <row r="46" spans="2:21" ht="17.25" customHeight="1">
      <c r="B46" s="2020" t="s">
        <v>728</v>
      </c>
      <c r="C46" s="2020"/>
      <c r="D46" s="2020"/>
      <c r="E46" s="2020"/>
      <c r="F46" s="2020"/>
      <c r="G46" s="2020"/>
      <c r="H46" s="2020"/>
      <c r="I46" s="2020"/>
      <c r="J46" s="806"/>
    </row>
    <row r="47" spans="2:21" ht="17.25" customHeight="1">
      <c r="B47" s="2021" t="s">
        <v>729</v>
      </c>
      <c r="C47" s="2021"/>
      <c r="D47" s="2021"/>
      <c r="E47" s="2021"/>
      <c r="F47" s="2021"/>
      <c r="G47" s="2021"/>
      <c r="H47" s="2021"/>
      <c r="I47" s="2021"/>
      <c r="J47" s="806"/>
    </row>
    <row r="48" spans="2:21" ht="17.25" customHeight="1">
      <c r="B48" s="2022" t="s">
        <v>730</v>
      </c>
      <c r="C48" s="2022"/>
      <c r="D48" s="2022"/>
      <c r="E48" s="2022"/>
      <c r="F48" s="2022"/>
      <c r="G48" s="2022"/>
      <c r="H48" s="2022"/>
      <c r="I48" s="2022"/>
      <c r="J48" s="806"/>
    </row>
    <row r="49" spans="2:10" ht="17.25" customHeight="1">
      <c r="B49" s="2015" t="s">
        <v>731</v>
      </c>
      <c r="C49" s="2015"/>
      <c r="D49" s="801">
        <v>102.86</v>
      </c>
      <c r="E49" s="801">
        <v>101.52</v>
      </c>
      <c r="F49" s="801">
        <v>109.34</v>
      </c>
      <c r="G49" s="801">
        <v>112.48</v>
      </c>
      <c r="H49" s="731"/>
      <c r="I49" s="731"/>
      <c r="J49" s="806"/>
    </row>
    <row r="50" spans="2:10">
      <c r="B50" s="806"/>
      <c r="C50" s="806"/>
      <c r="D50" s="806"/>
      <c r="E50" s="806"/>
      <c r="F50" s="806"/>
      <c r="G50" s="806"/>
      <c r="H50" s="806"/>
      <c r="I50" s="806"/>
      <c r="J50" s="806"/>
    </row>
  </sheetData>
  <mergeCells count="12">
    <mergeCell ref="B49:C49"/>
    <mergeCell ref="B1:I1"/>
    <mergeCell ref="B2:I2"/>
    <mergeCell ref="B3:I3"/>
    <mergeCell ref="B4:C6"/>
    <mergeCell ref="H4:I4"/>
    <mergeCell ref="B31:C31"/>
    <mergeCell ref="B35:C35"/>
    <mergeCell ref="B45:I45"/>
    <mergeCell ref="B46:I46"/>
    <mergeCell ref="B47:I47"/>
    <mergeCell ref="B48:I48"/>
  </mergeCells>
  <pageMargins left="0.39370078740157483" right="0.39370078740157483" top="0.39370078740157483" bottom="0.39370078740157483" header="0.51181102362204722" footer="0.51181102362204722"/>
  <pageSetup scale="79"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114"/>
  <sheetViews>
    <sheetView workbookViewId="0">
      <selection activeCell="K98" sqref="K98"/>
    </sheetView>
  </sheetViews>
  <sheetFormatPr defaultRowHeight="15"/>
  <cols>
    <col min="1" max="1" width="14.42578125" bestFit="1" customWidth="1"/>
    <col min="2" max="2" width="16.5703125" bestFit="1" customWidth="1"/>
    <col min="3" max="11" width="9.28515625" customWidth="1"/>
    <col min="255" max="255" width="5.85546875" customWidth="1"/>
    <col min="257" max="257" width="16" customWidth="1"/>
    <col min="258" max="258" width="18.28515625" customWidth="1"/>
    <col min="259" max="260" width="9.28515625" bestFit="1" customWidth="1"/>
    <col min="261" max="261" width="9.42578125" bestFit="1" customWidth="1"/>
    <col min="262" max="262" width="11.28515625" customWidth="1"/>
    <col min="263" max="263" width="10.7109375" customWidth="1"/>
    <col min="264" max="267" width="9.28515625" bestFit="1" customWidth="1"/>
    <col min="511" max="511" width="5.85546875" customWidth="1"/>
    <col min="513" max="513" width="16" customWidth="1"/>
    <col min="514" max="514" width="18.28515625" customWidth="1"/>
    <col min="515" max="516" width="9.28515625" bestFit="1" customWidth="1"/>
    <col min="517" max="517" width="9.42578125" bestFit="1" customWidth="1"/>
    <col min="518" max="518" width="11.28515625" customWidth="1"/>
    <col min="519" max="519" width="10.7109375" customWidth="1"/>
    <col min="520" max="523" width="9.28515625" bestFit="1" customWidth="1"/>
    <col min="767" max="767" width="5.85546875" customWidth="1"/>
    <col min="769" max="769" width="16" customWidth="1"/>
    <col min="770" max="770" width="18.28515625" customWidth="1"/>
    <col min="771" max="772" width="9.28515625" bestFit="1" customWidth="1"/>
    <col min="773" max="773" width="9.42578125" bestFit="1" customWidth="1"/>
    <col min="774" max="774" width="11.28515625" customWidth="1"/>
    <col min="775" max="775" width="10.7109375" customWidth="1"/>
    <col min="776" max="779" width="9.28515625" bestFit="1" customWidth="1"/>
    <col min="1023" max="1023" width="5.85546875" customWidth="1"/>
    <col min="1025" max="1025" width="16" customWidth="1"/>
    <col min="1026" max="1026" width="18.28515625" customWidth="1"/>
    <col min="1027" max="1028" width="9.28515625" bestFit="1" customWidth="1"/>
    <col min="1029" max="1029" width="9.42578125" bestFit="1" customWidth="1"/>
    <col min="1030" max="1030" width="11.28515625" customWidth="1"/>
    <col min="1031" max="1031" width="10.7109375" customWidth="1"/>
    <col min="1032" max="1035" width="9.28515625" bestFit="1" customWidth="1"/>
    <col min="1279" max="1279" width="5.85546875" customWidth="1"/>
    <col min="1281" max="1281" width="16" customWidth="1"/>
    <col min="1282" max="1282" width="18.28515625" customWidth="1"/>
    <col min="1283" max="1284" width="9.28515625" bestFit="1" customWidth="1"/>
    <col min="1285" max="1285" width="9.42578125" bestFit="1" customWidth="1"/>
    <col min="1286" max="1286" width="11.28515625" customWidth="1"/>
    <col min="1287" max="1287" width="10.7109375" customWidth="1"/>
    <col min="1288" max="1291" width="9.28515625" bestFit="1" customWidth="1"/>
    <col min="1535" max="1535" width="5.85546875" customWidth="1"/>
    <col min="1537" max="1537" width="16" customWidth="1"/>
    <col min="1538" max="1538" width="18.28515625" customWidth="1"/>
    <col min="1539" max="1540" width="9.28515625" bestFit="1" customWidth="1"/>
    <col min="1541" max="1541" width="9.42578125" bestFit="1" customWidth="1"/>
    <col min="1542" max="1542" width="11.28515625" customWidth="1"/>
    <col min="1543" max="1543" width="10.7109375" customWidth="1"/>
    <col min="1544" max="1547" width="9.28515625" bestFit="1" customWidth="1"/>
    <col min="1791" max="1791" width="5.85546875" customWidth="1"/>
    <col min="1793" max="1793" width="16" customWidth="1"/>
    <col min="1794" max="1794" width="18.28515625" customWidth="1"/>
    <col min="1795" max="1796" width="9.28515625" bestFit="1" customWidth="1"/>
    <col min="1797" max="1797" width="9.42578125" bestFit="1" customWidth="1"/>
    <col min="1798" max="1798" width="11.28515625" customWidth="1"/>
    <col min="1799" max="1799" width="10.7109375" customWidth="1"/>
    <col min="1800" max="1803" width="9.28515625" bestFit="1" customWidth="1"/>
    <col min="2047" max="2047" width="5.85546875" customWidth="1"/>
    <col min="2049" max="2049" width="16" customWidth="1"/>
    <col min="2050" max="2050" width="18.28515625" customWidth="1"/>
    <col min="2051" max="2052" width="9.28515625" bestFit="1" customWidth="1"/>
    <col min="2053" max="2053" width="9.42578125" bestFit="1" customWidth="1"/>
    <col min="2054" max="2054" width="11.28515625" customWidth="1"/>
    <col min="2055" max="2055" width="10.7109375" customWidth="1"/>
    <col min="2056" max="2059" width="9.28515625" bestFit="1" customWidth="1"/>
    <col min="2303" max="2303" width="5.85546875" customWidth="1"/>
    <col min="2305" max="2305" width="16" customWidth="1"/>
    <col min="2306" max="2306" width="18.28515625" customWidth="1"/>
    <col min="2307" max="2308" width="9.28515625" bestFit="1" customWidth="1"/>
    <col min="2309" max="2309" width="9.42578125" bestFit="1" customWidth="1"/>
    <col min="2310" max="2310" width="11.28515625" customWidth="1"/>
    <col min="2311" max="2311" width="10.7109375" customWidth="1"/>
    <col min="2312" max="2315" width="9.28515625" bestFit="1" customWidth="1"/>
    <col min="2559" max="2559" width="5.85546875" customWidth="1"/>
    <col min="2561" max="2561" width="16" customWidth="1"/>
    <col min="2562" max="2562" width="18.28515625" customWidth="1"/>
    <col min="2563" max="2564" width="9.28515625" bestFit="1" customWidth="1"/>
    <col min="2565" max="2565" width="9.42578125" bestFit="1" customWidth="1"/>
    <col min="2566" max="2566" width="11.28515625" customWidth="1"/>
    <col min="2567" max="2567" width="10.7109375" customWidth="1"/>
    <col min="2568" max="2571" width="9.28515625" bestFit="1" customWidth="1"/>
    <col min="2815" max="2815" width="5.85546875" customWidth="1"/>
    <col min="2817" max="2817" width="16" customWidth="1"/>
    <col min="2818" max="2818" width="18.28515625" customWidth="1"/>
    <col min="2819" max="2820" width="9.28515625" bestFit="1" customWidth="1"/>
    <col min="2821" max="2821" width="9.42578125" bestFit="1" customWidth="1"/>
    <col min="2822" max="2822" width="11.28515625" customWidth="1"/>
    <col min="2823" max="2823" width="10.7109375" customWidth="1"/>
    <col min="2824" max="2827" width="9.28515625" bestFit="1" customWidth="1"/>
    <col min="3071" max="3071" width="5.85546875" customWidth="1"/>
    <col min="3073" max="3073" width="16" customWidth="1"/>
    <col min="3074" max="3074" width="18.28515625" customWidth="1"/>
    <col min="3075" max="3076" width="9.28515625" bestFit="1" customWidth="1"/>
    <col min="3077" max="3077" width="9.42578125" bestFit="1" customWidth="1"/>
    <col min="3078" max="3078" width="11.28515625" customWidth="1"/>
    <col min="3079" max="3079" width="10.7109375" customWidth="1"/>
    <col min="3080" max="3083" width="9.28515625" bestFit="1" customWidth="1"/>
    <col min="3327" max="3327" width="5.85546875" customWidth="1"/>
    <col min="3329" max="3329" width="16" customWidth="1"/>
    <col min="3330" max="3330" width="18.28515625" customWidth="1"/>
    <col min="3331" max="3332" width="9.28515625" bestFit="1" customWidth="1"/>
    <col min="3333" max="3333" width="9.42578125" bestFit="1" customWidth="1"/>
    <col min="3334" max="3334" width="11.28515625" customWidth="1"/>
    <col min="3335" max="3335" width="10.7109375" customWidth="1"/>
    <col min="3336" max="3339" width="9.28515625" bestFit="1" customWidth="1"/>
    <col min="3583" max="3583" width="5.85546875" customWidth="1"/>
    <col min="3585" max="3585" width="16" customWidth="1"/>
    <col min="3586" max="3586" width="18.28515625" customWidth="1"/>
    <col min="3587" max="3588" width="9.28515625" bestFit="1" customWidth="1"/>
    <col min="3589" max="3589" width="9.42578125" bestFit="1" customWidth="1"/>
    <col min="3590" max="3590" width="11.28515625" customWidth="1"/>
    <col min="3591" max="3591" width="10.7109375" customWidth="1"/>
    <col min="3592" max="3595" width="9.28515625" bestFit="1" customWidth="1"/>
    <col min="3839" max="3839" width="5.85546875" customWidth="1"/>
    <col min="3841" max="3841" width="16" customWidth="1"/>
    <col min="3842" max="3842" width="18.28515625" customWidth="1"/>
    <col min="3843" max="3844" width="9.28515625" bestFit="1" customWidth="1"/>
    <col min="3845" max="3845" width="9.42578125" bestFit="1" customWidth="1"/>
    <col min="3846" max="3846" width="11.28515625" customWidth="1"/>
    <col min="3847" max="3847" width="10.7109375" customWidth="1"/>
    <col min="3848" max="3851" width="9.28515625" bestFit="1" customWidth="1"/>
    <col min="4095" max="4095" width="5.85546875" customWidth="1"/>
    <col min="4097" max="4097" width="16" customWidth="1"/>
    <col min="4098" max="4098" width="18.28515625" customWidth="1"/>
    <col min="4099" max="4100" width="9.28515625" bestFit="1" customWidth="1"/>
    <col min="4101" max="4101" width="9.42578125" bestFit="1" customWidth="1"/>
    <col min="4102" max="4102" width="11.28515625" customWidth="1"/>
    <col min="4103" max="4103" width="10.7109375" customWidth="1"/>
    <col min="4104" max="4107" width="9.28515625" bestFit="1" customWidth="1"/>
    <col min="4351" max="4351" width="5.85546875" customWidth="1"/>
    <col min="4353" max="4353" width="16" customWidth="1"/>
    <col min="4354" max="4354" width="18.28515625" customWidth="1"/>
    <col min="4355" max="4356" width="9.28515625" bestFit="1" customWidth="1"/>
    <col min="4357" max="4357" width="9.42578125" bestFit="1" customWidth="1"/>
    <col min="4358" max="4358" width="11.28515625" customWidth="1"/>
    <col min="4359" max="4359" width="10.7109375" customWidth="1"/>
    <col min="4360" max="4363" width="9.28515625" bestFit="1" customWidth="1"/>
    <col min="4607" max="4607" width="5.85546875" customWidth="1"/>
    <col min="4609" max="4609" width="16" customWidth="1"/>
    <col min="4610" max="4610" width="18.28515625" customWidth="1"/>
    <col min="4611" max="4612" width="9.28515625" bestFit="1" customWidth="1"/>
    <col min="4613" max="4613" width="9.42578125" bestFit="1" customWidth="1"/>
    <col min="4614" max="4614" width="11.28515625" customWidth="1"/>
    <col min="4615" max="4615" width="10.7109375" customWidth="1"/>
    <col min="4616" max="4619" width="9.28515625" bestFit="1" customWidth="1"/>
    <col min="4863" max="4863" width="5.85546875" customWidth="1"/>
    <col min="4865" max="4865" width="16" customWidth="1"/>
    <col min="4866" max="4866" width="18.28515625" customWidth="1"/>
    <col min="4867" max="4868" width="9.28515625" bestFit="1" customWidth="1"/>
    <col min="4869" max="4869" width="9.42578125" bestFit="1" customWidth="1"/>
    <col min="4870" max="4870" width="11.28515625" customWidth="1"/>
    <col min="4871" max="4871" width="10.7109375" customWidth="1"/>
    <col min="4872" max="4875" width="9.28515625" bestFit="1" customWidth="1"/>
    <col min="5119" max="5119" width="5.85546875" customWidth="1"/>
    <col min="5121" max="5121" width="16" customWidth="1"/>
    <col min="5122" max="5122" width="18.28515625" customWidth="1"/>
    <col min="5123" max="5124" width="9.28515625" bestFit="1" customWidth="1"/>
    <col min="5125" max="5125" width="9.42578125" bestFit="1" customWidth="1"/>
    <col min="5126" max="5126" width="11.28515625" customWidth="1"/>
    <col min="5127" max="5127" width="10.7109375" customWidth="1"/>
    <col min="5128" max="5131" width="9.28515625" bestFit="1" customWidth="1"/>
    <col min="5375" max="5375" width="5.85546875" customWidth="1"/>
    <col min="5377" max="5377" width="16" customWidth="1"/>
    <col min="5378" max="5378" width="18.28515625" customWidth="1"/>
    <col min="5379" max="5380" width="9.28515625" bestFit="1" customWidth="1"/>
    <col min="5381" max="5381" width="9.42578125" bestFit="1" customWidth="1"/>
    <col min="5382" max="5382" width="11.28515625" customWidth="1"/>
    <col min="5383" max="5383" width="10.7109375" customWidth="1"/>
    <col min="5384" max="5387" width="9.28515625" bestFit="1" customWidth="1"/>
    <col min="5631" max="5631" width="5.85546875" customWidth="1"/>
    <col min="5633" max="5633" width="16" customWidth="1"/>
    <col min="5634" max="5634" width="18.28515625" customWidth="1"/>
    <col min="5635" max="5636" width="9.28515625" bestFit="1" customWidth="1"/>
    <col min="5637" max="5637" width="9.42578125" bestFit="1" customWidth="1"/>
    <col min="5638" max="5638" width="11.28515625" customWidth="1"/>
    <col min="5639" max="5639" width="10.7109375" customWidth="1"/>
    <col min="5640" max="5643" width="9.28515625" bestFit="1" customWidth="1"/>
    <col min="5887" max="5887" width="5.85546875" customWidth="1"/>
    <col min="5889" max="5889" width="16" customWidth="1"/>
    <col min="5890" max="5890" width="18.28515625" customWidth="1"/>
    <col min="5891" max="5892" width="9.28515625" bestFit="1" customWidth="1"/>
    <col min="5893" max="5893" width="9.42578125" bestFit="1" customWidth="1"/>
    <col min="5894" max="5894" width="11.28515625" customWidth="1"/>
    <col min="5895" max="5895" width="10.7109375" customWidth="1"/>
    <col min="5896" max="5899" width="9.28515625" bestFit="1" customWidth="1"/>
    <col min="6143" max="6143" width="5.85546875" customWidth="1"/>
    <col min="6145" max="6145" width="16" customWidth="1"/>
    <col min="6146" max="6146" width="18.28515625" customWidth="1"/>
    <col min="6147" max="6148" width="9.28515625" bestFit="1" customWidth="1"/>
    <col min="6149" max="6149" width="9.42578125" bestFit="1" customWidth="1"/>
    <col min="6150" max="6150" width="11.28515625" customWidth="1"/>
    <col min="6151" max="6151" width="10.7109375" customWidth="1"/>
    <col min="6152" max="6155" width="9.28515625" bestFit="1" customWidth="1"/>
    <col min="6399" max="6399" width="5.85546875" customWidth="1"/>
    <col min="6401" max="6401" width="16" customWidth="1"/>
    <col min="6402" max="6402" width="18.28515625" customWidth="1"/>
    <col min="6403" max="6404" width="9.28515625" bestFit="1" customWidth="1"/>
    <col min="6405" max="6405" width="9.42578125" bestFit="1" customWidth="1"/>
    <col min="6406" max="6406" width="11.28515625" customWidth="1"/>
    <col min="6407" max="6407" width="10.7109375" customWidth="1"/>
    <col min="6408" max="6411" width="9.28515625" bestFit="1" customWidth="1"/>
    <col min="6655" max="6655" width="5.85546875" customWidth="1"/>
    <col min="6657" max="6657" width="16" customWidth="1"/>
    <col min="6658" max="6658" width="18.28515625" customWidth="1"/>
    <col min="6659" max="6660" width="9.28515625" bestFit="1" customWidth="1"/>
    <col min="6661" max="6661" width="9.42578125" bestFit="1" customWidth="1"/>
    <col min="6662" max="6662" width="11.28515625" customWidth="1"/>
    <col min="6663" max="6663" width="10.7109375" customWidth="1"/>
    <col min="6664" max="6667" width="9.28515625" bestFit="1" customWidth="1"/>
    <col min="6911" max="6911" width="5.85546875" customWidth="1"/>
    <col min="6913" max="6913" width="16" customWidth="1"/>
    <col min="6914" max="6914" width="18.28515625" customWidth="1"/>
    <col min="6915" max="6916" width="9.28515625" bestFit="1" customWidth="1"/>
    <col min="6917" max="6917" width="9.42578125" bestFit="1" customWidth="1"/>
    <col min="6918" max="6918" width="11.28515625" customWidth="1"/>
    <col min="6919" max="6919" width="10.7109375" customWidth="1"/>
    <col min="6920" max="6923" width="9.28515625" bestFit="1" customWidth="1"/>
    <col min="7167" max="7167" width="5.85546875" customWidth="1"/>
    <col min="7169" max="7169" width="16" customWidth="1"/>
    <col min="7170" max="7170" width="18.28515625" customWidth="1"/>
    <col min="7171" max="7172" width="9.28515625" bestFit="1" customWidth="1"/>
    <col min="7173" max="7173" width="9.42578125" bestFit="1" customWidth="1"/>
    <col min="7174" max="7174" width="11.28515625" customWidth="1"/>
    <col min="7175" max="7175" width="10.7109375" customWidth="1"/>
    <col min="7176" max="7179" width="9.28515625" bestFit="1" customWidth="1"/>
    <col min="7423" max="7423" width="5.85546875" customWidth="1"/>
    <col min="7425" max="7425" width="16" customWidth="1"/>
    <col min="7426" max="7426" width="18.28515625" customWidth="1"/>
    <col min="7427" max="7428" width="9.28515625" bestFit="1" customWidth="1"/>
    <col min="7429" max="7429" width="9.42578125" bestFit="1" customWidth="1"/>
    <col min="7430" max="7430" width="11.28515625" customWidth="1"/>
    <col min="7431" max="7431" width="10.7109375" customWidth="1"/>
    <col min="7432" max="7435" width="9.28515625" bestFit="1" customWidth="1"/>
    <col min="7679" max="7679" width="5.85546875" customWidth="1"/>
    <col min="7681" max="7681" width="16" customWidth="1"/>
    <col min="7682" max="7682" width="18.28515625" customWidth="1"/>
    <col min="7683" max="7684" width="9.28515625" bestFit="1" customWidth="1"/>
    <col min="7685" max="7685" width="9.42578125" bestFit="1" customWidth="1"/>
    <col min="7686" max="7686" width="11.28515625" customWidth="1"/>
    <col min="7687" max="7687" width="10.7109375" customWidth="1"/>
    <col min="7688" max="7691" width="9.28515625" bestFit="1" customWidth="1"/>
    <col min="7935" max="7935" width="5.85546875" customWidth="1"/>
    <col min="7937" max="7937" width="16" customWidth="1"/>
    <col min="7938" max="7938" width="18.28515625" customWidth="1"/>
    <col min="7939" max="7940" width="9.28515625" bestFit="1" customWidth="1"/>
    <col min="7941" max="7941" width="9.42578125" bestFit="1" customWidth="1"/>
    <col min="7942" max="7942" width="11.28515625" customWidth="1"/>
    <col min="7943" max="7943" width="10.7109375" customWidth="1"/>
    <col min="7944" max="7947" width="9.28515625" bestFit="1" customWidth="1"/>
    <col min="8191" max="8191" width="5.85546875" customWidth="1"/>
    <col min="8193" max="8193" width="16" customWidth="1"/>
    <col min="8194" max="8194" width="18.28515625" customWidth="1"/>
    <col min="8195" max="8196" width="9.28515625" bestFit="1" customWidth="1"/>
    <col min="8197" max="8197" width="9.42578125" bestFit="1" customWidth="1"/>
    <col min="8198" max="8198" width="11.28515625" customWidth="1"/>
    <col min="8199" max="8199" width="10.7109375" customWidth="1"/>
    <col min="8200" max="8203" width="9.28515625" bestFit="1" customWidth="1"/>
    <col min="8447" max="8447" width="5.85546875" customWidth="1"/>
    <col min="8449" max="8449" width="16" customWidth="1"/>
    <col min="8450" max="8450" width="18.28515625" customWidth="1"/>
    <col min="8451" max="8452" width="9.28515625" bestFit="1" customWidth="1"/>
    <col min="8453" max="8453" width="9.42578125" bestFit="1" customWidth="1"/>
    <col min="8454" max="8454" width="11.28515625" customWidth="1"/>
    <col min="8455" max="8455" width="10.7109375" customWidth="1"/>
    <col min="8456" max="8459" width="9.28515625" bestFit="1" customWidth="1"/>
    <col min="8703" max="8703" width="5.85546875" customWidth="1"/>
    <col min="8705" max="8705" width="16" customWidth="1"/>
    <col min="8706" max="8706" width="18.28515625" customWidth="1"/>
    <col min="8707" max="8708" width="9.28515625" bestFit="1" customWidth="1"/>
    <col min="8709" max="8709" width="9.42578125" bestFit="1" customWidth="1"/>
    <col min="8710" max="8710" width="11.28515625" customWidth="1"/>
    <col min="8711" max="8711" width="10.7109375" customWidth="1"/>
    <col min="8712" max="8715" width="9.28515625" bestFit="1" customWidth="1"/>
    <col min="8959" max="8959" width="5.85546875" customWidth="1"/>
    <col min="8961" max="8961" width="16" customWidth="1"/>
    <col min="8962" max="8962" width="18.28515625" customWidth="1"/>
    <col min="8963" max="8964" width="9.28515625" bestFit="1" customWidth="1"/>
    <col min="8965" max="8965" width="9.42578125" bestFit="1" customWidth="1"/>
    <col min="8966" max="8966" width="11.28515625" customWidth="1"/>
    <col min="8967" max="8967" width="10.7109375" customWidth="1"/>
    <col min="8968" max="8971" width="9.28515625" bestFit="1" customWidth="1"/>
    <col min="9215" max="9215" width="5.85546875" customWidth="1"/>
    <col min="9217" max="9217" width="16" customWidth="1"/>
    <col min="9218" max="9218" width="18.28515625" customWidth="1"/>
    <col min="9219" max="9220" width="9.28515625" bestFit="1" customWidth="1"/>
    <col min="9221" max="9221" width="9.42578125" bestFit="1" customWidth="1"/>
    <col min="9222" max="9222" width="11.28515625" customWidth="1"/>
    <col min="9223" max="9223" width="10.7109375" customWidth="1"/>
    <col min="9224" max="9227" width="9.28515625" bestFit="1" customWidth="1"/>
    <col min="9471" max="9471" width="5.85546875" customWidth="1"/>
    <col min="9473" max="9473" width="16" customWidth="1"/>
    <col min="9474" max="9474" width="18.28515625" customWidth="1"/>
    <col min="9475" max="9476" width="9.28515625" bestFit="1" customWidth="1"/>
    <col min="9477" max="9477" width="9.42578125" bestFit="1" customWidth="1"/>
    <col min="9478" max="9478" width="11.28515625" customWidth="1"/>
    <col min="9479" max="9479" width="10.7109375" customWidth="1"/>
    <col min="9480" max="9483" width="9.28515625" bestFit="1" customWidth="1"/>
    <col min="9727" max="9727" width="5.85546875" customWidth="1"/>
    <col min="9729" max="9729" width="16" customWidth="1"/>
    <col min="9730" max="9730" width="18.28515625" customWidth="1"/>
    <col min="9731" max="9732" width="9.28515625" bestFit="1" customWidth="1"/>
    <col min="9733" max="9733" width="9.42578125" bestFit="1" customWidth="1"/>
    <col min="9734" max="9734" width="11.28515625" customWidth="1"/>
    <col min="9735" max="9735" width="10.7109375" customWidth="1"/>
    <col min="9736" max="9739" width="9.28515625" bestFit="1" customWidth="1"/>
    <col min="9983" max="9983" width="5.85546875" customWidth="1"/>
    <col min="9985" max="9985" width="16" customWidth="1"/>
    <col min="9986" max="9986" width="18.28515625" customWidth="1"/>
    <col min="9987" max="9988" width="9.28515625" bestFit="1" customWidth="1"/>
    <col min="9989" max="9989" width="9.42578125" bestFit="1" customWidth="1"/>
    <col min="9990" max="9990" width="11.28515625" customWidth="1"/>
    <col min="9991" max="9991" width="10.7109375" customWidth="1"/>
    <col min="9992" max="9995" width="9.28515625" bestFit="1" customWidth="1"/>
    <col min="10239" max="10239" width="5.85546875" customWidth="1"/>
    <col min="10241" max="10241" width="16" customWidth="1"/>
    <col min="10242" max="10242" width="18.28515625" customWidth="1"/>
    <col min="10243" max="10244" width="9.28515625" bestFit="1" customWidth="1"/>
    <col min="10245" max="10245" width="9.42578125" bestFit="1" customWidth="1"/>
    <col min="10246" max="10246" width="11.28515625" customWidth="1"/>
    <col min="10247" max="10247" width="10.7109375" customWidth="1"/>
    <col min="10248" max="10251" width="9.28515625" bestFit="1" customWidth="1"/>
    <col min="10495" max="10495" width="5.85546875" customWidth="1"/>
    <col min="10497" max="10497" width="16" customWidth="1"/>
    <col min="10498" max="10498" width="18.28515625" customWidth="1"/>
    <col min="10499" max="10500" width="9.28515625" bestFit="1" customWidth="1"/>
    <col min="10501" max="10501" width="9.42578125" bestFit="1" customWidth="1"/>
    <col min="10502" max="10502" width="11.28515625" customWidth="1"/>
    <col min="10503" max="10503" width="10.7109375" customWidth="1"/>
    <col min="10504" max="10507" width="9.28515625" bestFit="1" customWidth="1"/>
    <col min="10751" max="10751" width="5.85546875" customWidth="1"/>
    <col min="10753" max="10753" width="16" customWidth="1"/>
    <col min="10754" max="10754" width="18.28515625" customWidth="1"/>
    <col min="10755" max="10756" width="9.28515625" bestFit="1" customWidth="1"/>
    <col min="10757" max="10757" width="9.42578125" bestFit="1" customWidth="1"/>
    <col min="10758" max="10758" width="11.28515625" customWidth="1"/>
    <col min="10759" max="10759" width="10.7109375" customWidth="1"/>
    <col min="10760" max="10763" width="9.28515625" bestFit="1" customWidth="1"/>
    <col min="11007" max="11007" width="5.85546875" customWidth="1"/>
    <col min="11009" max="11009" width="16" customWidth="1"/>
    <col min="11010" max="11010" width="18.28515625" customWidth="1"/>
    <col min="11011" max="11012" width="9.28515625" bestFit="1" customWidth="1"/>
    <col min="11013" max="11013" width="9.42578125" bestFit="1" customWidth="1"/>
    <col min="11014" max="11014" width="11.28515625" customWidth="1"/>
    <col min="11015" max="11015" width="10.7109375" customWidth="1"/>
    <col min="11016" max="11019" width="9.28515625" bestFit="1" customWidth="1"/>
    <col min="11263" max="11263" width="5.85546875" customWidth="1"/>
    <col min="11265" max="11265" width="16" customWidth="1"/>
    <col min="11266" max="11266" width="18.28515625" customWidth="1"/>
    <col min="11267" max="11268" width="9.28515625" bestFit="1" customWidth="1"/>
    <col min="11269" max="11269" width="9.42578125" bestFit="1" customWidth="1"/>
    <col min="11270" max="11270" width="11.28515625" customWidth="1"/>
    <col min="11271" max="11271" width="10.7109375" customWidth="1"/>
    <col min="11272" max="11275" width="9.28515625" bestFit="1" customWidth="1"/>
    <col min="11519" max="11519" width="5.85546875" customWidth="1"/>
    <col min="11521" max="11521" width="16" customWidth="1"/>
    <col min="11522" max="11522" width="18.28515625" customWidth="1"/>
    <col min="11523" max="11524" width="9.28515625" bestFit="1" customWidth="1"/>
    <col min="11525" max="11525" width="9.42578125" bestFit="1" customWidth="1"/>
    <col min="11526" max="11526" width="11.28515625" customWidth="1"/>
    <col min="11527" max="11527" width="10.7109375" customWidth="1"/>
    <col min="11528" max="11531" width="9.28515625" bestFit="1" customWidth="1"/>
    <col min="11775" max="11775" width="5.85546875" customWidth="1"/>
    <col min="11777" max="11777" width="16" customWidth="1"/>
    <col min="11778" max="11778" width="18.28515625" customWidth="1"/>
    <col min="11779" max="11780" width="9.28515625" bestFit="1" customWidth="1"/>
    <col min="11781" max="11781" width="9.42578125" bestFit="1" customWidth="1"/>
    <col min="11782" max="11782" width="11.28515625" customWidth="1"/>
    <col min="11783" max="11783" width="10.7109375" customWidth="1"/>
    <col min="11784" max="11787" width="9.28515625" bestFit="1" customWidth="1"/>
    <col min="12031" max="12031" width="5.85546875" customWidth="1"/>
    <col min="12033" max="12033" width="16" customWidth="1"/>
    <col min="12034" max="12034" width="18.28515625" customWidth="1"/>
    <col min="12035" max="12036" width="9.28515625" bestFit="1" customWidth="1"/>
    <col min="12037" max="12037" width="9.42578125" bestFit="1" customWidth="1"/>
    <col min="12038" max="12038" width="11.28515625" customWidth="1"/>
    <col min="12039" max="12039" width="10.7109375" customWidth="1"/>
    <col min="12040" max="12043" width="9.28515625" bestFit="1" customWidth="1"/>
    <col min="12287" max="12287" width="5.85546875" customWidth="1"/>
    <col min="12289" max="12289" width="16" customWidth="1"/>
    <col min="12290" max="12290" width="18.28515625" customWidth="1"/>
    <col min="12291" max="12292" width="9.28515625" bestFit="1" customWidth="1"/>
    <col min="12293" max="12293" width="9.42578125" bestFit="1" customWidth="1"/>
    <col min="12294" max="12294" width="11.28515625" customWidth="1"/>
    <col min="12295" max="12295" width="10.7109375" customWidth="1"/>
    <col min="12296" max="12299" width="9.28515625" bestFit="1" customWidth="1"/>
    <col min="12543" max="12543" width="5.85546875" customWidth="1"/>
    <col min="12545" max="12545" width="16" customWidth="1"/>
    <col min="12546" max="12546" width="18.28515625" customWidth="1"/>
    <col min="12547" max="12548" width="9.28515625" bestFit="1" customWidth="1"/>
    <col min="12549" max="12549" width="9.42578125" bestFit="1" customWidth="1"/>
    <col min="12550" max="12550" width="11.28515625" customWidth="1"/>
    <col min="12551" max="12551" width="10.7109375" customWidth="1"/>
    <col min="12552" max="12555" width="9.28515625" bestFit="1" customWidth="1"/>
    <col min="12799" max="12799" width="5.85546875" customWidth="1"/>
    <col min="12801" max="12801" width="16" customWidth="1"/>
    <col min="12802" max="12802" width="18.28515625" customWidth="1"/>
    <col min="12803" max="12804" width="9.28515625" bestFit="1" customWidth="1"/>
    <col min="12805" max="12805" width="9.42578125" bestFit="1" customWidth="1"/>
    <col min="12806" max="12806" width="11.28515625" customWidth="1"/>
    <col min="12807" max="12807" width="10.7109375" customWidth="1"/>
    <col min="12808" max="12811" width="9.28515625" bestFit="1" customWidth="1"/>
    <col min="13055" max="13055" width="5.85546875" customWidth="1"/>
    <col min="13057" max="13057" width="16" customWidth="1"/>
    <col min="13058" max="13058" width="18.28515625" customWidth="1"/>
    <col min="13059" max="13060" width="9.28515625" bestFit="1" customWidth="1"/>
    <col min="13061" max="13061" width="9.42578125" bestFit="1" customWidth="1"/>
    <col min="13062" max="13062" width="11.28515625" customWidth="1"/>
    <col min="13063" max="13063" width="10.7109375" customWidth="1"/>
    <col min="13064" max="13067" width="9.28515625" bestFit="1" customWidth="1"/>
    <col min="13311" max="13311" width="5.85546875" customWidth="1"/>
    <col min="13313" max="13313" width="16" customWidth="1"/>
    <col min="13314" max="13314" width="18.28515625" customWidth="1"/>
    <col min="13315" max="13316" width="9.28515625" bestFit="1" customWidth="1"/>
    <col min="13317" max="13317" width="9.42578125" bestFit="1" customWidth="1"/>
    <col min="13318" max="13318" width="11.28515625" customWidth="1"/>
    <col min="13319" max="13319" width="10.7109375" customWidth="1"/>
    <col min="13320" max="13323" width="9.28515625" bestFit="1" customWidth="1"/>
    <col min="13567" max="13567" width="5.85546875" customWidth="1"/>
    <col min="13569" max="13569" width="16" customWidth="1"/>
    <col min="13570" max="13570" width="18.28515625" customWidth="1"/>
    <col min="13571" max="13572" width="9.28515625" bestFit="1" customWidth="1"/>
    <col min="13573" max="13573" width="9.42578125" bestFit="1" customWidth="1"/>
    <col min="13574" max="13574" width="11.28515625" customWidth="1"/>
    <col min="13575" max="13575" width="10.7109375" customWidth="1"/>
    <col min="13576" max="13579" width="9.28515625" bestFit="1" customWidth="1"/>
    <col min="13823" max="13823" width="5.85546875" customWidth="1"/>
    <col min="13825" max="13825" width="16" customWidth="1"/>
    <col min="13826" max="13826" width="18.28515625" customWidth="1"/>
    <col min="13827" max="13828" width="9.28515625" bestFit="1" customWidth="1"/>
    <col min="13829" max="13829" width="9.42578125" bestFit="1" customWidth="1"/>
    <col min="13830" max="13830" width="11.28515625" customWidth="1"/>
    <col min="13831" max="13831" width="10.7109375" customWidth="1"/>
    <col min="13832" max="13835" width="9.28515625" bestFit="1" customWidth="1"/>
    <col min="14079" max="14079" width="5.85546875" customWidth="1"/>
    <col min="14081" max="14081" width="16" customWidth="1"/>
    <col min="14082" max="14082" width="18.28515625" customWidth="1"/>
    <col min="14083" max="14084" width="9.28515625" bestFit="1" customWidth="1"/>
    <col min="14085" max="14085" width="9.42578125" bestFit="1" customWidth="1"/>
    <col min="14086" max="14086" width="11.28515625" customWidth="1"/>
    <col min="14087" max="14087" width="10.7109375" customWidth="1"/>
    <col min="14088" max="14091" width="9.28515625" bestFit="1" customWidth="1"/>
    <col min="14335" max="14335" width="5.85546875" customWidth="1"/>
    <col min="14337" max="14337" width="16" customWidth="1"/>
    <col min="14338" max="14338" width="18.28515625" customWidth="1"/>
    <col min="14339" max="14340" width="9.28515625" bestFit="1" customWidth="1"/>
    <col min="14341" max="14341" width="9.42578125" bestFit="1" customWidth="1"/>
    <col min="14342" max="14342" width="11.28515625" customWidth="1"/>
    <col min="14343" max="14343" width="10.7109375" customWidth="1"/>
    <col min="14344" max="14347" width="9.28515625" bestFit="1" customWidth="1"/>
    <col min="14591" max="14591" width="5.85546875" customWidth="1"/>
    <col min="14593" max="14593" width="16" customWidth="1"/>
    <col min="14594" max="14594" width="18.28515625" customWidth="1"/>
    <col min="14595" max="14596" width="9.28515625" bestFit="1" customWidth="1"/>
    <col min="14597" max="14597" width="9.42578125" bestFit="1" customWidth="1"/>
    <col min="14598" max="14598" width="11.28515625" customWidth="1"/>
    <col min="14599" max="14599" width="10.7109375" customWidth="1"/>
    <col min="14600" max="14603" width="9.28515625" bestFit="1" customWidth="1"/>
    <col min="14847" max="14847" width="5.85546875" customWidth="1"/>
    <col min="14849" max="14849" width="16" customWidth="1"/>
    <col min="14850" max="14850" width="18.28515625" customWidth="1"/>
    <col min="14851" max="14852" width="9.28515625" bestFit="1" customWidth="1"/>
    <col min="14853" max="14853" width="9.42578125" bestFit="1" customWidth="1"/>
    <col min="14854" max="14854" width="11.28515625" customWidth="1"/>
    <col min="14855" max="14855" width="10.7109375" customWidth="1"/>
    <col min="14856" max="14859" width="9.28515625" bestFit="1" customWidth="1"/>
    <col min="15103" max="15103" width="5.85546875" customWidth="1"/>
    <col min="15105" max="15105" width="16" customWidth="1"/>
    <col min="15106" max="15106" width="18.28515625" customWidth="1"/>
    <col min="15107" max="15108" width="9.28515625" bestFit="1" customWidth="1"/>
    <col min="15109" max="15109" width="9.42578125" bestFit="1" customWidth="1"/>
    <col min="15110" max="15110" width="11.28515625" customWidth="1"/>
    <col min="15111" max="15111" width="10.7109375" customWidth="1"/>
    <col min="15112" max="15115" width="9.28515625" bestFit="1" customWidth="1"/>
    <col min="15359" max="15359" width="5.85546875" customWidth="1"/>
    <col min="15361" max="15361" width="16" customWidth="1"/>
    <col min="15362" max="15362" width="18.28515625" customWidth="1"/>
    <col min="15363" max="15364" width="9.28515625" bestFit="1" customWidth="1"/>
    <col min="15365" max="15365" width="9.42578125" bestFit="1" customWidth="1"/>
    <col min="15366" max="15366" width="11.28515625" customWidth="1"/>
    <col min="15367" max="15367" width="10.7109375" customWidth="1"/>
    <col min="15368" max="15371" width="9.28515625" bestFit="1" customWidth="1"/>
    <col min="15615" max="15615" width="5.85546875" customWidth="1"/>
    <col min="15617" max="15617" width="16" customWidth="1"/>
    <col min="15618" max="15618" width="18.28515625" customWidth="1"/>
    <col min="15619" max="15620" width="9.28515625" bestFit="1" customWidth="1"/>
    <col min="15621" max="15621" width="9.42578125" bestFit="1" customWidth="1"/>
    <col min="15622" max="15622" width="11.28515625" customWidth="1"/>
    <col min="15623" max="15623" width="10.7109375" customWidth="1"/>
    <col min="15624" max="15627" width="9.28515625" bestFit="1" customWidth="1"/>
    <col min="15871" max="15871" width="5.85546875" customWidth="1"/>
    <col min="15873" max="15873" width="16" customWidth="1"/>
    <col min="15874" max="15874" width="18.28515625" customWidth="1"/>
    <col min="15875" max="15876" width="9.28515625" bestFit="1" customWidth="1"/>
    <col min="15877" max="15877" width="9.42578125" bestFit="1" customWidth="1"/>
    <col min="15878" max="15878" width="11.28515625" customWidth="1"/>
    <col min="15879" max="15879" width="10.7109375" customWidth="1"/>
    <col min="15880" max="15883" width="9.28515625" bestFit="1" customWidth="1"/>
    <col min="16127" max="16127" width="5.85546875" customWidth="1"/>
    <col min="16129" max="16129" width="16" customWidth="1"/>
    <col min="16130" max="16130" width="18.28515625" customWidth="1"/>
    <col min="16131" max="16132" width="9.28515625" bestFit="1" customWidth="1"/>
    <col min="16133" max="16133" width="9.42578125" bestFit="1" customWidth="1"/>
    <col min="16134" max="16134" width="11.28515625" customWidth="1"/>
    <col min="16135" max="16135" width="10.7109375" customWidth="1"/>
    <col min="16136" max="16139" width="9.28515625" bestFit="1" customWidth="1"/>
  </cols>
  <sheetData>
    <row r="1" spans="1:11" ht="15.75">
      <c r="A1" s="2030" t="s">
        <v>748</v>
      </c>
      <c r="B1" s="2030"/>
      <c r="C1" s="2030"/>
      <c r="D1" s="2030"/>
      <c r="E1" s="2030"/>
      <c r="F1" s="2030"/>
      <c r="G1" s="2030"/>
      <c r="H1" s="2030"/>
      <c r="I1" s="822"/>
      <c r="J1" s="822"/>
      <c r="K1" s="822"/>
    </row>
    <row r="2" spans="1:11" ht="16.5" thickBot="1">
      <c r="A2" s="2031" t="s">
        <v>736</v>
      </c>
      <c r="B2" s="2032"/>
      <c r="C2" s="2032"/>
      <c r="D2" s="2032"/>
      <c r="E2" s="2032"/>
      <c r="F2" s="2032"/>
      <c r="G2" s="2032"/>
      <c r="H2" s="2032"/>
      <c r="I2" s="822"/>
      <c r="J2" s="822"/>
      <c r="K2" s="822"/>
    </row>
    <row r="3" spans="1:11" ht="16.5" thickTop="1">
      <c r="A3" s="2033" t="s">
        <v>737</v>
      </c>
      <c r="B3" s="2035" t="s">
        <v>619</v>
      </c>
      <c r="C3" s="2037" t="s">
        <v>738</v>
      </c>
      <c r="D3" s="2037"/>
      <c r="E3" s="2037"/>
      <c r="F3" s="2038" t="s">
        <v>739</v>
      </c>
      <c r="G3" s="2037"/>
      <c r="H3" s="2039"/>
      <c r="I3" s="822"/>
      <c r="J3" s="822"/>
      <c r="K3" s="822"/>
    </row>
    <row r="4" spans="1:11" ht="16.5" thickBot="1">
      <c r="A4" s="2034"/>
      <c r="B4" s="2036"/>
      <c r="C4" s="823" t="s">
        <v>740</v>
      </c>
      <c r="D4" s="823" t="s">
        <v>741</v>
      </c>
      <c r="E4" s="823" t="s">
        <v>742</v>
      </c>
      <c r="F4" s="824" t="s">
        <v>740</v>
      </c>
      <c r="G4" s="823" t="s">
        <v>741</v>
      </c>
      <c r="H4" s="825" t="s">
        <v>742</v>
      </c>
      <c r="I4" s="822"/>
      <c r="J4" s="822"/>
      <c r="K4" s="822"/>
    </row>
    <row r="5" spans="1:11" ht="15.75" hidden="1">
      <c r="A5" s="2040" t="s">
        <v>610</v>
      </c>
      <c r="B5" s="826" t="s">
        <v>622</v>
      </c>
      <c r="C5" s="827">
        <v>72.099999999999994</v>
      </c>
      <c r="D5" s="827">
        <v>72.7</v>
      </c>
      <c r="E5" s="827">
        <v>72.400000000000006</v>
      </c>
      <c r="F5" s="827">
        <v>71.107187499999995</v>
      </c>
      <c r="G5" s="827">
        <v>71.707187500000003</v>
      </c>
      <c r="H5" s="828">
        <v>71.407187500000006</v>
      </c>
      <c r="I5" s="822"/>
      <c r="J5" s="822"/>
      <c r="K5" s="822"/>
    </row>
    <row r="6" spans="1:11" ht="15.75" hidden="1">
      <c r="A6" s="2028"/>
      <c r="B6" s="826" t="s">
        <v>623</v>
      </c>
      <c r="C6" s="827">
        <v>75.599999999999994</v>
      </c>
      <c r="D6" s="827">
        <v>76.2</v>
      </c>
      <c r="E6" s="827">
        <v>75.900000000000006</v>
      </c>
      <c r="F6" s="827">
        <v>73.617096774193527</v>
      </c>
      <c r="G6" s="827">
        <v>74.21709677419355</v>
      </c>
      <c r="H6" s="828">
        <v>73.917096774193539</v>
      </c>
      <c r="I6" s="822"/>
      <c r="J6" s="822"/>
      <c r="K6" s="822"/>
    </row>
    <row r="7" spans="1:11" ht="15.75" hidden="1">
      <c r="A7" s="2028"/>
      <c r="B7" s="826" t="s">
        <v>624</v>
      </c>
      <c r="C7" s="827">
        <v>78.099999999999994</v>
      </c>
      <c r="D7" s="827">
        <v>78.7</v>
      </c>
      <c r="E7" s="827">
        <v>78.400000000000006</v>
      </c>
      <c r="F7" s="827">
        <v>77.85466666666666</v>
      </c>
      <c r="G7" s="827">
        <v>78.454666666666668</v>
      </c>
      <c r="H7" s="828">
        <v>78.154666666666657</v>
      </c>
      <c r="I7" s="822"/>
      <c r="J7" s="822"/>
      <c r="K7" s="822"/>
    </row>
    <row r="8" spans="1:11" ht="15.75" hidden="1">
      <c r="A8" s="2028"/>
      <c r="B8" s="826" t="s">
        <v>625</v>
      </c>
      <c r="C8" s="827">
        <v>80.739999999999995</v>
      </c>
      <c r="D8" s="827">
        <v>81.34</v>
      </c>
      <c r="E8" s="827">
        <v>81.040000000000006</v>
      </c>
      <c r="F8" s="827">
        <v>78.983333333333334</v>
      </c>
      <c r="G8" s="827">
        <v>79.583333333333329</v>
      </c>
      <c r="H8" s="828">
        <v>79.283333333333331</v>
      </c>
      <c r="I8" s="822"/>
      <c r="J8" s="822"/>
      <c r="K8" s="822"/>
    </row>
    <row r="9" spans="1:11" ht="15.75" hidden="1">
      <c r="A9" s="2028"/>
      <c r="B9" s="826" t="s">
        <v>626</v>
      </c>
      <c r="C9" s="827">
        <v>85.51</v>
      </c>
      <c r="D9" s="827">
        <v>86.11</v>
      </c>
      <c r="E9" s="827">
        <v>85.81</v>
      </c>
      <c r="F9" s="827">
        <v>82.697241379310341</v>
      </c>
      <c r="G9" s="827">
        <v>83.297241379310336</v>
      </c>
      <c r="H9" s="828">
        <v>82.997241379310339</v>
      </c>
      <c r="I9" s="822"/>
      <c r="J9" s="822"/>
      <c r="K9" s="822"/>
    </row>
    <row r="10" spans="1:11" ht="15.75" hidden="1">
      <c r="A10" s="2028"/>
      <c r="B10" s="826" t="s">
        <v>627</v>
      </c>
      <c r="C10" s="827">
        <v>81.900000000000006</v>
      </c>
      <c r="D10" s="827">
        <v>82.5</v>
      </c>
      <c r="E10" s="827">
        <v>82.2</v>
      </c>
      <c r="F10" s="827">
        <v>84.163666666666657</v>
      </c>
      <c r="G10" s="827">
        <v>84.763666666666666</v>
      </c>
      <c r="H10" s="828">
        <v>84.463666666666654</v>
      </c>
      <c r="I10" s="822"/>
      <c r="J10" s="822"/>
      <c r="K10" s="822"/>
    </row>
    <row r="11" spans="1:11" ht="15.75" hidden="1">
      <c r="A11" s="2028"/>
      <c r="B11" s="826" t="s">
        <v>628</v>
      </c>
      <c r="C11" s="827">
        <v>79.05</v>
      </c>
      <c r="D11" s="827">
        <v>79.650000000000006</v>
      </c>
      <c r="E11" s="827">
        <v>79.349999999999994</v>
      </c>
      <c r="F11" s="827">
        <v>79.455517241379312</v>
      </c>
      <c r="G11" s="827">
        <v>80.055517241379306</v>
      </c>
      <c r="H11" s="828">
        <v>79.755517241379309</v>
      </c>
      <c r="I11" s="822"/>
      <c r="J11" s="822"/>
      <c r="K11" s="822"/>
    </row>
    <row r="12" spans="1:11" ht="15.75" hidden="1">
      <c r="A12" s="2028"/>
      <c r="B12" s="826" t="s">
        <v>629</v>
      </c>
      <c r="C12" s="827">
        <v>79.55</v>
      </c>
      <c r="D12" s="827">
        <v>80.150000000000006</v>
      </c>
      <c r="E12" s="827">
        <v>79.849999999999994</v>
      </c>
      <c r="F12" s="827">
        <v>78.760000000000005</v>
      </c>
      <c r="G12" s="827">
        <v>79.36</v>
      </c>
      <c r="H12" s="828">
        <v>79.06</v>
      </c>
      <c r="I12" s="822"/>
      <c r="J12" s="822"/>
      <c r="K12" s="822"/>
    </row>
    <row r="13" spans="1:11" ht="15.75" hidden="1">
      <c r="A13" s="2028"/>
      <c r="B13" s="826" t="s">
        <v>630</v>
      </c>
      <c r="C13" s="827">
        <v>82.13</v>
      </c>
      <c r="D13" s="827">
        <v>82.73</v>
      </c>
      <c r="E13" s="827">
        <v>82.43</v>
      </c>
      <c r="F13" s="827">
        <v>80.99233333333332</v>
      </c>
      <c r="G13" s="827">
        <v>81.592333333333343</v>
      </c>
      <c r="H13" s="828">
        <v>81.292333333333332</v>
      </c>
      <c r="I13" s="822"/>
      <c r="J13" s="822"/>
      <c r="K13" s="822"/>
    </row>
    <row r="14" spans="1:11" ht="15.75" hidden="1">
      <c r="A14" s="2028"/>
      <c r="B14" s="826" t="s">
        <v>631</v>
      </c>
      <c r="C14" s="827">
        <v>85.32</v>
      </c>
      <c r="D14" s="827">
        <v>85.92</v>
      </c>
      <c r="E14" s="827">
        <v>85.62</v>
      </c>
      <c r="F14" s="827">
        <v>83.74677419354839</v>
      </c>
      <c r="G14" s="827">
        <v>84.346774193548384</v>
      </c>
      <c r="H14" s="828">
        <v>84.046774193548387</v>
      </c>
      <c r="I14" s="822"/>
      <c r="J14" s="822"/>
      <c r="K14" s="822"/>
    </row>
    <row r="15" spans="1:11" ht="15.75" hidden="1">
      <c r="A15" s="2028"/>
      <c r="B15" s="826" t="s">
        <v>632</v>
      </c>
      <c r="C15" s="829">
        <v>88.6</v>
      </c>
      <c r="D15" s="827">
        <v>89.2</v>
      </c>
      <c r="E15" s="829">
        <v>88.9</v>
      </c>
      <c r="F15" s="827">
        <v>88.055937499999999</v>
      </c>
      <c r="G15" s="829">
        <v>88.655937499999993</v>
      </c>
      <c r="H15" s="828">
        <v>88.355937499999996</v>
      </c>
      <c r="I15" s="822"/>
      <c r="J15" s="822"/>
      <c r="K15" s="822"/>
    </row>
    <row r="16" spans="1:11" ht="15.75" hidden="1">
      <c r="A16" s="2028"/>
      <c r="B16" s="830" t="s">
        <v>633</v>
      </c>
      <c r="C16" s="831">
        <v>88.6</v>
      </c>
      <c r="D16" s="831">
        <v>89.2</v>
      </c>
      <c r="E16" s="831">
        <v>88.9</v>
      </c>
      <c r="F16" s="831">
        <v>89.202903225806452</v>
      </c>
      <c r="G16" s="831">
        <v>89.80290322580646</v>
      </c>
      <c r="H16" s="832">
        <v>89.502903225806449</v>
      </c>
      <c r="I16" s="822"/>
      <c r="J16" s="822"/>
      <c r="K16" s="822"/>
    </row>
    <row r="17" spans="1:11" ht="15.75" hidden="1">
      <c r="A17" s="2041"/>
      <c r="B17" s="833" t="s">
        <v>743</v>
      </c>
      <c r="C17" s="834">
        <v>81.433333333333323</v>
      </c>
      <c r="D17" s="834">
        <v>82.033333333333346</v>
      </c>
      <c r="E17" s="834">
        <v>81.733333333333334</v>
      </c>
      <c r="F17" s="834">
        <v>80.719721484519837</v>
      </c>
      <c r="G17" s="834">
        <v>81.319721484519846</v>
      </c>
      <c r="H17" s="835">
        <v>81.019721484519806</v>
      </c>
      <c r="I17" s="822"/>
      <c r="J17" s="822"/>
      <c r="K17" s="822"/>
    </row>
    <row r="18" spans="1:11" ht="15.75" hidden="1">
      <c r="A18" s="2027" t="s">
        <v>611</v>
      </c>
      <c r="B18" s="826" t="s">
        <v>622</v>
      </c>
      <c r="C18" s="836">
        <v>88.75</v>
      </c>
      <c r="D18" s="836">
        <v>89.35</v>
      </c>
      <c r="E18" s="836">
        <v>89.05</v>
      </c>
      <c r="F18" s="837">
        <v>88.448437499999997</v>
      </c>
      <c r="G18" s="836">
        <v>89.048437500000006</v>
      </c>
      <c r="H18" s="838">
        <v>88.748437499999994</v>
      </c>
      <c r="I18" s="822"/>
      <c r="J18" s="822"/>
      <c r="K18" s="822"/>
    </row>
    <row r="19" spans="1:11" ht="15.75" hidden="1">
      <c r="A19" s="2028"/>
      <c r="B19" s="826" t="s">
        <v>623</v>
      </c>
      <c r="C19" s="836">
        <v>87.23</v>
      </c>
      <c r="D19" s="836">
        <v>87.83</v>
      </c>
      <c r="E19" s="836">
        <v>87.53</v>
      </c>
      <c r="F19" s="837">
        <v>88.500967741935511</v>
      </c>
      <c r="G19" s="836">
        <v>89.100967741935477</v>
      </c>
      <c r="H19" s="838">
        <v>88.800967741935494</v>
      </c>
      <c r="I19" s="822"/>
      <c r="J19" s="822"/>
      <c r="K19" s="822"/>
    </row>
    <row r="20" spans="1:11" ht="15.75" hidden="1">
      <c r="A20" s="2028"/>
      <c r="B20" s="826" t="s">
        <v>624</v>
      </c>
      <c r="C20" s="836">
        <v>84.6</v>
      </c>
      <c r="D20" s="836">
        <v>85.2</v>
      </c>
      <c r="E20" s="836">
        <v>84.9</v>
      </c>
      <c r="F20" s="837">
        <v>84.469333333333324</v>
      </c>
      <c r="G20" s="836">
        <v>85.069333333333333</v>
      </c>
      <c r="H20" s="838">
        <v>84.769333333333321</v>
      </c>
      <c r="I20" s="822"/>
      <c r="J20" s="822"/>
      <c r="K20" s="822"/>
    </row>
    <row r="21" spans="1:11" ht="15.75" hidden="1">
      <c r="A21" s="2028"/>
      <c r="B21" s="826" t="s">
        <v>625</v>
      </c>
      <c r="C21" s="836">
        <v>87.64</v>
      </c>
      <c r="D21" s="836">
        <v>88.24</v>
      </c>
      <c r="E21" s="836">
        <v>87.94</v>
      </c>
      <c r="F21" s="837">
        <v>85.926666666666677</v>
      </c>
      <c r="G21" s="836">
        <v>86.526666666666657</v>
      </c>
      <c r="H21" s="838">
        <v>86.226666666666659</v>
      </c>
      <c r="I21" s="822"/>
      <c r="J21" s="822"/>
      <c r="K21" s="822"/>
    </row>
    <row r="22" spans="1:11" ht="15.75" hidden="1">
      <c r="A22" s="2028"/>
      <c r="B22" s="826" t="s">
        <v>626</v>
      </c>
      <c r="C22" s="836">
        <v>86.61</v>
      </c>
      <c r="D22" s="836">
        <v>87.21</v>
      </c>
      <c r="E22" s="836">
        <v>86.91</v>
      </c>
      <c r="F22" s="837">
        <v>87.38366666666667</v>
      </c>
      <c r="G22" s="836">
        <v>87.983666666666679</v>
      </c>
      <c r="H22" s="838">
        <v>87.683666666666682</v>
      </c>
      <c r="I22" s="822"/>
      <c r="J22" s="822"/>
      <c r="K22" s="822"/>
    </row>
    <row r="23" spans="1:11" ht="15.75" hidden="1">
      <c r="A23" s="2028"/>
      <c r="B23" s="826" t="s">
        <v>627</v>
      </c>
      <c r="C23" s="836">
        <v>87.1</v>
      </c>
      <c r="D23" s="836">
        <v>87.7</v>
      </c>
      <c r="E23" s="836">
        <v>87.4</v>
      </c>
      <c r="F23" s="837">
        <v>87.402758620689667</v>
      </c>
      <c r="G23" s="836">
        <v>88.002758620689633</v>
      </c>
      <c r="H23" s="838">
        <v>87.70275862068965</v>
      </c>
      <c r="I23" s="822"/>
      <c r="J23" s="822"/>
      <c r="K23" s="822"/>
    </row>
    <row r="24" spans="1:11" ht="15.75" hidden="1">
      <c r="A24" s="2028"/>
      <c r="B24" s="826" t="s">
        <v>628</v>
      </c>
      <c r="C24" s="836">
        <v>85.3</v>
      </c>
      <c r="D24" s="836">
        <v>85.9</v>
      </c>
      <c r="E24" s="836">
        <v>85.6</v>
      </c>
      <c r="F24" s="837">
        <v>85.646896551724126</v>
      </c>
      <c r="G24" s="836">
        <v>86.246896551724149</v>
      </c>
      <c r="H24" s="838">
        <v>85.946896551724137</v>
      </c>
      <c r="I24" s="822"/>
      <c r="J24" s="822"/>
      <c r="K24" s="822"/>
    </row>
    <row r="25" spans="1:11" ht="15.75" hidden="1">
      <c r="A25" s="2028"/>
      <c r="B25" s="826" t="s">
        <v>629</v>
      </c>
      <c r="C25" s="836">
        <v>86.77</v>
      </c>
      <c r="D25" s="836">
        <v>87.37</v>
      </c>
      <c r="E25" s="836">
        <v>87.07</v>
      </c>
      <c r="F25" s="837">
        <v>86.572333333333333</v>
      </c>
      <c r="G25" s="836">
        <v>87.172333333333341</v>
      </c>
      <c r="H25" s="838">
        <v>86.87233333333333</v>
      </c>
      <c r="I25" s="822"/>
      <c r="J25" s="822"/>
      <c r="K25" s="822"/>
    </row>
    <row r="26" spans="1:11" ht="15.75" hidden="1">
      <c r="A26" s="2028"/>
      <c r="B26" s="826" t="s">
        <v>630</v>
      </c>
      <c r="C26" s="836">
        <v>86.86</v>
      </c>
      <c r="D26" s="836">
        <v>87.46</v>
      </c>
      <c r="E26" s="836">
        <v>87.16</v>
      </c>
      <c r="F26" s="837">
        <v>86.686451612903213</v>
      </c>
      <c r="G26" s="836">
        <v>87.291000000000011</v>
      </c>
      <c r="H26" s="838">
        <v>86.988725806451612</v>
      </c>
      <c r="I26" s="822"/>
      <c r="J26" s="822"/>
      <c r="K26" s="822"/>
    </row>
    <row r="27" spans="1:11" ht="15.75" hidden="1">
      <c r="A27" s="2028"/>
      <c r="B27" s="826" t="s">
        <v>631</v>
      </c>
      <c r="C27" s="836">
        <v>87.61</v>
      </c>
      <c r="D27" s="836">
        <v>88.21</v>
      </c>
      <c r="E27" s="836">
        <v>87.91</v>
      </c>
      <c r="F27" s="837">
        <v>86.455806451612901</v>
      </c>
      <c r="G27" s="836">
        <v>87.055806451612895</v>
      </c>
      <c r="H27" s="838">
        <v>86.755806451612898</v>
      </c>
      <c r="I27" s="822"/>
      <c r="J27" s="822"/>
      <c r="K27" s="822"/>
    </row>
    <row r="28" spans="1:11" ht="15.75" hidden="1">
      <c r="A28" s="2028"/>
      <c r="B28" s="826" t="s">
        <v>632</v>
      </c>
      <c r="C28" s="836">
        <v>92.72</v>
      </c>
      <c r="D28" s="836">
        <v>93.32</v>
      </c>
      <c r="E28" s="836">
        <v>93.02</v>
      </c>
      <c r="F28" s="837">
        <v>89.458709677419364</v>
      </c>
      <c r="G28" s="836">
        <v>90.058709677419344</v>
      </c>
      <c r="H28" s="838">
        <v>89.758709677419347</v>
      </c>
      <c r="I28" s="822"/>
      <c r="J28" s="822"/>
      <c r="K28" s="822"/>
    </row>
    <row r="29" spans="1:11" ht="15.75" hidden="1">
      <c r="A29" s="2028"/>
      <c r="B29" s="830" t="s">
        <v>633</v>
      </c>
      <c r="C29" s="836">
        <v>95</v>
      </c>
      <c r="D29" s="836">
        <v>95.6</v>
      </c>
      <c r="E29" s="836">
        <v>95.3</v>
      </c>
      <c r="F29" s="837">
        <v>94.915483870967748</v>
      </c>
      <c r="G29" s="836">
        <v>95.515483870967742</v>
      </c>
      <c r="H29" s="838">
        <v>95.215483870967745</v>
      </c>
      <c r="I29" s="822"/>
      <c r="J29" s="822"/>
      <c r="K29" s="822"/>
    </row>
    <row r="30" spans="1:11" ht="15.75" hidden="1">
      <c r="A30" s="2041"/>
      <c r="B30" s="839" t="s">
        <v>743</v>
      </c>
      <c r="C30" s="840">
        <v>88.015833333333333</v>
      </c>
      <c r="D30" s="840">
        <v>88.615833333333327</v>
      </c>
      <c r="E30" s="840">
        <v>88.31583333333333</v>
      </c>
      <c r="F30" s="841">
        <v>87.655626002271049</v>
      </c>
      <c r="G30" s="840">
        <v>88.256005034529096</v>
      </c>
      <c r="H30" s="842">
        <v>87.955815518400073</v>
      </c>
      <c r="I30" s="822"/>
      <c r="J30" s="822"/>
      <c r="K30" s="822"/>
    </row>
    <row r="31" spans="1:11" ht="15.75" hidden="1">
      <c r="A31" s="2027" t="s">
        <v>141</v>
      </c>
      <c r="B31" s="826" t="s">
        <v>622</v>
      </c>
      <c r="C31" s="843">
        <v>97.96</v>
      </c>
      <c r="D31" s="843">
        <v>98.56</v>
      </c>
      <c r="E31" s="843">
        <v>98.259999999999991</v>
      </c>
      <c r="F31" s="843">
        <v>96.012187499999996</v>
      </c>
      <c r="G31" s="843">
        <v>96.612187500000005</v>
      </c>
      <c r="H31" s="844">
        <v>96.312187499999993</v>
      </c>
      <c r="I31" s="822"/>
      <c r="J31" s="822"/>
      <c r="K31" s="822"/>
    </row>
    <row r="32" spans="1:11" ht="15.75" hidden="1">
      <c r="A32" s="2028"/>
      <c r="B32" s="826" t="s">
        <v>623</v>
      </c>
      <c r="C32" s="836">
        <v>101.29</v>
      </c>
      <c r="D32" s="836">
        <v>101.89</v>
      </c>
      <c r="E32" s="836">
        <v>101.59</v>
      </c>
      <c r="F32" s="836">
        <v>103.24870967741936</v>
      </c>
      <c r="G32" s="836">
        <v>103.84870967741935</v>
      </c>
      <c r="H32" s="838">
        <v>103.54870967741935</v>
      </c>
      <c r="I32" s="822"/>
      <c r="J32" s="822"/>
      <c r="K32" s="822"/>
    </row>
    <row r="33" spans="1:11" ht="15.75" hidden="1">
      <c r="A33" s="2028"/>
      <c r="B33" s="826" t="s">
        <v>624</v>
      </c>
      <c r="C33" s="836">
        <v>98.64</v>
      </c>
      <c r="D33" s="836">
        <v>99.24</v>
      </c>
      <c r="E33" s="836">
        <v>98.94</v>
      </c>
      <c r="F33" s="836">
        <v>98.939677419354837</v>
      </c>
      <c r="G33" s="836">
        <v>99.539677419354845</v>
      </c>
      <c r="H33" s="838">
        <v>99.239677419354848</v>
      </c>
      <c r="I33" s="822"/>
      <c r="J33" s="822"/>
      <c r="K33" s="822"/>
    </row>
    <row r="34" spans="1:11" ht="15.75" hidden="1">
      <c r="A34" s="2028"/>
      <c r="B34" s="826" t="s">
        <v>625</v>
      </c>
      <c r="C34" s="836">
        <v>100.73</v>
      </c>
      <c r="D34" s="836">
        <v>101.33</v>
      </c>
      <c r="E34" s="836">
        <v>101.03</v>
      </c>
      <c r="F34" s="836">
        <v>98.803103448275863</v>
      </c>
      <c r="G34" s="836">
        <v>99.403103448275857</v>
      </c>
      <c r="H34" s="838">
        <v>99.10310344827586</v>
      </c>
      <c r="I34" s="822"/>
      <c r="J34" s="822"/>
      <c r="K34" s="822"/>
    </row>
    <row r="35" spans="1:11" ht="15.75" hidden="1">
      <c r="A35" s="2028"/>
      <c r="B35" s="826" t="s">
        <v>626</v>
      </c>
      <c r="C35" s="836">
        <v>99.11</v>
      </c>
      <c r="D35" s="836">
        <v>99.71</v>
      </c>
      <c r="E35" s="836">
        <v>99.41</v>
      </c>
      <c r="F35" s="836">
        <v>99.268333333333302</v>
      </c>
      <c r="G35" s="836">
        <v>99.868333333333339</v>
      </c>
      <c r="H35" s="838">
        <v>99.568333333333328</v>
      </c>
      <c r="I35" s="822"/>
      <c r="J35" s="822"/>
      <c r="K35" s="822"/>
    </row>
    <row r="36" spans="1:11" ht="15.75" hidden="1">
      <c r="A36" s="2028"/>
      <c r="B36" s="826" t="s">
        <v>627</v>
      </c>
      <c r="C36" s="836">
        <v>98.14</v>
      </c>
      <c r="D36" s="836">
        <v>98.74</v>
      </c>
      <c r="E36" s="836">
        <v>98.44</v>
      </c>
      <c r="F36" s="836">
        <v>98.89533333333334</v>
      </c>
      <c r="G36" s="836">
        <v>99.495333333333321</v>
      </c>
      <c r="H36" s="838">
        <v>99.195333333333338</v>
      </c>
      <c r="I36" s="822"/>
      <c r="J36" s="822"/>
      <c r="K36" s="822"/>
    </row>
    <row r="37" spans="1:11" ht="15.75" hidden="1">
      <c r="A37" s="2028"/>
      <c r="B37" s="845" t="s">
        <v>628</v>
      </c>
      <c r="C37" s="846">
        <v>99.26</v>
      </c>
      <c r="D37" s="846">
        <v>99.86</v>
      </c>
      <c r="E37" s="846">
        <v>99.56</v>
      </c>
      <c r="F37" s="846">
        <v>99.27</v>
      </c>
      <c r="G37" s="846">
        <v>99.87</v>
      </c>
      <c r="H37" s="838">
        <v>99.57</v>
      </c>
      <c r="I37" s="822"/>
      <c r="J37" s="822"/>
      <c r="K37" s="822"/>
    </row>
    <row r="38" spans="1:11" ht="15.75" hidden="1">
      <c r="A38" s="2028"/>
      <c r="B38" s="845" t="s">
        <v>629</v>
      </c>
      <c r="C38" s="846">
        <v>97.58</v>
      </c>
      <c r="D38" s="846">
        <v>98.18</v>
      </c>
      <c r="E38" s="846">
        <v>97.88</v>
      </c>
      <c r="F38" s="846">
        <v>98.50866666666667</v>
      </c>
      <c r="G38" s="846">
        <v>99.108666666666679</v>
      </c>
      <c r="H38" s="838">
        <v>98.808666666666682</v>
      </c>
      <c r="I38" s="822"/>
      <c r="J38" s="822"/>
      <c r="K38" s="822"/>
    </row>
    <row r="39" spans="1:11" ht="15.75" hidden="1">
      <c r="A39" s="2028"/>
      <c r="B39" s="826" t="s">
        <v>630</v>
      </c>
      <c r="C39" s="836">
        <v>95.99</v>
      </c>
      <c r="D39" s="836">
        <v>96.59</v>
      </c>
      <c r="E39" s="836">
        <v>96.289999999999992</v>
      </c>
      <c r="F39" s="836">
        <v>96.414666666666662</v>
      </c>
      <c r="G39" s="836">
        <v>97.014666666666685</v>
      </c>
      <c r="H39" s="838">
        <v>96.714666666666673</v>
      </c>
      <c r="I39" s="822"/>
      <c r="J39" s="822"/>
      <c r="K39" s="822"/>
    </row>
    <row r="40" spans="1:11" ht="15.75" hidden="1">
      <c r="A40" s="2028"/>
      <c r="B40" s="826" t="s">
        <v>631</v>
      </c>
      <c r="C40" s="836">
        <v>95.2</v>
      </c>
      <c r="D40" s="836">
        <v>95.8</v>
      </c>
      <c r="E40" s="836">
        <v>95.5</v>
      </c>
      <c r="F40" s="836">
        <v>96.220967741935496</v>
      </c>
      <c r="G40" s="836">
        <v>96.820967741935476</v>
      </c>
      <c r="H40" s="838">
        <v>96.520967741935493</v>
      </c>
      <c r="I40" s="822"/>
      <c r="J40" s="822"/>
      <c r="K40" s="822"/>
    </row>
    <row r="41" spans="1:11" ht="15.75" hidden="1">
      <c r="A41" s="2028"/>
      <c r="B41" s="826" t="s">
        <v>632</v>
      </c>
      <c r="C41" s="836">
        <v>95.32</v>
      </c>
      <c r="D41" s="836">
        <v>95.92</v>
      </c>
      <c r="E41" s="836">
        <v>95.62</v>
      </c>
      <c r="F41" s="836">
        <v>94.152258064516133</v>
      </c>
      <c r="G41" s="836">
        <v>94.752258064516141</v>
      </c>
      <c r="H41" s="838">
        <v>94.452258064516144</v>
      </c>
      <c r="I41" s="822"/>
      <c r="J41" s="822"/>
      <c r="K41" s="822"/>
    </row>
    <row r="42" spans="1:11" ht="15.75" hidden="1">
      <c r="A42" s="2028"/>
      <c r="B42" s="830" t="s">
        <v>633</v>
      </c>
      <c r="C42" s="847">
        <v>95.9</v>
      </c>
      <c r="D42" s="847">
        <v>96.5</v>
      </c>
      <c r="E42" s="847">
        <v>96.2</v>
      </c>
      <c r="F42" s="847">
        <v>95.714062499999997</v>
      </c>
      <c r="G42" s="847">
        <v>96.314062500000006</v>
      </c>
      <c r="H42" s="848">
        <v>96.014062499999994</v>
      </c>
      <c r="I42" s="822"/>
      <c r="J42" s="822"/>
      <c r="K42" s="822"/>
    </row>
    <row r="43" spans="1:11" ht="15.75" hidden="1">
      <c r="A43" s="2041"/>
      <c r="B43" s="849" t="s">
        <v>743</v>
      </c>
      <c r="C43" s="850">
        <v>97.926666666666677</v>
      </c>
      <c r="D43" s="850">
        <v>98.526666666666657</v>
      </c>
      <c r="E43" s="850">
        <v>98.251639784946235</v>
      </c>
      <c r="F43" s="850">
        <v>97.953997195958479</v>
      </c>
      <c r="G43" s="850">
        <v>98.553997195958473</v>
      </c>
      <c r="H43" s="851">
        <v>98.253997195958462</v>
      </c>
      <c r="I43" s="822"/>
      <c r="J43" s="822"/>
      <c r="K43" s="822"/>
    </row>
    <row r="44" spans="1:11" ht="15.75" hidden="1">
      <c r="A44" s="2027" t="s">
        <v>142</v>
      </c>
      <c r="B44" s="826" t="s">
        <v>622</v>
      </c>
      <c r="C44" s="852">
        <v>96.92</v>
      </c>
      <c r="D44" s="852">
        <v>97.52</v>
      </c>
      <c r="E44" s="852">
        <v>97.22</v>
      </c>
      <c r="F44" s="852">
        <v>96.714193548387101</v>
      </c>
      <c r="G44" s="852">
        <v>97.314193548387095</v>
      </c>
      <c r="H44" s="853">
        <v>97.014193548387098</v>
      </c>
      <c r="I44" s="822"/>
      <c r="J44" s="822"/>
      <c r="K44" s="822"/>
    </row>
    <row r="45" spans="1:11" ht="15.75" hidden="1">
      <c r="A45" s="2028"/>
      <c r="B45" s="826" t="s">
        <v>623</v>
      </c>
      <c r="C45" s="837">
        <v>97.52</v>
      </c>
      <c r="D45" s="837">
        <v>98.12</v>
      </c>
      <c r="E45" s="837">
        <v>97.82</v>
      </c>
      <c r="F45" s="837">
        <v>96.642258064516142</v>
      </c>
      <c r="G45" s="837">
        <v>97.242258064516108</v>
      </c>
      <c r="H45" s="854">
        <v>96.942258064516125</v>
      </c>
      <c r="I45" s="822"/>
      <c r="J45" s="822"/>
      <c r="K45" s="822"/>
    </row>
    <row r="46" spans="1:11" ht="15.75" hidden="1">
      <c r="A46" s="2028"/>
      <c r="B46" s="826" t="s">
        <v>624</v>
      </c>
      <c r="C46" s="837">
        <v>98.64</v>
      </c>
      <c r="D46" s="837">
        <v>99.24</v>
      </c>
      <c r="E46" s="837">
        <v>98.94</v>
      </c>
      <c r="F46" s="837">
        <v>97.734193548387097</v>
      </c>
      <c r="G46" s="837">
        <v>98.334193548387105</v>
      </c>
      <c r="H46" s="854">
        <v>98.034193548387094</v>
      </c>
      <c r="I46" s="822"/>
      <c r="J46" s="822"/>
      <c r="K46" s="822"/>
    </row>
    <row r="47" spans="1:11" ht="15.75" hidden="1">
      <c r="A47" s="2028"/>
      <c r="B47" s="826" t="s">
        <v>625</v>
      </c>
      <c r="C47" s="837">
        <v>98.46</v>
      </c>
      <c r="D47" s="837">
        <v>99.06</v>
      </c>
      <c r="E47" s="837">
        <v>98.76</v>
      </c>
      <c r="F47" s="837">
        <v>97.996333333333311</v>
      </c>
      <c r="G47" s="837">
        <v>98.596333333333334</v>
      </c>
      <c r="H47" s="854">
        <v>98.296333333333322</v>
      </c>
      <c r="I47" s="822"/>
      <c r="J47" s="822"/>
      <c r="K47" s="822"/>
    </row>
    <row r="48" spans="1:11" ht="15.75" hidden="1">
      <c r="A48" s="2028"/>
      <c r="B48" s="826" t="s">
        <v>626</v>
      </c>
      <c r="C48" s="837">
        <v>99.37</v>
      </c>
      <c r="D48" s="837">
        <v>99.97</v>
      </c>
      <c r="E48" s="837">
        <v>99.67</v>
      </c>
      <c r="F48" s="837">
        <v>98.795172413793082</v>
      </c>
      <c r="G48" s="837">
        <v>99.395172413793105</v>
      </c>
      <c r="H48" s="854">
        <v>99.095172413793094</v>
      </c>
      <c r="I48" s="822"/>
      <c r="J48" s="822"/>
      <c r="K48" s="822"/>
    </row>
    <row r="49" spans="1:11" ht="15.75" hidden="1">
      <c r="A49" s="2028"/>
      <c r="B49" s="826" t="s">
        <v>627</v>
      </c>
      <c r="C49" s="837">
        <v>99.13</v>
      </c>
      <c r="D49" s="837">
        <v>99.73</v>
      </c>
      <c r="E49" s="837">
        <v>99.43</v>
      </c>
      <c r="F49" s="837">
        <v>100.75700000000002</v>
      </c>
      <c r="G49" s="837">
        <v>101.357</v>
      </c>
      <c r="H49" s="854">
        <v>101.05700000000002</v>
      </c>
      <c r="I49" s="822"/>
      <c r="J49" s="822"/>
      <c r="K49" s="822"/>
    </row>
    <row r="50" spans="1:11" ht="15.75" hidden="1">
      <c r="A50" s="2028"/>
      <c r="B50" s="826" t="s">
        <v>744</v>
      </c>
      <c r="C50" s="837">
        <v>99.31</v>
      </c>
      <c r="D50" s="837">
        <v>99.91</v>
      </c>
      <c r="E50" s="837">
        <v>99.61</v>
      </c>
      <c r="F50" s="837">
        <v>98.53</v>
      </c>
      <c r="G50" s="837">
        <v>99.13</v>
      </c>
      <c r="H50" s="854">
        <v>98.83</v>
      </c>
      <c r="I50" s="822"/>
      <c r="J50" s="822"/>
      <c r="K50" s="822"/>
    </row>
    <row r="51" spans="1:11" ht="15.75" hidden="1">
      <c r="A51" s="2028"/>
      <c r="B51" s="826" t="s">
        <v>629</v>
      </c>
      <c r="C51" s="837">
        <v>100.45</v>
      </c>
      <c r="D51" s="837">
        <v>101.05</v>
      </c>
      <c r="E51" s="837">
        <v>100.75</v>
      </c>
      <c r="F51" s="837">
        <v>99.253666666666689</v>
      </c>
      <c r="G51" s="837">
        <v>99.853666666666655</v>
      </c>
      <c r="H51" s="854">
        <v>99.553666666666672</v>
      </c>
      <c r="I51" s="822"/>
      <c r="J51" s="822"/>
      <c r="K51" s="822"/>
    </row>
    <row r="52" spans="1:11" ht="15.75" hidden="1">
      <c r="A52" s="2028"/>
      <c r="B52" s="826" t="s">
        <v>630</v>
      </c>
      <c r="C52" s="837">
        <v>99.4</v>
      </c>
      <c r="D52" s="837">
        <v>100</v>
      </c>
      <c r="E52" s="837">
        <v>99.7</v>
      </c>
      <c r="F52" s="837">
        <v>99.667000000000002</v>
      </c>
      <c r="G52" s="837">
        <v>100.26700000000001</v>
      </c>
      <c r="H52" s="854">
        <v>99.967000000000013</v>
      </c>
      <c r="I52" s="822"/>
      <c r="J52" s="822"/>
      <c r="K52" s="822"/>
    </row>
    <row r="53" spans="1:11" ht="15.75" hidden="1">
      <c r="A53" s="2028"/>
      <c r="B53" s="826" t="s">
        <v>631</v>
      </c>
      <c r="C53" s="837">
        <v>102.16</v>
      </c>
      <c r="D53" s="837">
        <v>102.76</v>
      </c>
      <c r="E53" s="837">
        <v>102.46000000000001</v>
      </c>
      <c r="F53" s="837">
        <v>100.94516129032259</v>
      </c>
      <c r="G53" s="837">
        <v>101.54516129032258</v>
      </c>
      <c r="H53" s="854">
        <v>101.24516129032259</v>
      </c>
      <c r="I53" s="822"/>
      <c r="J53" s="822"/>
      <c r="K53" s="822"/>
    </row>
    <row r="54" spans="1:11" ht="15.75" hidden="1">
      <c r="A54" s="2028"/>
      <c r="B54" s="826" t="s">
        <v>745</v>
      </c>
      <c r="C54" s="837">
        <v>102.2</v>
      </c>
      <c r="D54" s="837">
        <v>102.8</v>
      </c>
      <c r="E54" s="837">
        <v>102.5</v>
      </c>
      <c r="F54" s="837">
        <v>101.78375</v>
      </c>
      <c r="G54" s="837">
        <v>102.38374999999999</v>
      </c>
      <c r="H54" s="854">
        <v>102.08374999999999</v>
      </c>
      <c r="I54" s="822"/>
      <c r="J54" s="822"/>
      <c r="K54" s="822"/>
    </row>
    <row r="55" spans="1:11" ht="15.75" hidden="1">
      <c r="A55" s="2028"/>
      <c r="B55" s="826" t="s">
        <v>633</v>
      </c>
      <c r="C55" s="836">
        <v>101.14</v>
      </c>
      <c r="D55" s="836">
        <v>101.74</v>
      </c>
      <c r="E55" s="836">
        <v>101.44</v>
      </c>
      <c r="F55" s="836">
        <v>101.45258064516129</v>
      </c>
      <c r="G55" s="836">
        <v>102.0525806451613</v>
      </c>
      <c r="H55" s="838">
        <v>101.75258064516129</v>
      </c>
      <c r="I55" s="822"/>
      <c r="J55" s="822"/>
      <c r="K55" s="822"/>
    </row>
    <row r="56" spans="1:11" ht="15.75" hidden="1">
      <c r="A56" s="2041"/>
      <c r="B56" s="849" t="s">
        <v>743</v>
      </c>
      <c r="C56" s="840">
        <v>99.558333333333337</v>
      </c>
      <c r="D56" s="840">
        <v>100.15833333333332</v>
      </c>
      <c r="E56" s="840">
        <v>99.858333333333348</v>
      </c>
      <c r="F56" s="840">
        <v>99.189275792547292</v>
      </c>
      <c r="G56" s="840">
        <v>99.789275792547258</v>
      </c>
      <c r="H56" s="842">
        <v>99.489275792547275</v>
      </c>
      <c r="I56" s="822"/>
      <c r="J56" s="822"/>
      <c r="K56" s="822"/>
    </row>
    <row r="57" spans="1:11" ht="15.75">
      <c r="A57" s="2027" t="s">
        <v>143</v>
      </c>
      <c r="B57" s="826" t="s">
        <v>622</v>
      </c>
      <c r="C57" s="852">
        <v>103.71</v>
      </c>
      <c r="D57" s="852">
        <v>104.31</v>
      </c>
      <c r="E57" s="852">
        <v>104.00999999999999</v>
      </c>
      <c r="F57" s="852">
        <v>102.12375000000002</v>
      </c>
      <c r="G57" s="852">
        <v>102.72375</v>
      </c>
      <c r="H57" s="853">
        <v>102.42375000000001</v>
      </c>
      <c r="I57" s="822"/>
      <c r="J57" s="822"/>
      <c r="K57" s="822"/>
    </row>
    <row r="58" spans="1:11" ht="15.75">
      <c r="A58" s="2028"/>
      <c r="B58" s="826" t="s">
        <v>623</v>
      </c>
      <c r="C58" s="837">
        <v>105.92</v>
      </c>
      <c r="D58" s="837">
        <v>106.52</v>
      </c>
      <c r="E58" s="837">
        <v>106.22</v>
      </c>
      <c r="F58" s="837">
        <v>105.59096774193547</v>
      </c>
      <c r="G58" s="837">
        <v>106.19096774193549</v>
      </c>
      <c r="H58" s="854">
        <v>105.89096774193548</v>
      </c>
      <c r="I58" s="822"/>
      <c r="J58" s="822"/>
      <c r="K58" s="822"/>
    </row>
    <row r="59" spans="1:11" ht="15.75">
      <c r="A59" s="2028"/>
      <c r="B59" s="826" t="s">
        <v>624</v>
      </c>
      <c r="C59" s="837">
        <v>103.49</v>
      </c>
      <c r="D59" s="837">
        <v>104.09</v>
      </c>
      <c r="E59" s="837">
        <v>103.78999999999999</v>
      </c>
      <c r="F59" s="837">
        <v>104.52666666666666</v>
      </c>
      <c r="G59" s="837">
        <v>105.12666666666668</v>
      </c>
      <c r="H59" s="854">
        <v>104.82666666666667</v>
      </c>
      <c r="I59" s="822"/>
      <c r="J59" s="822"/>
      <c r="K59" s="822"/>
    </row>
    <row r="60" spans="1:11" ht="15.75">
      <c r="A60" s="2028"/>
      <c r="B60" s="826" t="s">
        <v>625</v>
      </c>
      <c r="C60" s="837">
        <v>105.46</v>
      </c>
      <c r="D60" s="837">
        <v>106.06</v>
      </c>
      <c r="E60" s="837">
        <v>105.75999999999999</v>
      </c>
      <c r="F60" s="837">
        <v>104.429</v>
      </c>
      <c r="G60" s="837">
        <v>105.02900000000001</v>
      </c>
      <c r="H60" s="854">
        <v>104.72900000000001</v>
      </c>
      <c r="I60" s="822"/>
      <c r="J60" s="822"/>
      <c r="K60" s="822"/>
    </row>
    <row r="61" spans="1:11" ht="15.75">
      <c r="A61" s="2028"/>
      <c r="B61" s="826" t="s">
        <v>626</v>
      </c>
      <c r="C61" s="837">
        <v>107</v>
      </c>
      <c r="D61" s="837">
        <v>107.6</v>
      </c>
      <c r="E61" s="837">
        <v>107.3</v>
      </c>
      <c r="F61" s="837">
        <v>106.20206896551723</v>
      </c>
      <c r="G61" s="837">
        <v>106.80206896551724</v>
      </c>
      <c r="H61" s="854">
        <v>106.50206896551722</v>
      </c>
      <c r="I61" s="822"/>
      <c r="J61" s="855"/>
      <c r="K61" s="822"/>
    </row>
    <row r="62" spans="1:11" ht="15.75">
      <c r="A62" s="2028"/>
      <c r="B62" s="826" t="s">
        <v>627</v>
      </c>
      <c r="C62" s="837">
        <v>106.6</v>
      </c>
      <c r="D62" s="837">
        <v>107.2</v>
      </c>
      <c r="E62" s="837">
        <v>106.9</v>
      </c>
      <c r="F62" s="837">
        <v>106.06200000000003</v>
      </c>
      <c r="G62" s="837">
        <v>106.66199999999999</v>
      </c>
      <c r="H62" s="854">
        <v>106.36200000000001</v>
      </c>
      <c r="I62" s="822"/>
      <c r="J62" s="855"/>
      <c r="K62" s="822"/>
    </row>
    <row r="63" spans="1:11" ht="15.75">
      <c r="A63" s="2028"/>
      <c r="B63" s="826" t="s">
        <v>746</v>
      </c>
      <c r="C63" s="837">
        <v>108.88</v>
      </c>
      <c r="D63" s="837">
        <v>109.48</v>
      </c>
      <c r="E63" s="837">
        <v>109.18</v>
      </c>
      <c r="F63" s="837">
        <v>108.18586206896553</v>
      </c>
      <c r="G63" s="837">
        <v>108.78586206896551</v>
      </c>
      <c r="H63" s="854">
        <v>108.48586206896553</v>
      </c>
      <c r="I63" s="822"/>
      <c r="J63" s="855"/>
      <c r="K63" s="822"/>
    </row>
    <row r="64" spans="1:11" ht="15.75">
      <c r="A64" s="2028"/>
      <c r="B64" s="826" t="s">
        <v>629</v>
      </c>
      <c r="C64" s="837">
        <v>107.23</v>
      </c>
      <c r="D64" s="837">
        <v>107.83</v>
      </c>
      <c r="E64" s="837">
        <v>107.53</v>
      </c>
      <c r="F64" s="837">
        <v>108.52000000000001</v>
      </c>
      <c r="G64" s="837">
        <v>109.11999999999998</v>
      </c>
      <c r="H64" s="854">
        <v>108.82</v>
      </c>
      <c r="I64" s="822"/>
      <c r="J64" s="855"/>
      <c r="K64" s="822"/>
    </row>
    <row r="65" spans="1:11" ht="15.75">
      <c r="A65" s="2028"/>
      <c r="B65" s="826" t="s">
        <v>630</v>
      </c>
      <c r="C65" s="837">
        <v>105.92</v>
      </c>
      <c r="D65" s="837">
        <v>106.52</v>
      </c>
      <c r="E65" s="837">
        <v>106.22</v>
      </c>
      <c r="F65" s="837">
        <v>106.24066666666664</v>
      </c>
      <c r="G65" s="837">
        <v>106.84066666666668</v>
      </c>
      <c r="H65" s="854">
        <v>106.54066666666665</v>
      </c>
      <c r="I65" s="822"/>
      <c r="J65" s="855"/>
      <c r="K65" s="822"/>
    </row>
    <row r="66" spans="1:11" ht="15.75">
      <c r="A66" s="2028"/>
      <c r="B66" s="826" t="s">
        <v>631</v>
      </c>
      <c r="C66" s="837">
        <v>106.27</v>
      </c>
      <c r="D66" s="837">
        <v>106.87</v>
      </c>
      <c r="E66" s="837">
        <v>106.57</v>
      </c>
      <c r="F66" s="837">
        <v>106.12741935483871</v>
      </c>
      <c r="G66" s="837">
        <v>106.72741935483872</v>
      </c>
      <c r="H66" s="854">
        <v>106.42741935483872</v>
      </c>
      <c r="I66" s="822"/>
      <c r="J66" s="855"/>
      <c r="K66" s="822"/>
    </row>
    <row r="67" spans="1:11" ht="15.75">
      <c r="A67" s="2028"/>
      <c r="B67" s="826" t="s">
        <v>632</v>
      </c>
      <c r="C67" s="836">
        <v>107.08</v>
      </c>
      <c r="D67" s="836">
        <v>107.68</v>
      </c>
      <c r="E67" s="836">
        <v>107.38</v>
      </c>
      <c r="F67" s="836">
        <v>107.05187500000002</v>
      </c>
      <c r="G67" s="836">
        <v>107.65187499999999</v>
      </c>
      <c r="H67" s="838">
        <v>107.35187500000001</v>
      </c>
      <c r="I67" s="822"/>
      <c r="J67" s="855"/>
      <c r="K67" s="822"/>
    </row>
    <row r="68" spans="1:11" ht="15.75">
      <c r="A68" s="2028"/>
      <c r="B68" s="826" t="s">
        <v>633</v>
      </c>
      <c r="C68" s="836">
        <v>106.73</v>
      </c>
      <c r="D68" s="836">
        <v>107.33</v>
      </c>
      <c r="E68" s="836">
        <v>107.03</v>
      </c>
      <c r="F68" s="836">
        <v>107.56193548387097</v>
      </c>
      <c r="G68" s="836">
        <v>108.16193548387095</v>
      </c>
      <c r="H68" s="838">
        <v>107.86193548387095</v>
      </c>
      <c r="I68" s="822"/>
      <c r="J68" s="822"/>
      <c r="K68" s="855"/>
    </row>
    <row r="69" spans="1:11" ht="15.75">
      <c r="A69" s="2041"/>
      <c r="B69" s="849" t="s">
        <v>743</v>
      </c>
      <c r="C69" s="840">
        <v>106.19083333333333</v>
      </c>
      <c r="D69" s="840">
        <v>106.79083333333334</v>
      </c>
      <c r="E69" s="840">
        <v>106.4908333333333</v>
      </c>
      <c r="F69" s="840">
        <v>106.05185099570512</v>
      </c>
      <c r="G69" s="840">
        <v>106.6518509957051</v>
      </c>
      <c r="H69" s="842">
        <v>106.35185099570509</v>
      </c>
      <c r="I69" s="822"/>
      <c r="J69" s="822"/>
      <c r="K69" s="822"/>
    </row>
    <row r="70" spans="1:11" ht="15.75">
      <c r="A70" s="2027" t="s">
        <v>4</v>
      </c>
      <c r="B70" s="856" t="s">
        <v>622</v>
      </c>
      <c r="C70" s="843">
        <v>106.72</v>
      </c>
      <c r="D70" s="843">
        <v>107.32</v>
      </c>
      <c r="E70" s="843">
        <v>107.02</v>
      </c>
      <c r="F70" s="843">
        <v>106.88593750000001</v>
      </c>
      <c r="G70" s="843">
        <v>107.48593749999998</v>
      </c>
      <c r="H70" s="844">
        <v>107.18593749999999</v>
      </c>
      <c r="I70" s="822"/>
      <c r="J70" s="822"/>
      <c r="K70" s="822"/>
    </row>
    <row r="71" spans="1:11" ht="15.75">
      <c r="A71" s="2028"/>
      <c r="B71" s="826" t="s">
        <v>623</v>
      </c>
      <c r="C71" s="836">
        <v>106.85</v>
      </c>
      <c r="D71" s="836">
        <v>107.45</v>
      </c>
      <c r="E71" s="836">
        <v>107.15</v>
      </c>
      <c r="F71" s="836">
        <v>106.7274193548387</v>
      </c>
      <c r="G71" s="836">
        <v>107.32741935483868</v>
      </c>
      <c r="H71" s="838">
        <v>107.02741935483868</v>
      </c>
      <c r="I71" s="822"/>
      <c r="J71" s="822"/>
      <c r="K71" s="822"/>
    </row>
    <row r="72" spans="1:11" ht="15.75">
      <c r="A72" s="2028"/>
      <c r="B72" s="826" t="s">
        <v>624</v>
      </c>
      <c r="C72" s="836">
        <v>106.49</v>
      </c>
      <c r="D72" s="836">
        <v>107.09</v>
      </c>
      <c r="E72" s="836">
        <v>106.78999999999999</v>
      </c>
      <c r="F72" s="836">
        <v>106.43566666666669</v>
      </c>
      <c r="G72" s="836">
        <v>107.03566666666666</v>
      </c>
      <c r="H72" s="838">
        <v>106.73566666666667</v>
      </c>
      <c r="I72" s="822"/>
      <c r="J72" s="822"/>
      <c r="K72" s="822"/>
    </row>
    <row r="73" spans="1:11" ht="15.75">
      <c r="A73" s="2028"/>
      <c r="B73" s="826" t="s">
        <v>625</v>
      </c>
      <c r="C73" s="836">
        <v>107.31</v>
      </c>
      <c r="D73" s="836">
        <v>107.91</v>
      </c>
      <c r="E73" s="836">
        <v>107.61</v>
      </c>
      <c r="F73" s="836">
        <v>106.61566666666667</v>
      </c>
      <c r="G73" s="836">
        <v>107.21566666666668</v>
      </c>
      <c r="H73" s="838">
        <v>106.91566666666668</v>
      </c>
      <c r="I73" s="822"/>
      <c r="J73" s="822"/>
      <c r="K73" s="822"/>
    </row>
    <row r="74" spans="1:11" ht="15.75">
      <c r="A74" s="2028"/>
      <c r="B74" s="826" t="s">
        <v>626</v>
      </c>
      <c r="C74" s="836">
        <v>107.7</v>
      </c>
      <c r="D74" s="836">
        <v>108.3</v>
      </c>
      <c r="E74" s="836">
        <v>108</v>
      </c>
      <c r="F74" s="836">
        <v>108.59133333333332</v>
      </c>
      <c r="G74" s="836">
        <v>109.19133333333333</v>
      </c>
      <c r="H74" s="838">
        <v>108.89133333333334</v>
      </c>
      <c r="I74" s="822"/>
      <c r="J74" s="822"/>
      <c r="K74" s="822"/>
    </row>
    <row r="75" spans="1:11" ht="15.75">
      <c r="A75" s="2028"/>
      <c r="B75" s="826" t="s">
        <v>627</v>
      </c>
      <c r="C75" s="836">
        <v>108.54</v>
      </c>
      <c r="D75" s="836">
        <v>109.14</v>
      </c>
      <c r="E75" s="836">
        <v>108.84</v>
      </c>
      <c r="F75" s="836">
        <v>108.4448275862069</v>
      </c>
      <c r="G75" s="836">
        <v>109.04482758620691</v>
      </c>
      <c r="H75" s="838">
        <v>108.7448275862069</v>
      </c>
      <c r="I75" s="822"/>
      <c r="J75" s="822"/>
      <c r="K75" s="822"/>
    </row>
    <row r="76" spans="1:11" ht="15.75">
      <c r="A76" s="2028"/>
      <c r="B76" s="826" t="s">
        <v>628</v>
      </c>
      <c r="C76" s="836">
        <v>106.63</v>
      </c>
      <c r="D76" s="836">
        <v>107.23</v>
      </c>
      <c r="E76" s="836">
        <v>106.93</v>
      </c>
      <c r="F76" s="836">
        <v>108.20103448275863</v>
      </c>
      <c r="G76" s="836">
        <v>108.80103448275862</v>
      </c>
      <c r="H76" s="838">
        <v>108.50103448275863</v>
      </c>
      <c r="I76" s="822"/>
      <c r="J76" s="822"/>
      <c r="K76" s="822"/>
    </row>
    <row r="77" spans="1:11" ht="15.75">
      <c r="A77" s="2028"/>
      <c r="B77" s="826" t="s">
        <v>629</v>
      </c>
      <c r="C77" s="836">
        <v>106.27</v>
      </c>
      <c r="D77" s="836">
        <v>106.87</v>
      </c>
      <c r="E77" s="836">
        <v>106.57</v>
      </c>
      <c r="F77" s="836">
        <v>106.642</v>
      </c>
      <c r="G77" s="836">
        <v>107.242</v>
      </c>
      <c r="H77" s="838">
        <v>106.94200000000001</v>
      </c>
      <c r="I77" s="822"/>
      <c r="J77" s="822"/>
      <c r="K77" s="822"/>
    </row>
    <row r="78" spans="1:11" ht="15.75">
      <c r="A78" s="2028"/>
      <c r="B78" s="826" t="s">
        <v>630</v>
      </c>
      <c r="C78" s="836">
        <v>103.1</v>
      </c>
      <c r="D78" s="836">
        <v>103.7</v>
      </c>
      <c r="E78" s="836">
        <v>103.4</v>
      </c>
      <c r="F78" s="836">
        <v>103.90870967741935</v>
      </c>
      <c r="G78" s="836">
        <v>104.50870967741933</v>
      </c>
      <c r="H78" s="838">
        <v>104.20870967741934</v>
      </c>
      <c r="I78" s="822"/>
      <c r="J78" s="822"/>
      <c r="K78" s="822"/>
    </row>
    <row r="79" spans="1:11" ht="15.75">
      <c r="A79" s="2028"/>
      <c r="B79" s="826" t="s">
        <v>631</v>
      </c>
      <c r="C79" s="836">
        <v>102.61</v>
      </c>
      <c r="D79" s="836">
        <v>103.21</v>
      </c>
      <c r="E79" s="836">
        <v>102.91</v>
      </c>
      <c r="F79" s="836">
        <v>102.69709677419354</v>
      </c>
      <c r="G79" s="836">
        <v>103.29709677419355</v>
      </c>
      <c r="H79" s="838">
        <v>102.99709677419355</v>
      </c>
      <c r="I79" s="822"/>
      <c r="J79" s="855"/>
      <c r="K79" s="822"/>
    </row>
    <row r="80" spans="1:11" ht="15.75">
      <c r="A80" s="2028"/>
      <c r="B80" s="826" t="s">
        <v>632</v>
      </c>
      <c r="C80" s="836">
        <v>102.77</v>
      </c>
      <c r="D80" s="836">
        <v>103.37</v>
      </c>
      <c r="E80" s="836">
        <v>103.07</v>
      </c>
      <c r="F80" s="836">
        <v>102.82129032258065</v>
      </c>
      <c r="G80" s="836">
        <v>103.42129032258065</v>
      </c>
      <c r="H80" s="838">
        <v>103.12129032258065</v>
      </c>
      <c r="I80" s="822"/>
      <c r="J80" s="855"/>
      <c r="K80" s="822"/>
    </row>
    <row r="81" spans="1:11" ht="15.75">
      <c r="A81" s="2028"/>
      <c r="B81" s="830" t="s">
        <v>633</v>
      </c>
      <c r="C81" s="847">
        <v>102.86</v>
      </c>
      <c r="D81" s="847">
        <v>103.46</v>
      </c>
      <c r="E81" s="847">
        <v>103.16</v>
      </c>
      <c r="F81" s="847">
        <v>102.97903225806451</v>
      </c>
      <c r="G81" s="847">
        <v>103.57903225806453</v>
      </c>
      <c r="H81" s="848">
        <v>103.27903225806452</v>
      </c>
      <c r="I81" s="822"/>
      <c r="J81" s="855"/>
      <c r="K81" s="855"/>
    </row>
    <row r="82" spans="1:11" ht="16.5" thickBot="1">
      <c r="A82" s="2029"/>
      <c r="B82" s="857" t="s">
        <v>743</v>
      </c>
      <c r="C82" s="858">
        <v>105.65416666666665</v>
      </c>
      <c r="D82" s="858">
        <v>106.25416666666668</v>
      </c>
      <c r="E82" s="858">
        <v>105.95416666666667</v>
      </c>
      <c r="F82" s="858">
        <v>105.91250121856073</v>
      </c>
      <c r="G82" s="858">
        <v>106.51250121856073</v>
      </c>
      <c r="H82" s="859">
        <v>106.21250121856076</v>
      </c>
      <c r="I82" s="822"/>
      <c r="J82" s="855"/>
      <c r="K82" s="855"/>
    </row>
    <row r="83" spans="1:11" ht="16.5" thickTop="1">
      <c r="A83" s="2042" t="s">
        <v>39</v>
      </c>
      <c r="B83" s="856" t="s">
        <v>622</v>
      </c>
      <c r="C83" s="843">
        <v>102.29</v>
      </c>
      <c r="D83" s="843">
        <v>102.89</v>
      </c>
      <c r="E83" s="843">
        <v>102.59</v>
      </c>
      <c r="F83" s="843">
        <v>102.28999999999998</v>
      </c>
      <c r="G83" s="843">
        <v>102.89000000000001</v>
      </c>
      <c r="H83" s="838">
        <v>102.59</v>
      </c>
      <c r="I83" s="822"/>
      <c r="J83" s="855"/>
      <c r="K83" s="855"/>
    </row>
    <row r="84" spans="1:11" ht="15.75">
      <c r="A84" s="2028"/>
      <c r="B84" s="826" t="s">
        <v>623</v>
      </c>
      <c r="C84" s="836">
        <v>102.22</v>
      </c>
      <c r="D84" s="836">
        <v>102.82</v>
      </c>
      <c r="E84" s="836">
        <v>102.52</v>
      </c>
      <c r="F84" s="836">
        <v>102.15354838709678</v>
      </c>
      <c r="G84" s="836">
        <v>102.75354838709676</v>
      </c>
      <c r="H84" s="838">
        <v>102.45354838709676</v>
      </c>
      <c r="I84" s="822"/>
      <c r="J84" s="855"/>
      <c r="K84" s="855"/>
    </row>
    <row r="85" spans="1:11" ht="15.75">
      <c r="A85" s="2028"/>
      <c r="B85" s="826" t="s">
        <v>624</v>
      </c>
      <c r="C85" s="836">
        <v>103.29</v>
      </c>
      <c r="D85" s="836">
        <v>103.89</v>
      </c>
      <c r="E85" s="836">
        <v>103.59</v>
      </c>
      <c r="F85" s="836">
        <v>103.68709677419353</v>
      </c>
      <c r="G85" s="836">
        <v>104.28709677419357</v>
      </c>
      <c r="H85" s="838">
        <v>103.98709677419356</v>
      </c>
      <c r="I85" s="822"/>
      <c r="J85" s="855"/>
      <c r="K85" s="855"/>
    </row>
    <row r="86" spans="1:11" ht="15.75">
      <c r="A86" s="2028"/>
      <c r="B86" s="826" t="s">
        <v>625</v>
      </c>
      <c r="C86" s="836">
        <v>104.04</v>
      </c>
      <c r="D86" s="836">
        <v>104.64</v>
      </c>
      <c r="E86" s="836">
        <v>104.34</v>
      </c>
      <c r="F86" s="836">
        <v>103.63419354838709</v>
      </c>
      <c r="G86" s="836">
        <v>104.23419354838707</v>
      </c>
      <c r="H86" s="838">
        <v>103.93419354838707</v>
      </c>
      <c r="I86" s="822"/>
      <c r="J86" s="855"/>
      <c r="K86" s="855"/>
    </row>
    <row r="87" spans="1:11" ht="15.75">
      <c r="A87" s="2028"/>
      <c r="B87" s="826" t="s">
        <v>626</v>
      </c>
      <c r="C87" s="836">
        <v>102.65</v>
      </c>
      <c r="D87" s="836">
        <v>103.25</v>
      </c>
      <c r="E87" s="836">
        <v>102.95</v>
      </c>
      <c r="F87" s="836">
        <v>103.08379310344827</v>
      </c>
      <c r="G87" s="836">
        <v>103.68379310344827</v>
      </c>
      <c r="H87" s="838">
        <v>103.38379310344827</v>
      </c>
      <c r="I87" s="822"/>
      <c r="J87" s="855"/>
      <c r="K87" s="855"/>
    </row>
    <row r="88" spans="1:11" ht="15.75">
      <c r="A88" s="2028"/>
      <c r="B88" s="826" t="s">
        <v>627</v>
      </c>
      <c r="C88" s="836">
        <v>101.52</v>
      </c>
      <c r="D88" s="836">
        <v>102.12</v>
      </c>
      <c r="E88" s="836">
        <v>101.82</v>
      </c>
      <c r="F88" s="836">
        <v>101.83166666666668</v>
      </c>
      <c r="G88" s="836">
        <v>102.43166666666666</v>
      </c>
      <c r="H88" s="838">
        <v>102.13166666666666</v>
      </c>
      <c r="I88" s="822"/>
      <c r="J88" s="855"/>
      <c r="K88" s="855"/>
    </row>
    <row r="89" spans="1:11" ht="15.75">
      <c r="A89" s="2028"/>
      <c r="B89" s="826" t="s">
        <v>628</v>
      </c>
      <c r="C89" s="836">
        <v>102.74</v>
      </c>
      <c r="D89" s="836">
        <v>103.34</v>
      </c>
      <c r="E89" s="836">
        <v>103.03999999999999</v>
      </c>
      <c r="F89" s="836">
        <v>101.93551724137932</v>
      </c>
      <c r="G89" s="836">
        <v>102.5355172413793</v>
      </c>
      <c r="H89" s="838">
        <v>102.23551724137931</v>
      </c>
      <c r="I89" s="822"/>
      <c r="J89" s="855"/>
      <c r="K89" s="855"/>
    </row>
    <row r="90" spans="1:11" ht="15.75">
      <c r="A90" s="2028"/>
      <c r="B90" s="826" t="s">
        <v>629</v>
      </c>
      <c r="C90" s="836">
        <v>103.53</v>
      </c>
      <c r="D90" s="836">
        <v>104.13</v>
      </c>
      <c r="E90" s="836">
        <v>103.83</v>
      </c>
      <c r="F90" s="836">
        <v>103.34766666666668</v>
      </c>
      <c r="G90" s="836">
        <v>103.94766666666668</v>
      </c>
      <c r="H90" s="838">
        <v>103.64766666666668</v>
      </c>
      <c r="I90" s="822"/>
      <c r="J90" s="855"/>
      <c r="K90" s="855"/>
    </row>
    <row r="91" spans="1:11" ht="15.75">
      <c r="A91" s="2028"/>
      <c r="B91" s="826" t="s">
        <v>630</v>
      </c>
      <c r="C91" s="836">
        <v>104.12</v>
      </c>
      <c r="D91" s="836">
        <v>104.72</v>
      </c>
      <c r="E91" s="836">
        <v>104.42</v>
      </c>
      <c r="F91" s="836">
        <v>103.79666666666668</v>
      </c>
      <c r="G91" s="836">
        <v>104.39666666666666</v>
      </c>
      <c r="H91" s="838">
        <v>104.09666666666666</v>
      </c>
      <c r="I91" s="822"/>
      <c r="J91" s="855"/>
      <c r="K91" s="855"/>
    </row>
    <row r="92" spans="1:11" ht="15.75">
      <c r="A92" s="2028"/>
      <c r="B92" s="826" t="s">
        <v>631</v>
      </c>
      <c r="C92" s="836">
        <v>107.43</v>
      </c>
      <c r="D92" s="836">
        <v>108.03</v>
      </c>
      <c r="E92" s="836">
        <v>107.73</v>
      </c>
      <c r="F92" s="836">
        <v>106.08032258064517</v>
      </c>
      <c r="G92" s="836">
        <v>106.68032258064517</v>
      </c>
      <c r="H92" s="838">
        <v>106.38032258064517</v>
      </c>
      <c r="I92" s="822"/>
      <c r="J92" s="855"/>
      <c r="K92" s="855"/>
    </row>
    <row r="93" spans="1:11" ht="15.75">
      <c r="A93" s="2028"/>
      <c r="B93" s="826" t="s">
        <v>632</v>
      </c>
      <c r="C93" s="836">
        <v>107.94</v>
      </c>
      <c r="D93" s="836">
        <v>108.54</v>
      </c>
      <c r="E93" s="836">
        <v>108.24000000000001</v>
      </c>
      <c r="F93" s="836">
        <v>107.88774193548387</v>
      </c>
      <c r="G93" s="836">
        <v>108.48774193548388</v>
      </c>
      <c r="H93" s="838">
        <v>108.18774193548387</v>
      </c>
      <c r="I93" s="822"/>
      <c r="J93" s="855"/>
      <c r="K93" s="855"/>
    </row>
    <row r="94" spans="1:11" ht="15.75">
      <c r="A94" s="2028"/>
      <c r="B94" s="830" t="s">
        <v>633</v>
      </c>
      <c r="C94" s="847">
        <v>109.34</v>
      </c>
      <c r="D94" s="847">
        <v>109.94</v>
      </c>
      <c r="E94" s="847">
        <v>109.64</v>
      </c>
      <c r="F94" s="847">
        <v>109.14781249999999</v>
      </c>
      <c r="G94" s="847">
        <v>109.74781249999999</v>
      </c>
      <c r="H94" s="848">
        <v>109.4478125</v>
      </c>
      <c r="I94" s="822"/>
      <c r="J94" s="855"/>
      <c r="K94" s="822"/>
    </row>
    <row r="95" spans="1:11" ht="16.5" thickBot="1">
      <c r="A95" s="2029"/>
      <c r="B95" s="860" t="s">
        <v>743</v>
      </c>
      <c r="C95" s="861">
        <v>104.25916666666666</v>
      </c>
      <c r="D95" s="861">
        <v>104.85916666666668</v>
      </c>
      <c r="E95" s="861">
        <v>104.55916666666668</v>
      </c>
      <c r="F95" s="861">
        <v>104.07300217255283</v>
      </c>
      <c r="G95" s="861">
        <v>104.67300217255281</v>
      </c>
      <c r="H95" s="859">
        <v>104.37300217255284</v>
      </c>
      <c r="I95" s="822"/>
      <c r="J95" s="855"/>
      <c r="K95" s="822"/>
    </row>
    <row r="96" spans="1:11" ht="16.5" thickTop="1">
      <c r="A96" s="2028" t="s">
        <v>121</v>
      </c>
      <c r="B96" s="826" t="s">
        <v>622</v>
      </c>
      <c r="C96" s="836">
        <v>111.54</v>
      </c>
      <c r="D96" s="836">
        <v>112.14</v>
      </c>
      <c r="E96" s="836">
        <v>111.84</v>
      </c>
      <c r="F96" s="836">
        <v>109.83064516129029</v>
      </c>
      <c r="G96" s="836">
        <v>110.43064516129036</v>
      </c>
      <c r="H96" s="838">
        <v>110.13064516129032</v>
      </c>
      <c r="I96" s="822"/>
      <c r="J96" s="855"/>
      <c r="K96" s="822"/>
    </row>
    <row r="97" spans="1:11" ht="15.75">
      <c r="A97" s="2028"/>
      <c r="B97" s="826" t="s">
        <v>623</v>
      </c>
      <c r="C97" s="836">
        <v>114.66</v>
      </c>
      <c r="D97" s="836">
        <v>115.26</v>
      </c>
      <c r="E97" s="836">
        <v>114.96000000000001</v>
      </c>
      <c r="F97" s="836">
        <v>113.2225806451613</v>
      </c>
      <c r="G97" s="836">
        <v>113.8225806451613</v>
      </c>
      <c r="H97" s="838">
        <v>113.5225806451613</v>
      </c>
      <c r="I97" s="822"/>
      <c r="J97" s="855"/>
      <c r="K97" s="855"/>
    </row>
    <row r="98" spans="1:11" ht="15.75">
      <c r="A98" s="2028"/>
      <c r="B98" s="826" t="s">
        <v>624</v>
      </c>
      <c r="C98" s="836">
        <v>117.24</v>
      </c>
      <c r="D98" s="836">
        <v>117.84</v>
      </c>
      <c r="E98" s="836">
        <v>117.53999999999999</v>
      </c>
      <c r="F98" s="836">
        <v>116.63032258064518</v>
      </c>
      <c r="G98" s="836">
        <v>117.23032258064515</v>
      </c>
      <c r="H98" s="838">
        <v>116.93032258064517</v>
      </c>
      <c r="I98" s="822"/>
      <c r="J98" s="855"/>
      <c r="K98" s="855"/>
    </row>
    <row r="99" spans="1:11" ht="15.75">
      <c r="A99" s="2028"/>
      <c r="B99" s="826" t="s">
        <v>625</v>
      </c>
      <c r="C99" s="836">
        <v>114.88</v>
      </c>
      <c r="D99" s="836">
        <v>115.48</v>
      </c>
      <c r="E99" s="836">
        <v>115.18</v>
      </c>
      <c r="F99" s="836">
        <v>116.63066666666667</v>
      </c>
      <c r="G99" s="836">
        <v>117.23066666666665</v>
      </c>
      <c r="H99" s="838">
        <v>116.93066666666667</v>
      </c>
      <c r="I99" s="822"/>
      <c r="J99" s="855"/>
      <c r="K99" s="855"/>
    </row>
    <row r="100" spans="1:11" ht="15.75">
      <c r="A100" s="2028"/>
      <c r="B100" s="826" t="s">
        <v>626</v>
      </c>
      <c r="C100" s="836">
        <v>114.74</v>
      </c>
      <c r="D100" s="836">
        <v>115.34</v>
      </c>
      <c r="E100" s="836">
        <v>115.03999999999999</v>
      </c>
      <c r="F100" s="836">
        <v>113.22</v>
      </c>
      <c r="G100" s="836">
        <v>113.82</v>
      </c>
      <c r="H100" s="838">
        <v>113.52</v>
      </c>
      <c r="I100" s="822"/>
      <c r="J100" s="855"/>
      <c r="K100" s="855"/>
    </row>
    <row r="101" spans="1:11" ht="16.5" thickBot="1">
      <c r="A101" s="2029"/>
      <c r="B101" s="862" t="s">
        <v>627</v>
      </c>
      <c r="C101" s="863">
        <v>112.48</v>
      </c>
      <c r="D101" s="863">
        <v>113.08</v>
      </c>
      <c r="E101" s="863">
        <v>112.78</v>
      </c>
      <c r="F101" s="863">
        <v>112.12</v>
      </c>
      <c r="G101" s="863">
        <v>112.72</v>
      </c>
      <c r="H101" s="864">
        <v>112.42</v>
      </c>
      <c r="I101" s="822"/>
      <c r="J101" s="855"/>
      <c r="K101" s="855"/>
    </row>
    <row r="102" spans="1:11" ht="16.5" thickTop="1">
      <c r="A102" s="2026" t="s">
        <v>747</v>
      </c>
      <c r="B102" s="2026"/>
      <c r="C102" s="2026"/>
      <c r="D102" s="2026"/>
      <c r="E102" s="2026"/>
      <c r="F102" s="2026"/>
      <c r="G102" s="865"/>
      <c r="H102" s="865"/>
      <c r="I102" s="822"/>
      <c r="J102" s="822"/>
      <c r="K102" s="822"/>
    </row>
    <row r="103" spans="1:11" ht="15.75">
      <c r="A103" s="2016" t="s">
        <v>126</v>
      </c>
      <c r="B103" s="2016"/>
      <c r="C103" s="2016"/>
      <c r="D103" s="2016"/>
      <c r="E103" s="2016"/>
      <c r="F103" s="2016"/>
      <c r="G103" s="2016"/>
      <c r="H103" s="2016"/>
      <c r="I103" s="2016"/>
      <c r="J103" s="2016"/>
      <c r="K103" s="2016"/>
    </row>
    <row r="104" spans="1:11" ht="15.75">
      <c r="A104" s="2016" t="s">
        <v>96</v>
      </c>
      <c r="B104" s="2016"/>
      <c r="C104" s="2016"/>
      <c r="D104" s="2016"/>
      <c r="E104" s="2016"/>
      <c r="F104" s="2016"/>
      <c r="G104" s="2016"/>
      <c r="H104" s="2016"/>
      <c r="I104" s="2016"/>
      <c r="J104" s="2016"/>
      <c r="K104" s="2016"/>
    </row>
    <row r="105" spans="1:11" ht="16.5" thickBot="1">
      <c r="A105" s="165"/>
      <c r="B105" s="165"/>
      <c r="C105" s="165"/>
      <c r="D105" s="165"/>
      <c r="E105" s="165"/>
      <c r="F105" s="165"/>
      <c r="G105" s="165"/>
      <c r="H105" s="165"/>
      <c r="I105" s="866"/>
      <c r="J105" s="866"/>
      <c r="K105" s="866"/>
    </row>
    <row r="106" spans="1:11" ht="15.75" thickTop="1">
      <c r="A106" s="2043"/>
      <c r="B106" s="2046" t="s">
        <v>704</v>
      </c>
      <c r="C106" s="2047"/>
      <c r="D106" s="2048"/>
      <c r="E106" s="2046" t="s">
        <v>213</v>
      </c>
      <c r="F106" s="2047"/>
      <c r="G106" s="2048"/>
      <c r="H106" s="2052" t="s">
        <v>122</v>
      </c>
      <c r="I106" s="2053"/>
      <c r="J106" s="2053"/>
      <c r="K106" s="2054"/>
    </row>
    <row r="107" spans="1:11">
      <c r="A107" s="2044"/>
      <c r="B107" s="2049"/>
      <c r="C107" s="2050"/>
      <c r="D107" s="2051"/>
      <c r="E107" s="2049"/>
      <c r="F107" s="2050"/>
      <c r="G107" s="2051"/>
      <c r="H107" s="2055" t="s">
        <v>749</v>
      </c>
      <c r="I107" s="2056"/>
      <c r="J107" s="2055" t="s">
        <v>750</v>
      </c>
      <c r="K107" s="2057"/>
    </row>
    <row r="108" spans="1:11">
      <c r="A108" s="2045"/>
      <c r="B108" s="867">
        <v>2016</v>
      </c>
      <c r="C108" s="867">
        <v>2017</v>
      </c>
      <c r="D108" s="867">
        <v>2018</v>
      </c>
      <c r="E108" s="867">
        <v>2017</v>
      </c>
      <c r="F108" s="867">
        <v>2018</v>
      </c>
      <c r="G108" s="867">
        <v>2019</v>
      </c>
      <c r="H108" s="868">
        <v>2017</v>
      </c>
      <c r="I108" s="868">
        <v>2018</v>
      </c>
      <c r="J108" s="867">
        <v>2018</v>
      </c>
      <c r="K108" s="869">
        <v>2019</v>
      </c>
    </row>
    <row r="109" spans="1:11" ht="15.75">
      <c r="A109" s="870" t="s">
        <v>751</v>
      </c>
      <c r="B109" s="871">
        <v>46.25</v>
      </c>
      <c r="C109" s="871">
        <v>47.89</v>
      </c>
      <c r="D109" s="871">
        <v>71.03</v>
      </c>
      <c r="E109" s="872">
        <v>54.37</v>
      </c>
      <c r="F109" s="872">
        <v>69.64</v>
      </c>
      <c r="G109" s="872">
        <v>58.8</v>
      </c>
      <c r="H109" s="873">
        <v>3.545945945945947</v>
      </c>
      <c r="I109" s="873">
        <v>48.319064522864899</v>
      </c>
      <c r="J109" s="873">
        <v>28.085341180798238</v>
      </c>
      <c r="K109" s="874">
        <v>-15.565766800689262</v>
      </c>
    </row>
    <row r="110" spans="1:11" ht="16.5" thickBot="1">
      <c r="A110" s="875" t="s">
        <v>752</v>
      </c>
      <c r="B110" s="876">
        <v>1327</v>
      </c>
      <c r="C110" s="876">
        <v>1230.3</v>
      </c>
      <c r="D110" s="876">
        <v>1241.0999999999999</v>
      </c>
      <c r="E110" s="876">
        <v>1190.3499999999999</v>
      </c>
      <c r="F110" s="876">
        <v>1326.8</v>
      </c>
      <c r="G110" s="876">
        <v>1292.75</v>
      </c>
      <c r="H110" s="877">
        <v>-7.2871137905049013</v>
      </c>
      <c r="I110" s="877">
        <v>0.87783467446963781</v>
      </c>
      <c r="J110" s="877">
        <v>11.463015079598442</v>
      </c>
      <c r="K110" s="878">
        <v>-2.5663249924630658</v>
      </c>
    </row>
    <row r="111" spans="1:11" ht="15.75" thickTop="1">
      <c r="A111" s="2024" t="s">
        <v>753</v>
      </c>
      <c r="B111" s="2024"/>
      <c r="C111" s="2024"/>
      <c r="D111" s="2024"/>
      <c r="E111" s="2024"/>
      <c r="F111" s="866"/>
      <c r="G111" s="866"/>
      <c r="H111" s="866"/>
      <c r="I111" s="866"/>
      <c r="J111" s="866"/>
      <c r="K111" s="866"/>
    </row>
    <row r="112" spans="1:11">
      <c r="A112" s="2023" t="s">
        <v>754</v>
      </c>
      <c r="B112" s="2023"/>
      <c r="C112" s="2023"/>
      <c r="D112" s="2023"/>
      <c r="E112" s="2023"/>
      <c r="F112" s="2023"/>
      <c r="G112" s="866" t="s">
        <v>755</v>
      </c>
      <c r="H112" s="879"/>
      <c r="I112" s="879"/>
      <c r="J112" s="880"/>
      <c r="K112" s="880"/>
    </row>
    <row r="113" spans="1:11">
      <c r="A113" s="2023" t="s">
        <v>756</v>
      </c>
      <c r="B113" s="2023"/>
      <c r="C113" s="2023"/>
      <c r="D113" s="2023"/>
      <c r="E113" s="2023"/>
      <c r="F113" s="2023"/>
      <c r="G113" s="2023"/>
      <c r="H113" s="2023"/>
      <c r="I113" s="2023"/>
      <c r="J113" s="2023"/>
      <c r="K113" s="880"/>
    </row>
    <row r="114" spans="1:11">
      <c r="A114" s="2025" t="s">
        <v>757</v>
      </c>
      <c r="B114" s="2025"/>
      <c r="C114" s="2025"/>
      <c r="D114" s="2025"/>
      <c r="E114" s="2025"/>
      <c r="F114" s="866"/>
      <c r="G114" s="866"/>
      <c r="H114" s="879"/>
      <c r="I114" s="879"/>
      <c r="J114" s="866"/>
      <c r="K114" s="866"/>
    </row>
  </sheetData>
  <mergeCells count="27">
    <mergeCell ref="A83:A95"/>
    <mergeCell ref="A96:A101"/>
    <mergeCell ref="A103:K103"/>
    <mergeCell ref="A104:K104"/>
    <mergeCell ref="A106:A108"/>
    <mergeCell ref="B106:D107"/>
    <mergeCell ref="E106:G107"/>
    <mergeCell ref="H106:K106"/>
    <mergeCell ref="H107:I107"/>
    <mergeCell ref="J107:K107"/>
    <mergeCell ref="A70:A82"/>
    <mergeCell ref="A1:H1"/>
    <mergeCell ref="A2:H2"/>
    <mergeCell ref="A3:A4"/>
    <mergeCell ref="B3:B4"/>
    <mergeCell ref="C3:E3"/>
    <mergeCell ref="F3:H3"/>
    <mergeCell ref="A5:A17"/>
    <mergeCell ref="A18:A30"/>
    <mergeCell ref="A31:A43"/>
    <mergeCell ref="A44:A56"/>
    <mergeCell ref="A57:A69"/>
    <mergeCell ref="A113:J113"/>
    <mergeCell ref="A112:F112"/>
    <mergeCell ref="A111:E111"/>
    <mergeCell ref="A114:E114"/>
    <mergeCell ref="A102:F102"/>
  </mergeCells>
  <hyperlinks>
    <hyperlink ref="A114" r:id="rId1"/>
  </hyperlinks>
  <pageMargins left="0.7" right="0.7" top="0.75" bottom="0.75" header="0.3" footer="0.3"/>
  <pageSetup paperSize="9" scale="76" orientation="portrait" r:id="rId2"/>
</worksheet>
</file>

<file path=xl/worksheets/sheet25.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E11" sqref="E11"/>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11.42578125" style="4" bestFit="1" customWidth="1"/>
    <col min="11" max="12" width="11" style="4" bestFit="1" customWidth="1"/>
    <col min="13" max="16384" width="9.140625" style="4"/>
  </cols>
  <sheetData>
    <row r="1" spans="1:14">
      <c r="A1" s="1833" t="s">
        <v>129</v>
      </c>
      <c r="B1" s="1833"/>
      <c r="C1" s="1833"/>
      <c r="D1" s="1833"/>
      <c r="E1" s="1833"/>
      <c r="F1" s="1833"/>
      <c r="G1" s="1833"/>
      <c r="H1" s="1833"/>
    </row>
    <row r="2" spans="1:14">
      <c r="A2" s="1833" t="s">
        <v>0</v>
      </c>
      <c r="B2" s="1833"/>
      <c r="C2" s="1833"/>
      <c r="D2" s="1833"/>
      <c r="E2" s="1833"/>
      <c r="F2" s="1833"/>
      <c r="G2" s="1833"/>
      <c r="H2" s="1833"/>
    </row>
    <row r="3" spans="1:14">
      <c r="A3" s="2063" t="s">
        <v>1501</v>
      </c>
      <c r="B3" s="2063"/>
      <c r="C3" s="2063"/>
      <c r="D3" s="2063"/>
      <c r="E3" s="2063"/>
      <c r="F3" s="2063"/>
      <c r="G3" s="2063"/>
      <c r="H3" s="2063"/>
    </row>
    <row r="4" spans="1:14">
      <c r="A4" s="53"/>
      <c r="B4" s="53"/>
      <c r="C4" s="53"/>
      <c r="D4" s="53"/>
      <c r="E4" s="53"/>
      <c r="F4" s="53"/>
      <c r="G4" s="53"/>
      <c r="H4" s="53"/>
    </row>
    <row r="5" spans="1:14" ht="19.5" thickBot="1">
      <c r="A5" s="2062" t="s">
        <v>1</v>
      </c>
      <c r="B5" s="2062"/>
      <c r="C5" s="2062"/>
      <c r="D5" s="2062"/>
      <c r="E5" s="2062"/>
      <c r="F5" s="2062"/>
      <c r="G5" s="2062"/>
      <c r="H5" s="2062"/>
    </row>
    <row r="6" spans="1:14" ht="20.25" customHeight="1" thickTop="1">
      <c r="A6" s="2065" t="s">
        <v>2</v>
      </c>
      <c r="B6" s="2068" t="s">
        <v>3</v>
      </c>
      <c r="C6" s="2068"/>
      <c r="D6" s="2068"/>
      <c r="E6" s="2068"/>
      <c r="F6" s="2068"/>
      <c r="G6" s="2068" t="s">
        <v>122</v>
      </c>
      <c r="H6" s="2069"/>
    </row>
    <row r="7" spans="1:14" ht="20.25" customHeight="1">
      <c r="A7" s="2066"/>
      <c r="B7" s="2070" t="s">
        <v>4</v>
      </c>
      <c r="C7" s="2071"/>
      <c r="D7" s="2070" t="s">
        <v>39</v>
      </c>
      <c r="E7" s="2071"/>
      <c r="F7" s="92" t="s">
        <v>123</v>
      </c>
      <c r="G7" s="2072" t="s">
        <v>210</v>
      </c>
      <c r="H7" s="2073"/>
    </row>
    <row r="8" spans="1:14" ht="20.25" customHeight="1">
      <c r="A8" s="2067"/>
      <c r="B8" s="158" t="s">
        <v>211</v>
      </c>
      <c r="C8" s="82" t="s">
        <v>5</v>
      </c>
      <c r="D8" s="158" t="s">
        <v>211</v>
      </c>
      <c r="E8" s="82" t="s">
        <v>5</v>
      </c>
      <c r="F8" s="158" t="s">
        <v>211</v>
      </c>
      <c r="G8" s="82" t="s">
        <v>39</v>
      </c>
      <c r="H8" s="83" t="s">
        <v>121</v>
      </c>
    </row>
    <row r="9" spans="1:14" ht="27.75" customHeight="1">
      <c r="A9" s="70" t="s">
        <v>6</v>
      </c>
      <c r="B9" s="71">
        <v>248203.6</v>
      </c>
      <c r="C9" s="71">
        <v>815703</v>
      </c>
      <c r="D9" s="71">
        <v>364946.2</v>
      </c>
      <c r="E9" s="71">
        <v>1066175.3999999999</v>
      </c>
      <c r="F9" s="71">
        <v>339292.5</v>
      </c>
      <c r="G9" s="96">
        <f>D9/B9*100-100</f>
        <v>47.035014802363861</v>
      </c>
      <c r="H9" s="97">
        <f>F9/D9*100-100</f>
        <v>-7.029447080144962</v>
      </c>
      <c r="I9" s="1"/>
      <c r="J9" s="1"/>
      <c r="K9" s="1"/>
      <c r="L9" s="1"/>
      <c r="M9" s="1"/>
      <c r="N9" s="1"/>
    </row>
    <row r="10" spans="1:14" ht="27.75" customHeight="1">
      <c r="A10" s="2" t="s">
        <v>12</v>
      </c>
      <c r="B10" s="8">
        <v>196466.6</v>
      </c>
      <c r="C10" s="8">
        <v>513674.80000000005</v>
      </c>
      <c r="D10" s="8">
        <v>303332.5</v>
      </c>
      <c r="E10" s="8">
        <v>693457.2</v>
      </c>
      <c r="F10" s="8">
        <v>269970.3</v>
      </c>
      <c r="G10" s="98">
        <f>D10/B10*100-100</f>
        <v>54.393927517450805</v>
      </c>
      <c r="H10" s="99">
        <f>F10/D10*100-100</f>
        <v>-10.998557688345301</v>
      </c>
      <c r="I10" s="1"/>
      <c r="J10" s="1"/>
      <c r="K10" s="1"/>
      <c r="L10" s="1"/>
      <c r="M10" s="1"/>
      <c r="N10" s="1"/>
    </row>
    <row r="11" spans="1:14" ht="27.75" customHeight="1">
      <c r="A11" s="3" t="s">
        <v>13</v>
      </c>
      <c r="B11" s="9">
        <v>175360.9</v>
      </c>
      <c r="C11" s="9">
        <v>476214.7</v>
      </c>
      <c r="D11" s="9">
        <v>292631.09999999998</v>
      </c>
      <c r="E11" s="9">
        <v>635885.30000000005</v>
      </c>
      <c r="F11" s="9">
        <v>253058.5</v>
      </c>
      <c r="G11" s="100">
        <f>D11/B11*100-100</f>
        <v>66.87363032466186</v>
      </c>
      <c r="H11" s="101">
        <f>F11/D11*100-100</f>
        <v>-13.523032924388417</v>
      </c>
      <c r="I11" s="1"/>
      <c r="J11" s="1"/>
      <c r="K11" s="1"/>
      <c r="L11" s="1"/>
      <c r="M11" s="1"/>
      <c r="N11" s="1"/>
    </row>
    <row r="12" spans="1:14" ht="27.75" customHeight="1">
      <c r="A12" s="3" t="s">
        <v>14</v>
      </c>
      <c r="B12" s="9">
        <v>8037.7</v>
      </c>
      <c r="C12" s="9">
        <v>19890.400000000001</v>
      </c>
      <c r="D12" s="9">
        <v>5897.5</v>
      </c>
      <c r="E12" s="9">
        <v>32757.8</v>
      </c>
      <c r="F12" s="9">
        <v>13218.1</v>
      </c>
      <c r="G12" s="98"/>
      <c r="H12" s="99"/>
      <c r="I12" s="1"/>
      <c r="J12" s="1"/>
      <c r="K12" s="1"/>
      <c r="L12" s="1"/>
      <c r="M12" s="1"/>
      <c r="N12" s="1"/>
    </row>
    <row r="13" spans="1:14" ht="27.75" customHeight="1">
      <c r="A13" s="3" t="s">
        <v>15</v>
      </c>
      <c r="B13" s="9">
        <v>13068</v>
      </c>
      <c r="C13" s="9">
        <v>17569.7</v>
      </c>
      <c r="D13" s="9">
        <v>4803.8999999999996</v>
      </c>
      <c r="E13" s="9">
        <v>24814.1</v>
      </c>
      <c r="F13" s="9">
        <v>3693.7000000000003</v>
      </c>
      <c r="G13" s="98"/>
      <c r="H13" s="99"/>
      <c r="I13" s="1"/>
      <c r="J13" s="1"/>
      <c r="K13" s="1"/>
      <c r="L13" s="1"/>
      <c r="M13" s="1"/>
      <c r="N13" s="1"/>
    </row>
    <row r="14" spans="1:14" ht="27.75" customHeight="1">
      <c r="A14" s="2" t="s">
        <v>16</v>
      </c>
      <c r="B14" s="8">
        <v>30970.1</v>
      </c>
      <c r="C14" s="8">
        <v>199191.69999999998</v>
      </c>
      <c r="D14" s="8">
        <v>42723.30000000001</v>
      </c>
      <c r="E14" s="8">
        <v>263547.40000000002</v>
      </c>
      <c r="F14" s="8">
        <v>45778.8</v>
      </c>
      <c r="G14" s="98">
        <f t="shared" ref="G14:G19" si="0">D14/B14*100-100</f>
        <v>37.950151920723584</v>
      </c>
      <c r="H14" s="99">
        <f t="shared" ref="H14:H19" si="1">F14/D14*100-100</f>
        <v>7.1518351812710961</v>
      </c>
      <c r="I14" s="1"/>
      <c r="J14" s="1"/>
      <c r="K14" s="1"/>
      <c r="L14" s="1"/>
      <c r="M14" s="1"/>
      <c r="N14" s="1"/>
    </row>
    <row r="15" spans="1:14" ht="27.75" customHeight="1">
      <c r="A15" s="3" t="s">
        <v>13</v>
      </c>
      <c r="B15" s="9">
        <v>24143</v>
      </c>
      <c r="C15" s="9">
        <v>160256.4</v>
      </c>
      <c r="D15" s="9">
        <v>33593.5</v>
      </c>
      <c r="E15" s="9">
        <v>216396.1</v>
      </c>
      <c r="F15" s="9">
        <v>33482.300000000003</v>
      </c>
      <c r="G15" s="100">
        <f t="shared" si="0"/>
        <v>39.143851219815275</v>
      </c>
      <c r="H15" s="101">
        <f t="shared" si="1"/>
        <v>-0.33101641686634764</v>
      </c>
      <c r="I15" s="1"/>
      <c r="J15" s="1"/>
      <c r="K15" s="1"/>
      <c r="L15" s="1"/>
      <c r="M15" s="1"/>
      <c r="N15" s="1"/>
    </row>
    <row r="16" spans="1:14" ht="27.75" customHeight="1">
      <c r="A16" s="3" t="s">
        <v>14</v>
      </c>
      <c r="B16" s="9">
        <v>4816.6000000000004</v>
      </c>
      <c r="C16" s="9">
        <v>25724.400000000001</v>
      </c>
      <c r="D16" s="9">
        <v>7459.6</v>
      </c>
      <c r="E16" s="9">
        <v>39922.9</v>
      </c>
      <c r="F16" s="9">
        <v>10864.400000000001</v>
      </c>
      <c r="G16" s="98"/>
      <c r="H16" s="99"/>
      <c r="I16" s="1"/>
      <c r="J16" s="1"/>
      <c r="K16" s="1"/>
      <c r="L16" s="1"/>
      <c r="M16" s="1"/>
      <c r="N16" s="1"/>
    </row>
    <row r="17" spans="1:14" ht="27.75" customHeight="1">
      <c r="A17" s="3" t="s">
        <v>15</v>
      </c>
      <c r="B17" s="9">
        <v>2010.5</v>
      </c>
      <c r="C17" s="9">
        <v>13210.9</v>
      </c>
      <c r="D17" s="9">
        <v>1670.2</v>
      </c>
      <c r="E17" s="9">
        <v>7228.4</v>
      </c>
      <c r="F17" s="9">
        <v>1432.1</v>
      </c>
      <c r="G17" s="98"/>
      <c r="H17" s="99"/>
      <c r="I17" s="1"/>
      <c r="J17" s="1"/>
      <c r="K17" s="1"/>
      <c r="L17" s="1"/>
      <c r="M17" s="1"/>
      <c r="N17" s="1"/>
    </row>
    <row r="18" spans="1:14" ht="27.75" customHeight="1">
      <c r="A18" s="2" t="s">
        <v>17</v>
      </c>
      <c r="B18" s="8">
        <v>20766.900000000001</v>
      </c>
      <c r="C18" s="8">
        <v>102836.5</v>
      </c>
      <c r="D18" s="8">
        <v>18890.400000000001</v>
      </c>
      <c r="E18" s="8">
        <v>109170.8</v>
      </c>
      <c r="F18" s="8">
        <v>23543.4</v>
      </c>
      <c r="G18" s="98">
        <f t="shared" si="0"/>
        <v>-9.0360140415757826</v>
      </c>
      <c r="H18" s="99">
        <f t="shared" si="1"/>
        <v>24.631558887053757</v>
      </c>
      <c r="I18" s="1"/>
      <c r="J18" s="1"/>
      <c r="K18" s="1"/>
      <c r="L18" s="1"/>
      <c r="M18" s="1"/>
      <c r="N18" s="1"/>
    </row>
    <row r="19" spans="1:14" ht="27.75" customHeight="1">
      <c r="A19" s="3" t="s">
        <v>13</v>
      </c>
      <c r="B19" s="9">
        <v>20266.900000000001</v>
      </c>
      <c r="C19" s="9">
        <v>100771</v>
      </c>
      <c r="D19" s="9">
        <v>17894.400000000001</v>
      </c>
      <c r="E19" s="9">
        <v>103326.3</v>
      </c>
      <c r="F19" s="9">
        <v>23213.4</v>
      </c>
      <c r="G19" s="100">
        <f t="shared" si="0"/>
        <v>-11.706279697437694</v>
      </c>
      <c r="H19" s="101">
        <f t="shared" si="1"/>
        <v>29.724383047210296</v>
      </c>
      <c r="I19" s="1"/>
      <c r="J19" s="1"/>
      <c r="K19" s="1"/>
      <c r="L19" s="1"/>
      <c r="M19" s="1"/>
      <c r="N19" s="1"/>
    </row>
    <row r="20" spans="1:14" ht="27.75" customHeight="1">
      <c r="A20" s="3" t="s">
        <v>14</v>
      </c>
      <c r="B20" s="9">
        <v>460</v>
      </c>
      <c r="C20" s="9">
        <v>1737</v>
      </c>
      <c r="D20" s="9">
        <v>916</v>
      </c>
      <c r="E20" s="9">
        <v>5510.4</v>
      </c>
      <c r="F20" s="9">
        <v>330</v>
      </c>
      <c r="G20" s="98"/>
      <c r="H20" s="99"/>
      <c r="I20" s="1"/>
      <c r="J20" s="1"/>
      <c r="K20" s="1"/>
      <c r="L20" s="1"/>
      <c r="M20" s="1"/>
      <c r="N20" s="1"/>
    </row>
    <row r="21" spans="1:14" ht="27.75" customHeight="1">
      <c r="A21" s="72" t="s">
        <v>15</v>
      </c>
      <c r="B21" s="41">
        <v>40</v>
      </c>
      <c r="C21" s="41">
        <v>328.5</v>
      </c>
      <c r="D21" s="41">
        <v>80</v>
      </c>
      <c r="E21" s="41">
        <v>334.1</v>
      </c>
      <c r="F21" s="41">
        <v>0</v>
      </c>
      <c r="G21" s="96"/>
      <c r="H21" s="97"/>
      <c r="I21" s="1"/>
      <c r="J21" s="1"/>
      <c r="K21" s="1"/>
      <c r="L21" s="1"/>
      <c r="M21" s="1"/>
      <c r="N21" s="1"/>
    </row>
    <row r="22" spans="1:14" ht="27.75" customHeight="1">
      <c r="A22" s="73" t="s">
        <v>7</v>
      </c>
      <c r="B22" s="36">
        <v>288422.8</v>
      </c>
      <c r="C22" s="36">
        <v>627008.4</v>
      </c>
      <c r="D22" s="36">
        <v>329481</v>
      </c>
      <c r="E22" s="36">
        <v>760676.7</v>
      </c>
      <c r="F22" s="36">
        <v>418517.3</v>
      </c>
      <c r="G22" s="102">
        <f t="shared" ref="G22:G46" si="2">D22/B22*100-100</f>
        <v>14.235421055478284</v>
      </c>
      <c r="H22" s="103">
        <f t="shared" ref="H22:H46" si="3">F22/D22*100-100</f>
        <v>27.023197088754742</v>
      </c>
      <c r="I22" s="1"/>
      <c r="J22" s="1"/>
      <c r="K22" s="1"/>
      <c r="L22" s="1"/>
      <c r="M22" s="1"/>
      <c r="N22" s="1"/>
    </row>
    <row r="23" spans="1:14" ht="27.75" customHeight="1">
      <c r="A23" s="2" t="s">
        <v>18</v>
      </c>
      <c r="B23" s="8">
        <v>287093.8</v>
      </c>
      <c r="C23" s="8">
        <v>623594.10000000009</v>
      </c>
      <c r="D23" s="8">
        <v>326308.59999999998</v>
      </c>
      <c r="E23" s="8">
        <v>755156.3</v>
      </c>
      <c r="F23" s="8">
        <v>418517.3</v>
      </c>
      <c r="G23" s="98">
        <f t="shared" si="2"/>
        <v>13.659229143924392</v>
      </c>
      <c r="H23" s="99">
        <f t="shared" si="3"/>
        <v>28.25812742906561</v>
      </c>
      <c r="I23" s="1"/>
      <c r="J23" s="1"/>
      <c r="K23" s="1"/>
      <c r="L23" s="1"/>
      <c r="M23" s="1"/>
      <c r="N23" s="1"/>
    </row>
    <row r="24" spans="1:14" ht="27.75" customHeight="1">
      <c r="A24" s="3" t="s">
        <v>19</v>
      </c>
      <c r="B24" s="12">
        <v>277571.5</v>
      </c>
      <c r="C24" s="12">
        <v>609117.30000000005</v>
      </c>
      <c r="D24" s="12">
        <v>331206.8</v>
      </c>
      <c r="E24" s="12">
        <v>726724.6</v>
      </c>
      <c r="F24" s="12">
        <v>411432.3</v>
      </c>
      <c r="G24" s="100">
        <f t="shared" si="2"/>
        <v>19.323057302352737</v>
      </c>
      <c r="H24" s="101">
        <f t="shared" si="3"/>
        <v>24.222177805528162</v>
      </c>
      <c r="I24" s="1"/>
      <c r="J24" s="1"/>
      <c r="K24" s="1"/>
      <c r="L24" s="1"/>
      <c r="M24" s="1"/>
      <c r="N24" s="1"/>
    </row>
    <row r="25" spans="1:14" ht="27.75" customHeight="1">
      <c r="A25" s="3" t="s">
        <v>20</v>
      </c>
      <c r="B25" s="12">
        <v>9522.2999999999956</v>
      </c>
      <c r="C25" s="12">
        <v>14476.799999999996</v>
      </c>
      <c r="D25" s="12">
        <v>-4898.1999999999971</v>
      </c>
      <c r="E25" s="12">
        <v>28431.7</v>
      </c>
      <c r="F25" s="12">
        <v>7085.0000000000036</v>
      </c>
      <c r="G25" s="100"/>
      <c r="H25" s="101"/>
      <c r="I25" s="1"/>
      <c r="J25" s="1"/>
      <c r="K25" s="1"/>
      <c r="L25" s="1"/>
      <c r="M25" s="1"/>
      <c r="N25" s="1"/>
    </row>
    <row r="26" spans="1:14" ht="27.75" customHeight="1">
      <c r="A26" s="70" t="s">
        <v>21</v>
      </c>
      <c r="B26" s="71">
        <v>1329</v>
      </c>
      <c r="C26" s="74">
        <v>3414.3</v>
      </c>
      <c r="D26" s="74">
        <v>3172.4</v>
      </c>
      <c r="E26" s="74">
        <v>5520.4</v>
      </c>
      <c r="F26" s="74">
        <v>0</v>
      </c>
      <c r="G26" s="104"/>
      <c r="H26" s="105"/>
      <c r="I26" s="1"/>
      <c r="J26" s="1"/>
      <c r="K26" s="1"/>
      <c r="L26" s="1"/>
      <c r="M26" s="1"/>
      <c r="N26" s="1"/>
    </row>
    <row r="27" spans="1:14" ht="27.75" customHeight="1">
      <c r="A27" s="73" t="s">
        <v>8</v>
      </c>
      <c r="B27" s="36">
        <v>40219.199999999983</v>
      </c>
      <c r="C27" s="36">
        <v>-188694.59999999998</v>
      </c>
      <c r="D27" s="36">
        <v>-35465.200000000012</v>
      </c>
      <c r="E27" s="36">
        <v>-305498.7</v>
      </c>
      <c r="F27" s="36">
        <v>79224.799999999988</v>
      </c>
      <c r="G27" s="102">
        <f t="shared" si="2"/>
        <v>-188.17977483391024</v>
      </c>
      <c r="H27" s="103">
        <f t="shared" si="3"/>
        <v>-323.38743331491139</v>
      </c>
      <c r="I27" s="1"/>
      <c r="J27" s="1"/>
      <c r="K27" s="1"/>
      <c r="L27" s="1"/>
      <c r="M27" s="1"/>
      <c r="N27" s="1"/>
    </row>
    <row r="28" spans="1:14" s="5" customFormat="1" ht="27.75" customHeight="1">
      <c r="A28" s="73" t="s">
        <v>9</v>
      </c>
      <c r="B28" s="36">
        <v>-40219.199999999983</v>
      </c>
      <c r="C28" s="36">
        <v>188694.60000000003</v>
      </c>
      <c r="D28" s="36">
        <v>35465.170000000013</v>
      </c>
      <c r="E28" s="36">
        <v>305498.7</v>
      </c>
      <c r="F28" s="36">
        <v>-79224.799999999988</v>
      </c>
      <c r="G28" s="102">
        <f t="shared" si="2"/>
        <v>-188.17970024267024</v>
      </c>
      <c r="H28" s="103">
        <f t="shared" si="3"/>
        <v>-323.38762227842125</v>
      </c>
      <c r="I28" s="79"/>
      <c r="J28" s="79"/>
      <c r="K28" s="1"/>
      <c r="L28" s="1"/>
      <c r="M28" s="1"/>
      <c r="N28" s="1"/>
    </row>
    <row r="29" spans="1:14" ht="27.75" customHeight="1">
      <c r="A29" s="3" t="s">
        <v>22</v>
      </c>
      <c r="B29" s="9">
        <v>-62817.099999999984</v>
      </c>
      <c r="C29" s="9">
        <v>137947.9</v>
      </c>
      <c r="D29" s="9">
        <v>11400.570000000007</v>
      </c>
      <c r="E29" s="9">
        <v>223300.7</v>
      </c>
      <c r="F29" s="9">
        <v>-110567.09999999999</v>
      </c>
      <c r="G29" s="98"/>
      <c r="H29" s="99"/>
      <c r="I29" s="1"/>
      <c r="J29" s="1"/>
      <c r="K29" s="1"/>
      <c r="L29" s="1"/>
      <c r="M29" s="1"/>
      <c r="N29" s="1"/>
    </row>
    <row r="30" spans="1:14" ht="27.75" customHeight="1">
      <c r="A30" s="3" t="s">
        <v>25</v>
      </c>
      <c r="B30" s="13">
        <v>0</v>
      </c>
      <c r="C30" s="13">
        <v>88337.700000000012</v>
      </c>
      <c r="D30" s="13">
        <v>114788.77</v>
      </c>
      <c r="E30" s="13">
        <v>144750.9</v>
      </c>
      <c r="F30" s="13">
        <v>0</v>
      </c>
      <c r="G30" s="98"/>
      <c r="H30" s="99"/>
      <c r="I30" s="1"/>
      <c r="J30" s="1"/>
      <c r="K30" s="1"/>
      <c r="L30" s="1"/>
      <c r="M30" s="1"/>
      <c r="N30" s="1"/>
    </row>
    <row r="31" spans="1:14" ht="27.75" customHeight="1">
      <c r="A31" s="3" t="s">
        <v>27</v>
      </c>
      <c r="B31" s="93">
        <v>0</v>
      </c>
      <c r="C31" s="9">
        <v>33000</v>
      </c>
      <c r="D31" s="93">
        <v>42521.35</v>
      </c>
      <c r="E31" s="93">
        <v>71958.7</v>
      </c>
      <c r="F31" s="93">
        <v>0</v>
      </c>
      <c r="G31" s="98"/>
      <c r="H31" s="99"/>
      <c r="I31" s="1"/>
      <c r="J31" s="1"/>
      <c r="K31" s="1"/>
      <c r="L31" s="1"/>
      <c r="M31" s="1"/>
      <c r="N31" s="1"/>
    </row>
    <row r="32" spans="1:14" ht="27.75" customHeight="1">
      <c r="A32" s="3" t="s">
        <v>28</v>
      </c>
      <c r="B32" s="93">
        <v>0</v>
      </c>
      <c r="C32" s="9">
        <v>55000</v>
      </c>
      <c r="D32" s="93">
        <v>72000</v>
      </c>
      <c r="E32" s="93">
        <v>72000</v>
      </c>
      <c r="F32" s="93">
        <v>0</v>
      </c>
      <c r="G32" s="98"/>
      <c r="H32" s="99"/>
      <c r="I32" s="1"/>
      <c r="J32" s="1"/>
      <c r="K32" s="1"/>
      <c r="L32" s="1"/>
      <c r="M32" s="1"/>
      <c r="N32" s="1"/>
    </row>
    <row r="33" spans="1:14" ht="27.75" customHeight="1">
      <c r="A33" s="3" t="s">
        <v>29</v>
      </c>
      <c r="B33" s="93">
        <v>0</v>
      </c>
      <c r="C33" s="12">
        <v>0</v>
      </c>
      <c r="D33" s="93">
        <v>0</v>
      </c>
      <c r="E33" s="93">
        <v>0</v>
      </c>
      <c r="F33" s="93">
        <v>0</v>
      </c>
      <c r="G33" s="98"/>
      <c r="H33" s="99"/>
      <c r="I33" s="1"/>
      <c r="J33" s="1"/>
      <c r="K33" s="1"/>
      <c r="L33" s="1"/>
      <c r="M33" s="1"/>
      <c r="N33" s="1"/>
    </row>
    <row r="34" spans="1:14" ht="27.75" customHeight="1">
      <c r="A34" s="3" t="s">
        <v>30</v>
      </c>
      <c r="B34" s="93">
        <v>0</v>
      </c>
      <c r="C34" s="12">
        <v>285.60000000000002</v>
      </c>
      <c r="D34" s="93">
        <v>239.22</v>
      </c>
      <c r="E34" s="93">
        <v>751.1</v>
      </c>
      <c r="F34" s="93">
        <v>0</v>
      </c>
      <c r="G34" s="98"/>
      <c r="H34" s="99"/>
      <c r="I34" s="1"/>
      <c r="J34" s="1"/>
      <c r="K34" s="1"/>
      <c r="L34" s="1"/>
      <c r="M34" s="1"/>
      <c r="N34" s="1"/>
    </row>
    <row r="35" spans="1:14" ht="27.75" customHeight="1">
      <c r="A35" s="3" t="s">
        <v>31</v>
      </c>
      <c r="B35" s="93">
        <v>0</v>
      </c>
      <c r="C35" s="12">
        <v>52.1</v>
      </c>
      <c r="D35" s="93">
        <v>28.2</v>
      </c>
      <c r="E35" s="93">
        <v>41.2</v>
      </c>
      <c r="F35" s="93">
        <v>0</v>
      </c>
      <c r="G35" s="98"/>
      <c r="H35" s="99"/>
      <c r="I35" s="1"/>
      <c r="J35" s="1"/>
      <c r="K35" s="1"/>
      <c r="L35" s="1"/>
      <c r="M35" s="1"/>
      <c r="N35" s="1"/>
    </row>
    <row r="36" spans="1:14" ht="27.75" customHeight="1">
      <c r="A36" s="3" t="s">
        <v>26</v>
      </c>
      <c r="B36" s="12">
        <v>-62425.199999999983</v>
      </c>
      <c r="C36" s="12">
        <v>50418.5</v>
      </c>
      <c r="D36" s="12">
        <v>-102267.29999999999</v>
      </c>
      <c r="E36" s="12">
        <v>81263.899999999994</v>
      </c>
      <c r="F36" s="9">
        <v>-111213.79999999999</v>
      </c>
      <c r="G36" s="98"/>
      <c r="H36" s="99"/>
      <c r="I36" s="1"/>
      <c r="J36" s="1"/>
      <c r="K36" s="1"/>
      <c r="L36" s="1"/>
      <c r="M36" s="1"/>
      <c r="N36" s="1"/>
    </row>
    <row r="37" spans="1:14" ht="27.75" customHeight="1">
      <c r="A37" s="3" t="s">
        <v>37</v>
      </c>
      <c r="B37" s="12">
        <v>-391.9</v>
      </c>
      <c r="C37" s="12">
        <v>-808.3</v>
      </c>
      <c r="D37" s="12">
        <v>-1120.9000000000087</v>
      </c>
      <c r="E37" s="12">
        <v>-2714.2</v>
      </c>
      <c r="F37" s="12">
        <v>646.70000000000005</v>
      </c>
      <c r="G37" s="98"/>
      <c r="H37" s="99"/>
      <c r="I37" s="1"/>
      <c r="J37" s="1"/>
      <c r="K37" s="1"/>
      <c r="L37" s="1"/>
      <c r="M37" s="1"/>
      <c r="N37" s="1"/>
    </row>
    <row r="38" spans="1:14" ht="27.75" customHeight="1">
      <c r="A38" s="3" t="s">
        <v>23</v>
      </c>
      <c r="B38" s="12">
        <v>1112.8</v>
      </c>
      <c r="C38" s="12">
        <v>2940.2</v>
      </c>
      <c r="D38" s="12">
        <v>1128.7</v>
      </c>
      <c r="E38" s="12">
        <v>3235.3</v>
      </c>
      <c r="F38" s="12">
        <v>1950.3</v>
      </c>
      <c r="G38" s="98"/>
      <c r="H38" s="99"/>
      <c r="I38" s="1"/>
      <c r="J38" s="1"/>
      <c r="K38" s="1"/>
      <c r="L38" s="1"/>
      <c r="M38" s="1"/>
      <c r="N38" s="1"/>
    </row>
    <row r="39" spans="1:14" ht="27.75" customHeight="1">
      <c r="A39" s="72" t="s">
        <v>24</v>
      </c>
      <c r="B39" s="75">
        <v>21485.100000000002</v>
      </c>
      <c r="C39" s="75">
        <v>47806.5</v>
      </c>
      <c r="D39" s="75">
        <v>22935.9</v>
      </c>
      <c r="E39" s="75">
        <v>78962.7</v>
      </c>
      <c r="F39" s="41">
        <v>29391.999999999996</v>
      </c>
      <c r="G39" s="104">
        <f t="shared" si="2"/>
        <v>6.7525866763477893</v>
      </c>
      <c r="H39" s="105">
        <f t="shared" si="3"/>
        <v>28.148448502129838</v>
      </c>
      <c r="I39" s="1"/>
      <c r="J39" s="1"/>
      <c r="K39" s="1"/>
      <c r="L39" s="1"/>
      <c r="M39" s="1"/>
      <c r="N39" s="1"/>
    </row>
    <row r="40" spans="1:14" s="5" customFormat="1" ht="27.75" customHeight="1">
      <c r="A40" s="73" t="s">
        <v>10</v>
      </c>
      <c r="B40" s="36">
        <v>40150.599999999991</v>
      </c>
      <c r="C40" s="36">
        <v>41672.1</v>
      </c>
      <c r="D40" s="36">
        <v>94634.5</v>
      </c>
      <c r="E40" s="36">
        <v>64489</v>
      </c>
      <c r="F40" s="36">
        <v>-50248.799999999996</v>
      </c>
      <c r="G40" s="102">
        <f t="shared" si="2"/>
        <v>135.69884385289393</v>
      </c>
      <c r="H40" s="103">
        <f t="shared" si="3"/>
        <v>-153.09776033053484</v>
      </c>
      <c r="I40" s="79"/>
      <c r="J40" s="79"/>
      <c r="K40" s="1"/>
      <c r="L40" s="1"/>
      <c r="M40" s="1"/>
      <c r="N40" s="1"/>
    </row>
    <row r="41" spans="1:14" ht="27.75" customHeight="1">
      <c r="A41" s="3" t="s">
        <v>32</v>
      </c>
      <c r="B41" s="12">
        <v>646.09999999999991</v>
      </c>
      <c r="C41" s="12">
        <v>-853.5</v>
      </c>
      <c r="D41" s="12">
        <v>2292.4</v>
      </c>
      <c r="E41" s="12">
        <v>34.1</v>
      </c>
      <c r="F41" s="12">
        <v>410.00000000000006</v>
      </c>
      <c r="G41" s="98"/>
      <c r="H41" s="99"/>
      <c r="I41" s="1"/>
      <c r="J41" s="1"/>
      <c r="K41" s="1"/>
      <c r="L41" s="1"/>
      <c r="M41" s="1"/>
      <c r="N41" s="1"/>
    </row>
    <row r="42" spans="1:14" ht="27.75" customHeight="1">
      <c r="A42" s="3" t="s">
        <v>33</v>
      </c>
      <c r="B42" s="12">
        <v>58.299999999999955</v>
      </c>
      <c r="C42" s="12">
        <v>225.20000000000005</v>
      </c>
      <c r="D42" s="12">
        <v>-299.90000000000009</v>
      </c>
      <c r="E42" s="12">
        <v>-443.6</v>
      </c>
      <c r="F42" s="12">
        <v>-127.69999999999982</v>
      </c>
      <c r="G42" s="98"/>
      <c r="H42" s="99"/>
      <c r="I42" s="1"/>
      <c r="J42" s="1"/>
      <c r="K42" s="1"/>
      <c r="L42" s="1"/>
      <c r="M42" s="1"/>
      <c r="N42" s="1"/>
    </row>
    <row r="43" spans="1:14" ht="27.75" customHeight="1">
      <c r="A43" s="3" t="s">
        <v>34</v>
      </c>
      <c r="B43" s="12">
        <v>18281.599999999999</v>
      </c>
      <c r="C43" s="12">
        <v>17038.599999999999</v>
      </c>
      <c r="D43" s="12">
        <v>0</v>
      </c>
      <c r="E43" s="12">
        <v>1248.5</v>
      </c>
      <c r="F43" s="12">
        <v>-28287.1</v>
      </c>
      <c r="G43" s="98"/>
      <c r="H43" s="99"/>
      <c r="I43" s="1"/>
      <c r="J43" s="1"/>
      <c r="K43" s="1"/>
      <c r="L43" s="1"/>
      <c r="M43" s="1"/>
      <c r="N43" s="1"/>
    </row>
    <row r="44" spans="1:14" ht="27.75" customHeight="1">
      <c r="A44" s="3" t="s">
        <v>35</v>
      </c>
      <c r="B44" s="12">
        <v>13877.899999999998</v>
      </c>
      <c r="C44" s="12">
        <v>13323.8</v>
      </c>
      <c r="D44" s="12">
        <v>93054.8</v>
      </c>
      <c r="E44" s="12">
        <v>44059.8</v>
      </c>
      <c r="F44" s="12">
        <v>-26551.9</v>
      </c>
      <c r="G44" s="98"/>
      <c r="H44" s="99"/>
      <c r="I44" s="1"/>
      <c r="J44" s="1"/>
      <c r="K44" s="1"/>
      <c r="L44" s="1"/>
      <c r="M44" s="1"/>
      <c r="N44" s="1"/>
    </row>
    <row r="45" spans="1:14" ht="27.75" customHeight="1">
      <c r="A45" s="72" t="s">
        <v>36</v>
      </c>
      <c r="B45" s="75">
        <v>7286.7</v>
      </c>
      <c r="C45" s="75">
        <v>11938.000000000002</v>
      </c>
      <c r="D45" s="75">
        <v>-412.79999999999927</v>
      </c>
      <c r="E45" s="75">
        <v>19590.2</v>
      </c>
      <c r="F45" s="75">
        <v>4307.8999999999987</v>
      </c>
      <c r="G45" s="96"/>
      <c r="H45" s="97"/>
      <c r="I45" s="1"/>
      <c r="J45" s="1"/>
      <c r="K45" s="1"/>
      <c r="L45" s="1"/>
      <c r="M45" s="1"/>
      <c r="N45" s="1"/>
    </row>
    <row r="46" spans="1:14" s="5" customFormat="1" ht="27.75" customHeight="1" thickBot="1">
      <c r="A46" s="76" t="s">
        <v>11</v>
      </c>
      <c r="B46" s="51">
        <v>102575.79999999997</v>
      </c>
      <c r="C46" s="77">
        <v>-8746.4</v>
      </c>
      <c r="D46" s="51">
        <v>196901.8</v>
      </c>
      <c r="E46" s="77">
        <v>-16774.900000000001</v>
      </c>
      <c r="F46" s="77">
        <v>60964.999999999985</v>
      </c>
      <c r="G46" s="98">
        <f t="shared" si="2"/>
        <v>91.957362262833954</v>
      </c>
      <c r="H46" s="99">
        <f t="shared" si="3"/>
        <v>-69.037865575632125</v>
      </c>
      <c r="I46" s="79"/>
      <c r="J46" s="79"/>
      <c r="K46" s="1"/>
      <c r="L46" s="1"/>
      <c r="M46" s="1"/>
      <c r="N46" s="1"/>
    </row>
    <row r="47" spans="1:14" ht="114" customHeight="1" thickTop="1">
      <c r="A47" s="2064" t="s">
        <v>212</v>
      </c>
      <c r="B47" s="2064"/>
      <c r="C47" s="2064"/>
      <c r="D47" s="2064"/>
      <c r="E47" s="2064"/>
      <c r="F47" s="2064"/>
      <c r="G47" s="2064"/>
      <c r="H47" s="2064"/>
      <c r="K47" s="6"/>
    </row>
    <row r="48" spans="1:14">
      <c r="A48" s="2058" t="s">
        <v>137</v>
      </c>
      <c r="B48" s="2058"/>
      <c r="C48" s="2058"/>
      <c r="D48" s="2058"/>
      <c r="E48" s="2058"/>
      <c r="F48" s="2058"/>
      <c r="G48" s="2058"/>
      <c r="H48" s="2058"/>
    </row>
    <row r="49" spans="1:8">
      <c r="A49" s="2059" t="s">
        <v>138</v>
      </c>
      <c r="B49" s="2059"/>
      <c r="C49" s="2059"/>
      <c r="D49" s="2059"/>
      <c r="E49" s="2059"/>
      <c r="F49" s="2059"/>
      <c r="G49" s="2059"/>
      <c r="H49" s="2059"/>
    </row>
    <row r="50" spans="1:8" ht="15" customHeight="1">
      <c r="A50" s="2060" t="s">
        <v>139</v>
      </c>
      <c r="B50" s="2061"/>
      <c r="C50" s="2061"/>
      <c r="D50" s="2061"/>
      <c r="E50" s="2061"/>
      <c r="F50" s="2061"/>
      <c r="G50" s="2061"/>
      <c r="H50" s="2061"/>
    </row>
    <row r="51" spans="1:8">
      <c r="A51" s="2058" t="s">
        <v>38</v>
      </c>
      <c r="B51" s="2058"/>
      <c r="C51" s="2058"/>
      <c r="D51" s="2058"/>
      <c r="E51" s="2058"/>
      <c r="F51" s="2058"/>
      <c r="G51" s="2058"/>
      <c r="H51" s="2058"/>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39370078740157483" right="0.39370078740157483" top="0.39370078740157483" bottom="0.39370078740157483" header="0.31496062992125984" footer="0.31496062992125984"/>
  <pageSetup paperSize="9" scale="55" orientation="portrait" horizontalDpi="200" r:id="rId1"/>
</worksheet>
</file>

<file path=xl/worksheets/sheet26.xml><?xml version="1.0" encoding="utf-8"?>
<worksheet xmlns="http://schemas.openxmlformats.org/spreadsheetml/2006/main" xmlns:r="http://schemas.openxmlformats.org/officeDocument/2006/relationships">
  <sheetPr>
    <pageSetUpPr fitToPage="1"/>
  </sheetPr>
  <dimension ref="A1:J25"/>
  <sheetViews>
    <sheetView topLeftCell="A10" zoomScaleSheetLayoutView="100" workbookViewId="0">
      <selection activeCell="F17" sqref="F17"/>
    </sheetView>
  </sheetViews>
  <sheetFormatPr defaultRowHeight="12.75"/>
  <cols>
    <col min="1" max="1" width="25.140625" style="14" customWidth="1"/>
    <col min="2" max="6" width="16.7109375" style="14" customWidth="1"/>
    <col min="7" max="10" width="14.7109375" style="14" customWidth="1"/>
    <col min="11" max="250" width="9.140625" style="14"/>
    <col min="251" max="251" width="20.7109375" style="14" customWidth="1"/>
    <col min="252" max="253" width="0" style="14" hidden="1" customWidth="1"/>
    <col min="254" max="254" width="11.28515625" style="14" bestFit="1" customWidth="1"/>
    <col min="255" max="255" width="12.85546875" style="14" bestFit="1" customWidth="1"/>
    <col min="256" max="257" width="12.85546875" style="14" customWidth="1"/>
    <col min="258" max="258" width="11" style="14" bestFit="1" customWidth="1"/>
    <col min="259" max="260" width="11" style="14" customWidth="1"/>
    <col min="261" max="262" width="9.42578125" style="14" customWidth="1"/>
    <col min="263" max="263" width="9.42578125" style="14" bestFit="1" customWidth="1"/>
    <col min="264" max="265" width="9.42578125" style="14" customWidth="1"/>
    <col min="266" max="266" width="9.42578125" style="14" bestFit="1" customWidth="1"/>
    <col min="267" max="506" width="9.140625" style="14"/>
    <col min="507" max="507" width="20.7109375" style="14" customWidth="1"/>
    <col min="508" max="509" width="0" style="14" hidden="1" customWidth="1"/>
    <col min="510" max="510" width="11.28515625" style="14" bestFit="1" customWidth="1"/>
    <col min="511" max="511" width="12.85546875" style="14" bestFit="1" customWidth="1"/>
    <col min="512" max="513" width="12.85546875" style="14" customWidth="1"/>
    <col min="514" max="514" width="11" style="14" bestFit="1" customWidth="1"/>
    <col min="515" max="516" width="11" style="14" customWidth="1"/>
    <col min="517" max="518" width="9.42578125" style="14" customWidth="1"/>
    <col min="519" max="519" width="9.42578125" style="14" bestFit="1" customWidth="1"/>
    <col min="520" max="521" width="9.42578125" style="14" customWidth="1"/>
    <col min="522" max="522" width="9.42578125" style="14" bestFit="1" customWidth="1"/>
    <col min="523" max="762" width="9.140625" style="14"/>
    <col min="763" max="763" width="20.7109375" style="14" customWidth="1"/>
    <col min="764" max="765" width="0" style="14" hidden="1" customWidth="1"/>
    <col min="766" max="766" width="11.28515625" style="14" bestFit="1" customWidth="1"/>
    <col min="767" max="767" width="12.85546875" style="14" bestFit="1" customWidth="1"/>
    <col min="768" max="769" width="12.85546875" style="14" customWidth="1"/>
    <col min="770" max="770" width="11" style="14" bestFit="1" customWidth="1"/>
    <col min="771" max="772" width="11" style="14" customWidth="1"/>
    <col min="773" max="774" width="9.42578125" style="14" customWidth="1"/>
    <col min="775" max="775" width="9.42578125" style="14" bestFit="1" customWidth="1"/>
    <col min="776" max="777" width="9.42578125" style="14" customWidth="1"/>
    <col min="778" max="778" width="9.42578125" style="14" bestFit="1" customWidth="1"/>
    <col min="779" max="1018" width="9.140625" style="14"/>
    <col min="1019" max="1019" width="20.7109375" style="14" customWidth="1"/>
    <col min="1020" max="1021" width="0" style="14" hidden="1" customWidth="1"/>
    <col min="1022" max="1022" width="11.28515625" style="14" bestFit="1" customWidth="1"/>
    <col min="1023" max="1023" width="12.85546875" style="14" bestFit="1" customWidth="1"/>
    <col min="1024" max="1025" width="12.85546875" style="14" customWidth="1"/>
    <col min="1026" max="1026" width="11" style="14" bestFit="1" customWidth="1"/>
    <col min="1027" max="1028" width="11" style="14" customWidth="1"/>
    <col min="1029" max="1030" width="9.42578125" style="14" customWidth="1"/>
    <col min="1031" max="1031" width="9.42578125" style="14" bestFit="1" customWidth="1"/>
    <col min="1032" max="1033" width="9.42578125" style="14" customWidth="1"/>
    <col min="1034" max="1034" width="9.42578125" style="14" bestFit="1" customWidth="1"/>
    <col min="1035" max="1274" width="9.140625" style="14"/>
    <col min="1275" max="1275" width="20.7109375" style="14" customWidth="1"/>
    <col min="1276" max="1277" width="0" style="14" hidden="1" customWidth="1"/>
    <col min="1278" max="1278" width="11.28515625" style="14" bestFit="1" customWidth="1"/>
    <col min="1279" max="1279" width="12.85546875" style="14" bestFit="1" customWidth="1"/>
    <col min="1280" max="1281" width="12.85546875" style="14" customWidth="1"/>
    <col min="1282" max="1282" width="11" style="14" bestFit="1" customWidth="1"/>
    <col min="1283" max="1284" width="11" style="14" customWidth="1"/>
    <col min="1285" max="1286" width="9.42578125" style="14" customWidth="1"/>
    <col min="1287" max="1287" width="9.42578125" style="14" bestFit="1" customWidth="1"/>
    <col min="1288" max="1289" width="9.42578125" style="14" customWidth="1"/>
    <col min="1290" max="1290" width="9.42578125" style="14" bestFit="1" customWidth="1"/>
    <col min="1291" max="1530" width="9.140625" style="14"/>
    <col min="1531" max="1531" width="20.7109375" style="14" customWidth="1"/>
    <col min="1532" max="1533" width="0" style="14" hidden="1" customWidth="1"/>
    <col min="1534" max="1534" width="11.28515625" style="14" bestFit="1" customWidth="1"/>
    <col min="1535" max="1535" width="12.85546875" style="14" bestFit="1" customWidth="1"/>
    <col min="1536" max="1537" width="12.85546875" style="14" customWidth="1"/>
    <col min="1538" max="1538" width="11" style="14" bestFit="1" customWidth="1"/>
    <col min="1539" max="1540" width="11" style="14" customWidth="1"/>
    <col min="1541" max="1542" width="9.42578125" style="14" customWidth="1"/>
    <col min="1543" max="1543" width="9.42578125" style="14" bestFit="1" customWidth="1"/>
    <col min="1544" max="1545" width="9.42578125" style="14" customWidth="1"/>
    <col min="1546" max="1546" width="9.42578125" style="14" bestFit="1" customWidth="1"/>
    <col min="1547" max="1786" width="9.140625" style="14"/>
    <col min="1787" max="1787" width="20.7109375" style="14" customWidth="1"/>
    <col min="1788" max="1789" width="0" style="14" hidden="1" customWidth="1"/>
    <col min="1790" max="1790" width="11.28515625" style="14" bestFit="1" customWidth="1"/>
    <col min="1791" max="1791" width="12.85546875" style="14" bestFit="1" customWidth="1"/>
    <col min="1792" max="1793" width="12.85546875" style="14" customWidth="1"/>
    <col min="1794" max="1794" width="11" style="14" bestFit="1" customWidth="1"/>
    <col min="1795" max="1796" width="11" style="14" customWidth="1"/>
    <col min="1797" max="1798" width="9.42578125" style="14" customWidth="1"/>
    <col min="1799" max="1799" width="9.42578125" style="14" bestFit="1" customWidth="1"/>
    <col min="1800" max="1801" width="9.42578125" style="14" customWidth="1"/>
    <col min="1802" max="1802" width="9.42578125" style="14" bestFit="1" customWidth="1"/>
    <col min="1803" max="2042" width="9.140625" style="14"/>
    <col min="2043" max="2043" width="20.7109375" style="14" customWidth="1"/>
    <col min="2044" max="2045" width="0" style="14" hidden="1" customWidth="1"/>
    <col min="2046" max="2046" width="11.28515625" style="14" bestFit="1" customWidth="1"/>
    <col min="2047" max="2047" width="12.85546875" style="14" bestFit="1" customWidth="1"/>
    <col min="2048" max="2049" width="12.85546875" style="14" customWidth="1"/>
    <col min="2050" max="2050" width="11" style="14" bestFit="1" customWidth="1"/>
    <col min="2051" max="2052" width="11" style="14" customWidth="1"/>
    <col min="2053" max="2054" width="9.42578125" style="14" customWidth="1"/>
    <col min="2055" max="2055" width="9.42578125" style="14" bestFit="1" customWidth="1"/>
    <col min="2056" max="2057" width="9.42578125" style="14" customWidth="1"/>
    <col min="2058" max="2058" width="9.42578125" style="14" bestFit="1" customWidth="1"/>
    <col min="2059" max="2298" width="9.140625" style="14"/>
    <col min="2299" max="2299" width="20.7109375" style="14" customWidth="1"/>
    <col min="2300" max="2301" width="0" style="14" hidden="1" customWidth="1"/>
    <col min="2302" max="2302" width="11.28515625" style="14" bestFit="1" customWidth="1"/>
    <col min="2303" max="2303" width="12.85546875" style="14" bestFit="1" customWidth="1"/>
    <col min="2304" max="2305" width="12.85546875" style="14" customWidth="1"/>
    <col min="2306" max="2306" width="11" style="14" bestFit="1" customWidth="1"/>
    <col min="2307" max="2308" width="11" style="14" customWidth="1"/>
    <col min="2309" max="2310" width="9.42578125" style="14" customWidth="1"/>
    <col min="2311" max="2311" width="9.42578125" style="14" bestFit="1" customWidth="1"/>
    <col min="2312" max="2313" width="9.42578125" style="14" customWidth="1"/>
    <col min="2314" max="2314" width="9.42578125" style="14" bestFit="1" customWidth="1"/>
    <col min="2315" max="2554" width="9.140625" style="14"/>
    <col min="2555" max="2555" width="20.7109375" style="14" customWidth="1"/>
    <col min="2556" max="2557" width="0" style="14" hidden="1" customWidth="1"/>
    <col min="2558" max="2558" width="11.28515625" style="14" bestFit="1" customWidth="1"/>
    <col min="2559" max="2559" width="12.85546875" style="14" bestFit="1" customWidth="1"/>
    <col min="2560" max="2561" width="12.85546875" style="14" customWidth="1"/>
    <col min="2562" max="2562" width="11" style="14" bestFit="1" customWidth="1"/>
    <col min="2563" max="2564" width="11" style="14" customWidth="1"/>
    <col min="2565" max="2566" width="9.42578125" style="14" customWidth="1"/>
    <col min="2567" max="2567" width="9.42578125" style="14" bestFit="1" customWidth="1"/>
    <col min="2568" max="2569" width="9.42578125" style="14" customWidth="1"/>
    <col min="2570" max="2570" width="9.42578125" style="14" bestFit="1" customWidth="1"/>
    <col min="2571" max="2810" width="9.140625" style="14"/>
    <col min="2811" max="2811" width="20.7109375" style="14" customWidth="1"/>
    <col min="2812" max="2813" width="0" style="14" hidden="1" customWidth="1"/>
    <col min="2814" max="2814" width="11.28515625" style="14" bestFit="1" customWidth="1"/>
    <col min="2815" max="2815" width="12.85546875" style="14" bestFit="1" customWidth="1"/>
    <col min="2816" max="2817" width="12.85546875" style="14" customWidth="1"/>
    <col min="2818" max="2818" width="11" style="14" bestFit="1" customWidth="1"/>
    <col min="2819" max="2820" width="11" style="14" customWidth="1"/>
    <col min="2821" max="2822" width="9.42578125" style="14" customWidth="1"/>
    <col min="2823" max="2823" width="9.42578125" style="14" bestFit="1" customWidth="1"/>
    <col min="2824" max="2825" width="9.42578125" style="14" customWidth="1"/>
    <col min="2826" max="2826" width="9.42578125" style="14" bestFit="1" customWidth="1"/>
    <col min="2827" max="3066" width="9.140625" style="14"/>
    <col min="3067" max="3067" width="20.7109375" style="14" customWidth="1"/>
    <col min="3068" max="3069" width="0" style="14" hidden="1" customWidth="1"/>
    <col min="3070" max="3070" width="11.28515625" style="14" bestFit="1" customWidth="1"/>
    <col min="3071" max="3071" width="12.85546875" style="14" bestFit="1" customWidth="1"/>
    <col min="3072" max="3073" width="12.85546875" style="14" customWidth="1"/>
    <col min="3074" max="3074" width="11" style="14" bestFit="1" customWidth="1"/>
    <col min="3075" max="3076" width="11" style="14" customWidth="1"/>
    <col min="3077" max="3078" width="9.42578125" style="14" customWidth="1"/>
    <col min="3079" max="3079" width="9.42578125" style="14" bestFit="1" customWidth="1"/>
    <col min="3080" max="3081" width="9.42578125" style="14" customWidth="1"/>
    <col min="3082" max="3082" width="9.42578125" style="14" bestFit="1" customWidth="1"/>
    <col min="3083" max="3322" width="9.140625" style="14"/>
    <col min="3323" max="3323" width="20.7109375" style="14" customWidth="1"/>
    <col min="3324" max="3325" width="0" style="14" hidden="1" customWidth="1"/>
    <col min="3326" max="3326" width="11.28515625" style="14" bestFit="1" customWidth="1"/>
    <col min="3327" max="3327" width="12.85546875" style="14" bestFit="1" customWidth="1"/>
    <col min="3328" max="3329" width="12.85546875" style="14" customWidth="1"/>
    <col min="3330" max="3330" width="11" style="14" bestFit="1" customWidth="1"/>
    <col min="3331" max="3332" width="11" style="14" customWidth="1"/>
    <col min="3333" max="3334" width="9.42578125" style="14" customWidth="1"/>
    <col min="3335" max="3335" width="9.42578125" style="14" bestFit="1" customWidth="1"/>
    <col min="3336" max="3337" width="9.42578125" style="14" customWidth="1"/>
    <col min="3338" max="3338" width="9.42578125" style="14" bestFit="1" customWidth="1"/>
    <col min="3339" max="3578" width="9.140625" style="14"/>
    <col min="3579" max="3579" width="20.7109375" style="14" customWidth="1"/>
    <col min="3580" max="3581" width="0" style="14" hidden="1" customWidth="1"/>
    <col min="3582" max="3582" width="11.28515625" style="14" bestFit="1" customWidth="1"/>
    <col min="3583" max="3583" width="12.85546875" style="14" bestFit="1" customWidth="1"/>
    <col min="3584" max="3585" width="12.85546875" style="14" customWidth="1"/>
    <col min="3586" max="3586" width="11" style="14" bestFit="1" customWidth="1"/>
    <col min="3587" max="3588" width="11" style="14" customWidth="1"/>
    <col min="3589" max="3590" width="9.42578125" style="14" customWidth="1"/>
    <col min="3591" max="3591" width="9.42578125" style="14" bestFit="1" customWidth="1"/>
    <col min="3592" max="3593" width="9.42578125" style="14" customWidth="1"/>
    <col min="3594" max="3594" width="9.42578125" style="14" bestFit="1" customWidth="1"/>
    <col min="3595" max="3834" width="9.140625" style="14"/>
    <col min="3835" max="3835" width="20.7109375" style="14" customWidth="1"/>
    <col min="3836" max="3837" width="0" style="14" hidden="1" customWidth="1"/>
    <col min="3838" max="3838" width="11.28515625" style="14" bestFit="1" customWidth="1"/>
    <col min="3839" max="3839" width="12.85546875" style="14" bestFit="1" customWidth="1"/>
    <col min="3840" max="3841" width="12.85546875" style="14" customWidth="1"/>
    <col min="3842" max="3842" width="11" style="14" bestFit="1" customWidth="1"/>
    <col min="3843" max="3844" width="11" style="14" customWidth="1"/>
    <col min="3845" max="3846" width="9.42578125" style="14" customWidth="1"/>
    <col min="3847" max="3847" width="9.42578125" style="14" bestFit="1" customWidth="1"/>
    <col min="3848" max="3849" width="9.42578125" style="14" customWidth="1"/>
    <col min="3850" max="3850" width="9.42578125" style="14" bestFit="1" customWidth="1"/>
    <col min="3851" max="4090" width="9.140625" style="14"/>
    <col min="4091" max="4091" width="20.7109375" style="14" customWidth="1"/>
    <col min="4092" max="4093" width="0" style="14" hidden="1" customWidth="1"/>
    <col min="4094" max="4094" width="11.28515625" style="14" bestFit="1" customWidth="1"/>
    <col min="4095" max="4095" width="12.85546875" style="14" bestFit="1" customWidth="1"/>
    <col min="4096" max="4097" width="12.85546875" style="14" customWidth="1"/>
    <col min="4098" max="4098" width="11" style="14" bestFit="1" customWidth="1"/>
    <col min="4099" max="4100" width="11" style="14" customWidth="1"/>
    <col min="4101" max="4102" width="9.42578125" style="14" customWidth="1"/>
    <col min="4103" max="4103" width="9.42578125" style="14" bestFit="1" customWidth="1"/>
    <col min="4104" max="4105" width="9.42578125" style="14" customWidth="1"/>
    <col min="4106" max="4106" width="9.42578125" style="14" bestFit="1" customWidth="1"/>
    <col min="4107" max="4346" width="9.140625" style="14"/>
    <col min="4347" max="4347" width="20.7109375" style="14" customWidth="1"/>
    <col min="4348" max="4349" width="0" style="14" hidden="1" customWidth="1"/>
    <col min="4350" max="4350" width="11.28515625" style="14" bestFit="1" customWidth="1"/>
    <col min="4351" max="4351" width="12.85546875" style="14" bestFit="1" customWidth="1"/>
    <col min="4352" max="4353" width="12.85546875" style="14" customWidth="1"/>
    <col min="4354" max="4354" width="11" style="14" bestFit="1" customWidth="1"/>
    <col min="4355" max="4356" width="11" style="14" customWidth="1"/>
    <col min="4357" max="4358" width="9.42578125" style="14" customWidth="1"/>
    <col min="4359" max="4359" width="9.42578125" style="14" bestFit="1" customWidth="1"/>
    <col min="4360" max="4361" width="9.42578125" style="14" customWidth="1"/>
    <col min="4362" max="4362" width="9.42578125" style="14" bestFit="1" customWidth="1"/>
    <col min="4363" max="4602" width="9.140625" style="14"/>
    <col min="4603" max="4603" width="20.7109375" style="14" customWidth="1"/>
    <col min="4604" max="4605" width="0" style="14" hidden="1" customWidth="1"/>
    <col min="4606" max="4606" width="11.28515625" style="14" bestFit="1" customWidth="1"/>
    <col min="4607" max="4607" width="12.85546875" style="14" bestFit="1" customWidth="1"/>
    <col min="4608" max="4609" width="12.85546875" style="14" customWidth="1"/>
    <col min="4610" max="4610" width="11" style="14" bestFit="1" customWidth="1"/>
    <col min="4611" max="4612" width="11" style="14" customWidth="1"/>
    <col min="4613" max="4614" width="9.42578125" style="14" customWidth="1"/>
    <col min="4615" max="4615" width="9.42578125" style="14" bestFit="1" customWidth="1"/>
    <col min="4616" max="4617" width="9.42578125" style="14" customWidth="1"/>
    <col min="4618" max="4618" width="9.42578125" style="14" bestFit="1" customWidth="1"/>
    <col min="4619" max="4858" width="9.140625" style="14"/>
    <col min="4859" max="4859" width="20.7109375" style="14" customWidth="1"/>
    <col min="4860" max="4861" width="0" style="14" hidden="1" customWidth="1"/>
    <col min="4862" max="4862" width="11.28515625" style="14" bestFit="1" customWidth="1"/>
    <col min="4863" max="4863" width="12.85546875" style="14" bestFit="1" customWidth="1"/>
    <col min="4864" max="4865" width="12.85546875" style="14" customWidth="1"/>
    <col min="4866" max="4866" width="11" style="14" bestFit="1" customWidth="1"/>
    <col min="4867" max="4868" width="11" style="14" customWidth="1"/>
    <col min="4869" max="4870" width="9.42578125" style="14" customWidth="1"/>
    <col min="4871" max="4871" width="9.42578125" style="14" bestFit="1" customWidth="1"/>
    <col min="4872" max="4873" width="9.42578125" style="14" customWidth="1"/>
    <col min="4874" max="4874" width="9.42578125" style="14" bestFit="1" customWidth="1"/>
    <col min="4875" max="5114" width="9.140625" style="14"/>
    <col min="5115" max="5115" width="20.7109375" style="14" customWidth="1"/>
    <col min="5116" max="5117" width="0" style="14" hidden="1" customWidth="1"/>
    <col min="5118" max="5118" width="11.28515625" style="14" bestFit="1" customWidth="1"/>
    <col min="5119" max="5119" width="12.85546875" style="14" bestFit="1" customWidth="1"/>
    <col min="5120" max="5121" width="12.85546875" style="14" customWidth="1"/>
    <col min="5122" max="5122" width="11" style="14" bestFit="1" customWidth="1"/>
    <col min="5123" max="5124" width="11" style="14" customWidth="1"/>
    <col min="5125" max="5126" width="9.42578125" style="14" customWidth="1"/>
    <col min="5127" max="5127" width="9.42578125" style="14" bestFit="1" customWidth="1"/>
    <col min="5128" max="5129" width="9.42578125" style="14" customWidth="1"/>
    <col min="5130" max="5130" width="9.42578125" style="14" bestFit="1" customWidth="1"/>
    <col min="5131" max="5370" width="9.140625" style="14"/>
    <col min="5371" max="5371" width="20.7109375" style="14" customWidth="1"/>
    <col min="5372" max="5373" width="0" style="14" hidden="1" customWidth="1"/>
    <col min="5374" max="5374" width="11.28515625" style="14" bestFit="1" customWidth="1"/>
    <col min="5375" max="5375" width="12.85546875" style="14" bestFit="1" customWidth="1"/>
    <col min="5376" max="5377" width="12.85546875" style="14" customWidth="1"/>
    <col min="5378" max="5378" width="11" style="14" bestFit="1" customWidth="1"/>
    <col min="5379" max="5380" width="11" style="14" customWidth="1"/>
    <col min="5381" max="5382" width="9.42578125" style="14" customWidth="1"/>
    <col min="5383" max="5383" width="9.42578125" style="14" bestFit="1" customWidth="1"/>
    <col min="5384" max="5385" width="9.42578125" style="14" customWidth="1"/>
    <col min="5386" max="5386" width="9.42578125" style="14" bestFit="1" customWidth="1"/>
    <col min="5387" max="5626" width="9.140625" style="14"/>
    <col min="5627" max="5627" width="20.7109375" style="14" customWidth="1"/>
    <col min="5628" max="5629" width="0" style="14" hidden="1" customWidth="1"/>
    <col min="5630" max="5630" width="11.28515625" style="14" bestFit="1" customWidth="1"/>
    <col min="5631" max="5631" width="12.85546875" style="14" bestFit="1" customWidth="1"/>
    <col min="5632" max="5633" width="12.85546875" style="14" customWidth="1"/>
    <col min="5634" max="5634" width="11" style="14" bestFit="1" customWidth="1"/>
    <col min="5635" max="5636" width="11" style="14" customWidth="1"/>
    <col min="5637" max="5638" width="9.42578125" style="14" customWidth="1"/>
    <col min="5639" max="5639" width="9.42578125" style="14" bestFit="1" customWidth="1"/>
    <col min="5640" max="5641" width="9.42578125" style="14" customWidth="1"/>
    <col min="5642" max="5642" width="9.42578125" style="14" bestFit="1" customWidth="1"/>
    <col min="5643" max="5882" width="9.140625" style="14"/>
    <col min="5883" max="5883" width="20.7109375" style="14" customWidth="1"/>
    <col min="5884" max="5885" width="0" style="14" hidden="1" customWidth="1"/>
    <col min="5886" max="5886" width="11.28515625" style="14" bestFit="1" customWidth="1"/>
    <col min="5887" max="5887" width="12.85546875" style="14" bestFit="1" customWidth="1"/>
    <col min="5888" max="5889" width="12.85546875" style="14" customWidth="1"/>
    <col min="5890" max="5890" width="11" style="14" bestFit="1" customWidth="1"/>
    <col min="5891" max="5892" width="11" style="14" customWidth="1"/>
    <col min="5893" max="5894" width="9.42578125" style="14" customWidth="1"/>
    <col min="5895" max="5895" width="9.42578125" style="14" bestFit="1" customWidth="1"/>
    <col min="5896" max="5897" width="9.42578125" style="14" customWidth="1"/>
    <col min="5898" max="5898" width="9.42578125" style="14" bestFit="1" customWidth="1"/>
    <col min="5899" max="6138" width="9.140625" style="14"/>
    <col min="6139" max="6139" width="20.7109375" style="14" customWidth="1"/>
    <col min="6140" max="6141" width="0" style="14" hidden="1" customWidth="1"/>
    <col min="6142" max="6142" width="11.28515625" style="14" bestFit="1" customWidth="1"/>
    <col min="6143" max="6143" width="12.85546875" style="14" bestFit="1" customWidth="1"/>
    <col min="6144" max="6145" width="12.85546875" style="14" customWidth="1"/>
    <col min="6146" max="6146" width="11" style="14" bestFit="1" customWidth="1"/>
    <col min="6147" max="6148" width="11" style="14" customWidth="1"/>
    <col min="6149" max="6150" width="9.42578125" style="14" customWidth="1"/>
    <col min="6151" max="6151" width="9.42578125" style="14" bestFit="1" customWidth="1"/>
    <col min="6152" max="6153" width="9.42578125" style="14" customWidth="1"/>
    <col min="6154" max="6154" width="9.42578125" style="14" bestFit="1" customWidth="1"/>
    <col min="6155" max="6394" width="9.140625" style="14"/>
    <col min="6395" max="6395" width="20.7109375" style="14" customWidth="1"/>
    <col min="6396" max="6397" width="0" style="14" hidden="1" customWidth="1"/>
    <col min="6398" max="6398" width="11.28515625" style="14" bestFit="1" customWidth="1"/>
    <col min="6399" max="6399" width="12.85546875" style="14" bestFit="1" customWidth="1"/>
    <col min="6400" max="6401" width="12.85546875" style="14" customWidth="1"/>
    <col min="6402" max="6402" width="11" style="14" bestFit="1" customWidth="1"/>
    <col min="6403" max="6404" width="11" style="14" customWidth="1"/>
    <col min="6405" max="6406" width="9.42578125" style="14" customWidth="1"/>
    <col min="6407" max="6407" width="9.42578125" style="14" bestFit="1" customWidth="1"/>
    <col min="6408" max="6409" width="9.42578125" style="14" customWidth="1"/>
    <col min="6410" max="6410" width="9.42578125" style="14" bestFit="1" customWidth="1"/>
    <col min="6411" max="6650" width="9.140625" style="14"/>
    <col min="6651" max="6651" width="20.7109375" style="14" customWidth="1"/>
    <col min="6652" max="6653" width="0" style="14" hidden="1" customWidth="1"/>
    <col min="6654" max="6654" width="11.28515625" style="14" bestFit="1" customWidth="1"/>
    <col min="6655" max="6655" width="12.85546875" style="14" bestFit="1" customWidth="1"/>
    <col min="6656" max="6657" width="12.85546875" style="14" customWidth="1"/>
    <col min="6658" max="6658" width="11" style="14" bestFit="1" customWidth="1"/>
    <col min="6659" max="6660" width="11" style="14" customWidth="1"/>
    <col min="6661" max="6662" width="9.42578125" style="14" customWidth="1"/>
    <col min="6663" max="6663" width="9.42578125" style="14" bestFit="1" customWidth="1"/>
    <col min="6664" max="6665" width="9.42578125" style="14" customWidth="1"/>
    <col min="6666" max="6666" width="9.42578125" style="14" bestFit="1" customWidth="1"/>
    <col min="6667" max="6906" width="9.140625" style="14"/>
    <col min="6907" max="6907" width="20.7109375" style="14" customWidth="1"/>
    <col min="6908" max="6909" width="0" style="14" hidden="1" customWidth="1"/>
    <col min="6910" max="6910" width="11.28515625" style="14" bestFit="1" customWidth="1"/>
    <col min="6911" max="6911" width="12.85546875" style="14" bestFit="1" customWidth="1"/>
    <col min="6912" max="6913" width="12.85546875" style="14" customWidth="1"/>
    <col min="6914" max="6914" width="11" style="14" bestFit="1" customWidth="1"/>
    <col min="6915" max="6916" width="11" style="14" customWidth="1"/>
    <col min="6917" max="6918" width="9.42578125" style="14" customWidth="1"/>
    <col min="6919" max="6919" width="9.42578125" style="14" bestFit="1" customWidth="1"/>
    <col min="6920" max="6921" width="9.42578125" style="14" customWidth="1"/>
    <col min="6922" max="6922" width="9.42578125" style="14" bestFit="1" customWidth="1"/>
    <col min="6923" max="7162" width="9.140625" style="14"/>
    <col min="7163" max="7163" width="20.7109375" style="14" customWidth="1"/>
    <col min="7164" max="7165" width="0" style="14" hidden="1" customWidth="1"/>
    <col min="7166" max="7166" width="11.28515625" style="14" bestFit="1" customWidth="1"/>
    <col min="7167" max="7167" width="12.85546875" style="14" bestFit="1" customWidth="1"/>
    <col min="7168" max="7169" width="12.85546875" style="14" customWidth="1"/>
    <col min="7170" max="7170" width="11" style="14" bestFit="1" customWidth="1"/>
    <col min="7171" max="7172" width="11" style="14" customWidth="1"/>
    <col min="7173" max="7174" width="9.42578125" style="14" customWidth="1"/>
    <col min="7175" max="7175" width="9.42578125" style="14" bestFit="1" customWidth="1"/>
    <col min="7176" max="7177" width="9.42578125" style="14" customWidth="1"/>
    <col min="7178" max="7178" width="9.42578125" style="14" bestFit="1" customWidth="1"/>
    <col min="7179" max="7418" width="9.140625" style="14"/>
    <col min="7419" max="7419" width="20.7109375" style="14" customWidth="1"/>
    <col min="7420" max="7421" width="0" style="14" hidden="1" customWidth="1"/>
    <col min="7422" max="7422" width="11.28515625" style="14" bestFit="1" customWidth="1"/>
    <col min="7423" max="7423" width="12.85546875" style="14" bestFit="1" customWidth="1"/>
    <col min="7424" max="7425" width="12.85546875" style="14" customWidth="1"/>
    <col min="7426" max="7426" width="11" style="14" bestFit="1" customWidth="1"/>
    <col min="7427" max="7428" width="11" style="14" customWidth="1"/>
    <col min="7429" max="7430" width="9.42578125" style="14" customWidth="1"/>
    <col min="7431" max="7431" width="9.42578125" style="14" bestFit="1" customWidth="1"/>
    <col min="7432" max="7433" width="9.42578125" style="14" customWidth="1"/>
    <col min="7434" max="7434" width="9.42578125" style="14" bestFit="1" customWidth="1"/>
    <col min="7435" max="7674" width="9.140625" style="14"/>
    <col min="7675" max="7675" width="20.7109375" style="14" customWidth="1"/>
    <col min="7676" max="7677" width="0" style="14" hidden="1" customWidth="1"/>
    <col min="7678" max="7678" width="11.28515625" style="14" bestFit="1" customWidth="1"/>
    <col min="7679" max="7679" width="12.85546875" style="14" bestFit="1" customWidth="1"/>
    <col min="7680" max="7681" width="12.85546875" style="14" customWidth="1"/>
    <col min="7682" max="7682" width="11" style="14" bestFit="1" customWidth="1"/>
    <col min="7683" max="7684" width="11" style="14" customWidth="1"/>
    <col min="7685" max="7686" width="9.42578125" style="14" customWidth="1"/>
    <col min="7687" max="7687" width="9.42578125" style="14" bestFit="1" customWidth="1"/>
    <col min="7688" max="7689" width="9.42578125" style="14" customWidth="1"/>
    <col min="7690" max="7690" width="9.42578125" style="14" bestFit="1" customWidth="1"/>
    <col min="7691" max="7930" width="9.140625" style="14"/>
    <col min="7931" max="7931" width="20.7109375" style="14" customWidth="1"/>
    <col min="7932" max="7933" width="0" style="14" hidden="1" customWidth="1"/>
    <col min="7934" max="7934" width="11.28515625" style="14" bestFit="1" customWidth="1"/>
    <col min="7935" max="7935" width="12.85546875" style="14" bestFit="1" customWidth="1"/>
    <col min="7936" max="7937" width="12.85546875" style="14" customWidth="1"/>
    <col min="7938" max="7938" width="11" style="14" bestFit="1" customWidth="1"/>
    <col min="7939" max="7940" width="11" style="14" customWidth="1"/>
    <col min="7941" max="7942" width="9.42578125" style="14" customWidth="1"/>
    <col min="7943" max="7943" width="9.42578125" style="14" bestFit="1" customWidth="1"/>
    <col min="7944" max="7945" width="9.42578125" style="14" customWidth="1"/>
    <col min="7946" max="7946" width="9.42578125" style="14" bestFit="1" customWidth="1"/>
    <col min="7947" max="8186" width="9.140625" style="14"/>
    <col min="8187" max="8187" width="20.7109375" style="14" customWidth="1"/>
    <col min="8188" max="8189" width="0" style="14" hidden="1" customWidth="1"/>
    <col min="8190" max="8190" width="11.28515625" style="14" bestFit="1" customWidth="1"/>
    <col min="8191" max="8191" width="12.85546875" style="14" bestFit="1" customWidth="1"/>
    <col min="8192" max="8193" width="12.85546875" style="14" customWidth="1"/>
    <col min="8194" max="8194" width="11" style="14" bestFit="1" customWidth="1"/>
    <col min="8195" max="8196" width="11" style="14" customWidth="1"/>
    <col min="8197" max="8198" width="9.42578125" style="14" customWidth="1"/>
    <col min="8199" max="8199" width="9.42578125" style="14" bestFit="1" customWidth="1"/>
    <col min="8200" max="8201" width="9.42578125" style="14" customWidth="1"/>
    <col min="8202" max="8202" width="9.42578125" style="14" bestFit="1" customWidth="1"/>
    <col min="8203" max="8442" width="9.140625" style="14"/>
    <col min="8443" max="8443" width="20.7109375" style="14" customWidth="1"/>
    <col min="8444" max="8445" width="0" style="14" hidden="1" customWidth="1"/>
    <col min="8446" max="8446" width="11.28515625" style="14" bestFit="1" customWidth="1"/>
    <col min="8447" max="8447" width="12.85546875" style="14" bestFit="1" customWidth="1"/>
    <col min="8448" max="8449" width="12.85546875" style="14" customWidth="1"/>
    <col min="8450" max="8450" width="11" style="14" bestFit="1" customWidth="1"/>
    <col min="8451" max="8452" width="11" style="14" customWidth="1"/>
    <col min="8453" max="8454" width="9.42578125" style="14" customWidth="1"/>
    <col min="8455" max="8455" width="9.42578125" style="14" bestFit="1" customWidth="1"/>
    <col min="8456" max="8457" width="9.42578125" style="14" customWidth="1"/>
    <col min="8458" max="8458" width="9.42578125" style="14" bestFit="1" customWidth="1"/>
    <col min="8459" max="8698" width="9.140625" style="14"/>
    <col min="8699" max="8699" width="20.7109375" style="14" customWidth="1"/>
    <col min="8700" max="8701" width="0" style="14" hidden="1" customWidth="1"/>
    <col min="8702" max="8702" width="11.28515625" style="14" bestFit="1" customWidth="1"/>
    <col min="8703" max="8703" width="12.85546875" style="14" bestFit="1" customWidth="1"/>
    <col min="8704" max="8705" width="12.85546875" style="14" customWidth="1"/>
    <col min="8706" max="8706" width="11" style="14" bestFit="1" customWidth="1"/>
    <col min="8707" max="8708" width="11" style="14" customWidth="1"/>
    <col min="8709" max="8710" width="9.42578125" style="14" customWidth="1"/>
    <col min="8711" max="8711" width="9.42578125" style="14" bestFit="1" customWidth="1"/>
    <col min="8712" max="8713" width="9.42578125" style="14" customWidth="1"/>
    <col min="8714" max="8714" width="9.42578125" style="14" bestFit="1" customWidth="1"/>
    <col min="8715" max="8954" width="9.140625" style="14"/>
    <col min="8955" max="8955" width="20.7109375" style="14" customWidth="1"/>
    <col min="8956" max="8957" width="0" style="14" hidden="1" customWidth="1"/>
    <col min="8958" max="8958" width="11.28515625" style="14" bestFit="1" customWidth="1"/>
    <col min="8959" max="8959" width="12.85546875" style="14" bestFit="1" customWidth="1"/>
    <col min="8960" max="8961" width="12.85546875" style="14" customWidth="1"/>
    <col min="8962" max="8962" width="11" style="14" bestFit="1" customWidth="1"/>
    <col min="8963" max="8964" width="11" style="14" customWidth="1"/>
    <col min="8965" max="8966" width="9.42578125" style="14" customWidth="1"/>
    <col min="8967" max="8967" width="9.42578125" style="14" bestFit="1" customWidth="1"/>
    <col min="8968" max="8969" width="9.42578125" style="14" customWidth="1"/>
    <col min="8970" max="8970" width="9.42578125" style="14" bestFit="1" customWidth="1"/>
    <col min="8971" max="9210" width="9.140625" style="14"/>
    <col min="9211" max="9211" width="20.7109375" style="14" customWidth="1"/>
    <col min="9212" max="9213" width="0" style="14" hidden="1" customWidth="1"/>
    <col min="9214" max="9214" width="11.28515625" style="14" bestFit="1" customWidth="1"/>
    <col min="9215" max="9215" width="12.85546875" style="14" bestFit="1" customWidth="1"/>
    <col min="9216" max="9217" width="12.85546875" style="14" customWidth="1"/>
    <col min="9218" max="9218" width="11" style="14" bestFit="1" customWidth="1"/>
    <col min="9219" max="9220" width="11" style="14" customWidth="1"/>
    <col min="9221" max="9222" width="9.42578125" style="14" customWidth="1"/>
    <col min="9223" max="9223" width="9.42578125" style="14" bestFit="1" customWidth="1"/>
    <col min="9224" max="9225" width="9.42578125" style="14" customWidth="1"/>
    <col min="9226" max="9226" width="9.42578125" style="14" bestFit="1" customWidth="1"/>
    <col min="9227" max="9466" width="9.140625" style="14"/>
    <col min="9467" max="9467" width="20.7109375" style="14" customWidth="1"/>
    <col min="9468" max="9469" width="0" style="14" hidden="1" customWidth="1"/>
    <col min="9470" max="9470" width="11.28515625" style="14" bestFit="1" customWidth="1"/>
    <col min="9471" max="9471" width="12.85546875" style="14" bestFit="1" customWidth="1"/>
    <col min="9472" max="9473" width="12.85546875" style="14" customWidth="1"/>
    <col min="9474" max="9474" width="11" style="14" bestFit="1" customWidth="1"/>
    <col min="9475" max="9476" width="11" style="14" customWidth="1"/>
    <col min="9477" max="9478" width="9.42578125" style="14" customWidth="1"/>
    <col min="9479" max="9479" width="9.42578125" style="14" bestFit="1" customWidth="1"/>
    <col min="9480" max="9481" width="9.42578125" style="14" customWidth="1"/>
    <col min="9482" max="9482" width="9.42578125" style="14" bestFit="1" customWidth="1"/>
    <col min="9483" max="9722" width="9.140625" style="14"/>
    <col min="9723" max="9723" width="20.7109375" style="14" customWidth="1"/>
    <col min="9724" max="9725" width="0" style="14" hidden="1" customWidth="1"/>
    <col min="9726" max="9726" width="11.28515625" style="14" bestFit="1" customWidth="1"/>
    <col min="9727" max="9727" width="12.85546875" style="14" bestFit="1" customWidth="1"/>
    <col min="9728" max="9729" width="12.85546875" style="14" customWidth="1"/>
    <col min="9730" max="9730" width="11" style="14" bestFit="1" customWidth="1"/>
    <col min="9731" max="9732" width="11" style="14" customWidth="1"/>
    <col min="9733" max="9734" width="9.42578125" style="14" customWidth="1"/>
    <col min="9735" max="9735" width="9.42578125" style="14" bestFit="1" customWidth="1"/>
    <col min="9736" max="9737" width="9.42578125" style="14" customWidth="1"/>
    <col min="9738" max="9738" width="9.42578125" style="14" bestFit="1" customWidth="1"/>
    <col min="9739" max="9978" width="9.140625" style="14"/>
    <col min="9979" max="9979" width="20.7109375" style="14" customWidth="1"/>
    <col min="9980" max="9981" width="0" style="14" hidden="1" customWidth="1"/>
    <col min="9982" max="9982" width="11.28515625" style="14" bestFit="1" customWidth="1"/>
    <col min="9983" max="9983" width="12.85546875" style="14" bestFit="1" customWidth="1"/>
    <col min="9984" max="9985" width="12.85546875" style="14" customWidth="1"/>
    <col min="9986" max="9986" width="11" style="14" bestFit="1" customWidth="1"/>
    <col min="9987" max="9988" width="11" style="14" customWidth="1"/>
    <col min="9989" max="9990" width="9.42578125" style="14" customWidth="1"/>
    <col min="9991" max="9991" width="9.42578125" style="14" bestFit="1" customWidth="1"/>
    <col min="9992" max="9993" width="9.42578125" style="14" customWidth="1"/>
    <col min="9994" max="9994" width="9.42578125" style="14" bestFit="1" customWidth="1"/>
    <col min="9995" max="10234" width="9.140625" style="14"/>
    <col min="10235" max="10235" width="20.7109375" style="14" customWidth="1"/>
    <col min="10236" max="10237" width="0" style="14" hidden="1" customWidth="1"/>
    <col min="10238" max="10238" width="11.28515625" style="14" bestFit="1" customWidth="1"/>
    <col min="10239" max="10239" width="12.85546875" style="14" bestFit="1" customWidth="1"/>
    <col min="10240" max="10241" width="12.85546875" style="14" customWidth="1"/>
    <col min="10242" max="10242" width="11" style="14" bestFit="1" customWidth="1"/>
    <col min="10243" max="10244" width="11" style="14" customWidth="1"/>
    <col min="10245" max="10246" width="9.42578125" style="14" customWidth="1"/>
    <col min="10247" max="10247" width="9.42578125" style="14" bestFit="1" customWidth="1"/>
    <col min="10248" max="10249" width="9.42578125" style="14" customWidth="1"/>
    <col min="10250" max="10250" width="9.42578125" style="14" bestFit="1" customWidth="1"/>
    <col min="10251" max="10490" width="9.140625" style="14"/>
    <col min="10491" max="10491" width="20.7109375" style="14" customWidth="1"/>
    <col min="10492" max="10493" width="0" style="14" hidden="1" customWidth="1"/>
    <col min="10494" max="10494" width="11.28515625" style="14" bestFit="1" customWidth="1"/>
    <col min="10495" max="10495" width="12.85546875" style="14" bestFit="1" customWidth="1"/>
    <col min="10496" max="10497" width="12.85546875" style="14" customWidth="1"/>
    <col min="10498" max="10498" width="11" style="14" bestFit="1" customWidth="1"/>
    <col min="10499" max="10500" width="11" style="14" customWidth="1"/>
    <col min="10501" max="10502" width="9.42578125" style="14" customWidth="1"/>
    <col min="10503" max="10503" width="9.42578125" style="14" bestFit="1" customWidth="1"/>
    <col min="10504" max="10505" width="9.42578125" style="14" customWidth="1"/>
    <col min="10506" max="10506" width="9.42578125" style="14" bestFit="1" customWidth="1"/>
    <col min="10507" max="10746" width="9.140625" style="14"/>
    <col min="10747" max="10747" width="20.7109375" style="14" customWidth="1"/>
    <col min="10748" max="10749" width="0" style="14" hidden="1" customWidth="1"/>
    <col min="10750" max="10750" width="11.28515625" style="14" bestFit="1" customWidth="1"/>
    <col min="10751" max="10751" width="12.85546875" style="14" bestFit="1" customWidth="1"/>
    <col min="10752" max="10753" width="12.85546875" style="14" customWidth="1"/>
    <col min="10754" max="10754" width="11" style="14" bestFit="1" customWidth="1"/>
    <col min="10755" max="10756" width="11" style="14" customWidth="1"/>
    <col min="10757" max="10758" width="9.42578125" style="14" customWidth="1"/>
    <col min="10759" max="10759" width="9.42578125" style="14" bestFit="1" customWidth="1"/>
    <col min="10760" max="10761" width="9.42578125" style="14" customWidth="1"/>
    <col min="10762" max="10762" width="9.42578125" style="14" bestFit="1" customWidth="1"/>
    <col min="10763" max="11002" width="9.140625" style="14"/>
    <col min="11003" max="11003" width="20.7109375" style="14" customWidth="1"/>
    <col min="11004" max="11005" width="0" style="14" hidden="1" customWidth="1"/>
    <col min="11006" max="11006" width="11.28515625" style="14" bestFit="1" customWidth="1"/>
    <col min="11007" max="11007" width="12.85546875" style="14" bestFit="1" customWidth="1"/>
    <col min="11008" max="11009" width="12.85546875" style="14" customWidth="1"/>
    <col min="11010" max="11010" width="11" style="14" bestFit="1" customWidth="1"/>
    <col min="11011" max="11012" width="11" style="14" customWidth="1"/>
    <col min="11013" max="11014" width="9.42578125" style="14" customWidth="1"/>
    <col min="11015" max="11015" width="9.42578125" style="14" bestFit="1" customWidth="1"/>
    <col min="11016" max="11017" width="9.42578125" style="14" customWidth="1"/>
    <col min="11018" max="11018" width="9.42578125" style="14" bestFit="1" customWidth="1"/>
    <col min="11019" max="11258" width="9.140625" style="14"/>
    <col min="11259" max="11259" width="20.7109375" style="14" customWidth="1"/>
    <col min="11260" max="11261" width="0" style="14" hidden="1" customWidth="1"/>
    <col min="11262" max="11262" width="11.28515625" style="14" bestFit="1" customWidth="1"/>
    <col min="11263" max="11263" width="12.85546875" style="14" bestFit="1" customWidth="1"/>
    <col min="11264" max="11265" width="12.85546875" style="14" customWidth="1"/>
    <col min="11266" max="11266" width="11" style="14" bestFit="1" customWidth="1"/>
    <col min="11267" max="11268" width="11" style="14" customWidth="1"/>
    <col min="11269" max="11270" width="9.42578125" style="14" customWidth="1"/>
    <col min="11271" max="11271" width="9.42578125" style="14" bestFit="1" customWidth="1"/>
    <col min="11272" max="11273" width="9.42578125" style="14" customWidth="1"/>
    <col min="11274" max="11274" width="9.42578125" style="14" bestFit="1" customWidth="1"/>
    <col min="11275" max="11514" width="9.140625" style="14"/>
    <col min="11515" max="11515" width="20.7109375" style="14" customWidth="1"/>
    <col min="11516" max="11517" width="0" style="14" hidden="1" customWidth="1"/>
    <col min="11518" max="11518" width="11.28515625" style="14" bestFit="1" customWidth="1"/>
    <col min="11519" max="11519" width="12.85546875" style="14" bestFit="1" customWidth="1"/>
    <col min="11520" max="11521" width="12.85546875" style="14" customWidth="1"/>
    <col min="11522" max="11522" width="11" style="14" bestFit="1" customWidth="1"/>
    <col min="11523" max="11524" width="11" style="14" customWidth="1"/>
    <col min="11525" max="11526" width="9.42578125" style="14" customWidth="1"/>
    <col min="11527" max="11527" width="9.42578125" style="14" bestFit="1" customWidth="1"/>
    <col min="11528" max="11529" width="9.42578125" style="14" customWidth="1"/>
    <col min="11530" max="11530" width="9.42578125" style="14" bestFit="1" customWidth="1"/>
    <col min="11531" max="11770" width="9.140625" style="14"/>
    <col min="11771" max="11771" width="20.7109375" style="14" customWidth="1"/>
    <col min="11772" max="11773" width="0" style="14" hidden="1" customWidth="1"/>
    <col min="11774" max="11774" width="11.28515625" style="14" bestFit="1" customWidth="1"/>
    <col min="11775" max="11775" width="12.85546875" style="14" bestFit="1" customWidth="1"/>
    <col min="11776" max="11777" width="12.85546875" style="14" customWidth="1"/>
    <col min="11778" max="11778" width="11" style="14" bestFit="1" customWidth="1"/>
    <col min="11779" max="11780" width="11" style="14" customWidth="1"/>
    <col min="11781" max="11782" width="9.42578125" style="14" customWidth="1"/>
    <col min="11783" max="11783" width="9.42578125" style="14" bestFit="1" customWidth="1"/>
    <col min="11784" max="11785" width="9.42578125" style="14" customWidth="1"/>
    <col min="11786" max="11786" width="9.42578125" style="14" bestFit="1" customWidth="1"/>
    <col min="11787" max="12026" width="9.140625" style="14"/>
    <col min="12027" max="12027" width="20.7109375" style="14" customWidth="1"/>
    <col min="12028" max="12029" width="0" style="14" hidden="1" customWidth="1"/>
    <col min="12030" max="12030" width="11.28515625" style="14" bestFit="1" customWidth="1"/>
    <col min="12031" max="12031" width="12.85546875" style="14" bestFit="1" customWidth="1"/>
    <col min="12032" max="12033" width="12.85546875" style="14" customWidth="1"/>
    <col min="12034" max="12034" width="11" style="14" bestFit="1" customWidth="1"/>
    <col min="12035" max="12036" width="11" style="14" customWidth="1"/>
    <col min="12037" max="12038" width="9.42578125" style="14" customWidth="1"/>
    <col min="12039" max="12039" width="9.42578125" style="14" bestFit="1" customWidth="1"/>
    <col min="12040" max="12041" width="9.42578125" style="14" customWidth="1"/>
    <col min="12042" max="12042" width="9.42578125" style="14" bestFit="1" customWidth="1"/>
    <col min="12043" max="12282" width="9.140625" style="14"/>
    <col min="12283" max="12283" width="20.7109375" style="14" customWidth="1"/>
    <col min="12284" max="12285" width="0" style="14" hidden="1" customWidth="1"/>
    <col min="12286" max="12286" width="11.28515625" style="14" bestFit="1" customWidth="1"/>
    <col min="12287" max="12287" width="12.85546875" style="14" bestFit="1" customWidth="1"/>
    <col min="12288" max="12289" width="12.85546875" style="14" customWidth="1"/>
    <col min="12290" max="12290" width="11" style="14" bestFit="1" customWidth="1"/>
    <col min="12291" max="12292" width="11" style="14" customWidth="1"/>
    <col min="12293" max="12294" width="9.42578125" style="14" customWidth="1"/>
    <col min="12295" max="12295" width="9.42578125" style="14" bestFit="1" customWidth="1"/>
    <col min="12296" max="12297" width="9.42578125" style="14" customWidth="1"/>
    <col min="12298" max="12298" width="9.42578125" style="14" bestFit="1" customWidth="1"/>
    <col min="12299" max="12538" width="9.140625" style="14"/>
    <col min="12539" max="12539" width="20.7109375" style="14" customWidth="1"/>
    <col min="12540" max="12541" width="0" style="14" hidden="1" customWidth="1"/>
    <col min="12542" max="12542" width="11.28515625" style="14" bestFit="1" customWidth="1"/>
    <col min="12543" max="12543" width="12.85546875" style="14" bestFit="1" customWidth="1"/>
    <col min="12544" max="12545" width="12.85546875" style="14" customWidth="1"/>
    <col min="12546" max="12546" width="11" style="14" bestFit="1" customWidth="1"/>
    <col min="12547" max="12548" width="11" style="14" customWidth="1"/>
    <col min="12549" max="12550" width="9.42578125" style="14" customWidth="1"/>
    <col min="12551" max="12551" width="9.42578125" style="14" bestFit="1" customWidth="1"/>
    <col min="12552" max="12553" width="9.42578125" style="14" customWidth="1"/>
    <col min="12554" max="12554" width="9.42578125" style="14" bestFit="1" customWidth="1"/>
    <col min="12555" max="12794" width="9.140625" style="14"/>
    <col min="12795" max="12795" width="20.7109375" style="14" customWidth="1"/>
    <col min="12796" max="12797" width="0" style="14" hidden="1" customWidth="1"/>
    <col min="12798" max="12798" width="11.28515625" style="14" bestFit="1" customWidth="1"/>
    <col min="12799" max="12799" width="12.85546875" style="14" bestFit="1" customWidth="1"/>
    <col min="12800" max="12801" width="12.85546875" style="14" customWidth="1"/>
    <col min="12802" max="12802" width="11" style="14" bestFit="1" customWidth="1"/>
    <col min="12803" max="12804" width="11" style="14" customWidth="1"/>
    <col min="12805" max="12806" width="9.42578125" style="14" customWidth="1"/>
    <col min="12807" max="12807" width="9.42578125" style="14" bestFit="1" customWidth="1"/>
    <col min="12808" max="12809" width="9.42578125" style="14" customWidth="1"/>
    <col min="12810" max="12810" width="9.42578125" style="14" bestFit="1" customWidth="1"/>
    <col min="12811" max="13050" width="9.140625" style="14"/>
    <col min="13051" max="13051" width="20.7109375" style="14" customWidth="1"/>
    <col min="13052" max="13053" width="0" style="14" hidden="1" customWidth="1"/>
    <col min="13054" max="13054" width="11.28515625" style="14" bestFit="1" customWidth="1"/>
    <col min="13055" max="13055" width="12.85546875" style="14" bestFit="1" customWidth="1"/>
    <col min="13056" max="13057" width="12.85546875" style="14" customWidth="1"/>
    <col min="13058" max="13058" width="11" style="14" bestFit="1" customWidth="1"/>
    <col min="13059" max="13060" width="11" style="14" customWidth="1"/>
    <col min="13061" max="13062" width="9.42578125" style="14" customWidth="1"/>
    <col min="13063" max="13063" width="9.42578125" style="14" bestFit="1" customWidth="1"/>
    <col min="13064" max="13065" width="9.42578125" style="14" customWidth="1"/>
    <col min="13066" max="13066" width="9.42578125" style="14" bestFit="1" customWidth="1"/>
    <col min="13067" max="13306" width="9.140625" style="14"/>
    <col min="13307" max="13307" width="20.7109375" style="14" customWidth="1"/>
    <col min="13308" max="13309" width="0" style="14" hidden="1" customWidth="1"/>
    <col min="13310" max="13310" width="11.28515625" style="14" bestFit="1" customWidth="1"/>
    <col min="13311" max="13311" width="12.85546875" style="14" bestFit="1" customWidth="1"/>
    <col min="13312" max="13313" width="12.85546875" style="14" customWidth="1"/>
    <col min="13314" max="13314" width="11" style="14" bestFit="1" customWidth="1"/>
    <col min="13315" max="13316" width="11" style="14" customWidth="1"/>
    <col min="13317" max="13318" width="9.42578125" style="14" customWidth="1"/>
    <col min="13319" max="13319" width="9.42578125" style="14" bestFit="1" customWidth="1"/>
    <col min="13320" max="13321" width="9.42578125" style="14" customWidth="1"/>
    <col min="13322" max="13322" width="9.42578125" style="14" bestFit="1" customWidth="1"/>
    <col min="13323" max="13562" width="9.140625" style="14"/>
    <col min="13563" max="13563" width="20.7109375" style="14" customWidth="1"/>
    <col min="13564" max="13565" width="0" style="14" hidden="1" customWidth="1"/>
    <col min="13566" max="13566" width="11.28515625" style="14" bestFit="1" customWidth="1"/>
    <col min="13567" max="13567" width="12.85546875" style="14" bestFit="1" customWidth="1"/>
    <col min="13568" max="13569" width="12.85546875" style="14" customWidth="1"/>
    <col min="13570" max="13570" width="11" style="14" bestFit="1" customWidth="1"/>
    <col min="13571" max="13572" width="11" style="14" customWidth="1"/>
    <col min="13573" max="13574" width="9.42578125" style="14" customWidth="1"/>
    <col min="13575" max="13575" width="9.42578125" style="14" bestFit="1" customWidth="1"/>
    <col min="13576" max="13577" width="9.42578125" style="14" customWidth="1"/>
    <col min="13578" max="13578" width="9.42578125" style="14" bestFit="1" customWidth="1"/>
    <col min="13579" max="13818" width="9.140625" style="14"/>
    <col min="13819" max="13819" width="20.7109375" style="14" customWidth="1"/>
    <col min="13820" max="13821" width="0" style="14" hidden="1" customWidth="1"/>
    <col min="13822" max="13822" width="11.28515625" style="14" bestFit="1" customWidth="1"/>
    <col min="13823" max="13823" width="12.85546875" style="14" bestFit="1" customWidth="1"/>
    <col min="13824" max="13825" width="12.85546875" style="14" customWidth="1"/>
    <col min="13826" max="13826" width="11" style="14" bestFit="1" customWidth="1"/>
    <col min="13827" max="13828" width="11" style="14" customWidth="1"/>
    <col min="13829" max="13830" width="9.42578125" style="14" customWidth="1"/>
    <col min="13831" max="13831" width="9.42578125" style="14" bestFit="1" customWidth="1"/>
    <col min="13832" max="13833" width="9.42578125" style="14" customWidth="1"/>
    <col min="13834" max="13834" width="9.42578125" style="14" bestFit="1" customWidth="1"/>
    <col min="13835" max="14074" width="9.140625" style="14"/>
    <col min="14075" max="14075" width="20.7109375" style="14" customWidth="1"/>
    <col min="14076" max="14077" width="0" style="14" hidden="1" customWidth="1"/>
    <col min="14078" max="14078" width="11.28515625" style="14" bestFit="1" customWidth="1"/>
    <col min="14079" max="14079" width="12.85546875" style="14" bestFit="1" customWidth="1"/>
    <col min="14080" max="14081" width="12.85546875" style="14" customWidth="1"/>
    <col min="14082" max="14082" width="11" style="14" bestFit="1" customWidth="1"/>
    <col min="14083" max="14084" width="11" style="14" customWidth="1"/>
    <col min="14085" max="14086" width="9.42578125" style="14" customWidth="1"/>
    <col min="14087" max="14087" width="9.42578125" style="14" bestFit="1" customWidth="1"/>
    <col min="14088" max="14089" width="9.42578125" style="14" customWidth="1"/>
    <col min="14090" max="14090" width="9.42578125" style="14" bestFit="1" customWidth="1"/>
    <col min="14091" max="14330" width="9.140625" style="14"/>
    <col min="14331" max="14331" width="20.7109375" style="14" customWidth="1"/>
    <col min="14332" max="14333" width="0" style="14" hidden="1" customWidth="1"/>
    <col min="14334" max="14334" width="11.28515625" style="14" bestFit="1" customWidth="1"/>
    <col min="14335" max="14335" width="12.85546875" style="14" bestFit="1" customWidth="1"/>
    <col min="14336" max="14337" width="12.85546875" style="14" customWidth="1"/>
    <col min="14338" max="14338" width="11" style="14" bestFit="1" customWidth="1"/>
    <col min="14339" max="14340" width="11" style="14" customWidth="1"/>
    <col min="14341" max="14342" width="9.42578125" style="14" customWidth="1"/>
    <col min="14343" max="14343" width="9.42578125" style="14" bestFit="1" customWidth="1"/>
    <col min="14344" max="14345" width="9.42578125" style="14" customWidth="1"/>
    <col min="14346" max="14346" width="9.42578125" style="14" bestFit="1" customWidth="1"/>
    <col min="14347" max="14586" width="9.140625" style="14"/>
    <col min="14587" max="14587" width="20.7109375" style="14" customWidth="1"/>
    <col min="14588" max="14589" width="0" style="14" hidden="1" customWidth="1"/>
    <col min="14590" max="14590" width="11.28515625" style="14" bestFit="1" customWidth="1"/>
    <col min="14591" max="14591" width="12.85546875" style="14" bestFit="1" customWidth="1"/>
    <col min="14592" max="14593" width="12.85546875" style="14" customWidth="1"/>
    <col min="14594" max="14594" width="11" style="14" bestFit="1" customWidth="1"/>
    <col min="14595" max="14596" width="11" style="14" customWidth="1"/>
    <col min="14597" max="14598" width="9.42578125" style="14" customWidth="1"/>
    <col min="14599" max="14599" width="9.42578125" style="14" bestFit="1" customWidth="1"/>
    <col min="14600" max="14601" width="9.42578125" style="14" customWidth="1"/>
    <col min="14602" max="14602" width="9.42578125" style="14" bestFit="1" customWidth="1"/>
    <col min="14603" max="14842" width="9.140625" style="14"/>
    <col min="14843" max="14843" width="20.7109375" style="14" customWidth="1"/>
    <col min="14844" max="14845" width="0" style="14" hidden="1" customWidth="1"/>
    <col min="14846" max="14846" width="11.28515625" style="14" bestFit="1" customWidth="1"/>
    <col min="14847" max="14847" width="12.85546875" style="14" bestFit="1" customWidth="1"/>
    <col min="14848" max="14849" width="12.85546875" style="14" customWidth="1"/>
    <col min="14850" max="14850" width="11" style="14" bestFit="1" customWidth="1"/>
    <col min="14851" max="14852" width="11" style="14" customWidth="1"/>
    <col min="14853" max="14854" width="9.42578125" style="14" customWidth="1"/>
    <col min="14855" max="14855" width="9.42578125" style="14" bestFit="1" customWidth="1"/>
    <col min="14856" max="14857" width="9.42578125" style="14" customWidth="1"/>
    <col min="14858" max="14858" width="9.42578125" style="14" bestFit="1" customWidth="1"/>
    <col min="14859" max="15098" width="9.140625" style="14"/>
    <col min="15099" max="15099" width="20.7109375" style="14" customWidth="1"/>
    <col min="15100" max="15101" width="0" style="14" hidden="1" customWidth="1"/>
    <col min="15102" max="15102" width="11.28515625" style="14" bestFit="1" customWidth="1"/>
    <col min="15103" max="15103" width="12.85546875" style="14" bestFit="1" customWidth="1"/>
    <col min="15104" max="15105" width="12.85546875" style="14" customWidth="1"/>
    <col min="15106" max="15106" width="11" style="14" bestFit="1" customWidth="1"/>
    <col min="15107" max="15108" width="11" style="14" customWidth="1"/>
    <col min="15109" max="15110" width="9.42578125" style="14" customWidth="1"/>
    <col min="15111" max="15111" width="9.42578125" style="14" bestFit="1" customWidth="1"/>
    <col min="15112" max="15113" width="9.42578125" style="14" customWidth="1"/>
    <col min="15114" max="15114" width="9.42578125" style="14" bestFit="1" customWidth="1"/>
    <col min="15115" max="15354" width="9.140625" style="14"/>
    <col min="15355" max="15355" width="20.7109375" style="14" customWidth="1"/>
    <col min="15356" max="15357" width="0" style="14" hidden="1" customWidth="1"/>
    <col min="15358" max="15358" width="11.28515625" style="14" bestFit="1" customWidth="1"/>
    <col min="15359" max="15359" width="12.85546875" style="14" bestFit="1" customWidth="1"/>
    <col min="15360" max="15361" width="12.85546875" style="14" customWidth="1"/>
    <col min="15362" max="15362" width="11" style="14" bestFit="1" customWidth="1"/>
    <col min="15363" max="15364" width="11" style="14" customWidth="1"/>
    <col min="15365" max="15366" width="9.42578125" style="14" customWidth="1"/>
    <col min="15367" max="15367" width="9.42578125" style="14" bestFit="1" customWidth="1"/>
    <col min="15368" max="15369" width="9.42578125" style="14" customWidth="1"/>
    <col min="15370" max="15370" width="9.42578125" style="14" bestFit="1" customWidth="1"/>
    <col min="15371" max="15610" width="9.140625" style="14"/>
    <col min="15611" max="15611" width="20.7109375" style="14" customWidth="1"/>
    <col min="15612" max="15613" width="0" style="14" hidden="1" customWidth="1"/>
    <col min="15614" max="15614" width="11.28515625" style="14" bestFit="1" customWidth="1"/>
    <col min="15615" max="15615" width="12.85546875" style="14" bestFit="1" customWidth="1"/>
    <col min="15616" max="15617" width="12.85546875" style="14" customWidth="1"/>
    <col min="15618" max="15618" width="11" style="14" bestFit="1" customWidth="1"/>
    <col min="15619" max="15620" width="11" style="14" customWidth="1"/>
    <col min="15621" max="15622" width="9.42578125" style="14" customWidth="1"/>
    <col min="15623" max="15623" width="9.42578125" style="14" bestFit="1" customWidth="1"/>
    <col min="15624" max="15625" width="9.42578125" style="14" customWidth="1"/>
    <col min="15626" max="15626" width="9.42578125" style="14" bestFit="1" customWidth="1"/>
    <col min="15627" max="15866" width="9.140625" style="14"/>
    <col min="15867" max="15867" width="20.7109375" style="14" customWidth="1"/>
    <col min="15868" max="15869" width="0" style="14" hidden="1" customWidth="1"/>
    <col min="15870" max="15870" width="11.28515625" style="14" bestFit="1" customWidth="1"/>
    <col min="15871" max="15871" width="12.85546875" style="14" bestFit="1" customWidth="1"/>
    <col min="15872" max="15873" width="12.85546875" style="14" customWidth="1"/>
    <col min="15874" max="15874" width="11" style="14" bestFit="1" customWidth="1"/>
    <col min="15875" max="15876" width="11" style="14" customWidth="1"/>
    <col min="15877" max="15878" width="9.42578125" style="14" customWidth="1"/>
    <col min="15879" max="15879" width="9.42578125" style="14" bestFit="1" customWidth="1"/>
    <col min="15880" max="15881" width="9.42578125" style="14" customWidth="1"/>
    <col min="15882" max="15882" width="9.42578125" style="14" bestFit="1" customWidth="1"/>
    <col min="15883" max="16122" width="9.140625" style="14"/>
    <col min="16123" max="16123" width="20.7109375" style="14" customWidth="1"/>
    <col min="16124" max="16125" width="0" style="14" hidden="1" customWidth="1"/>
    <col min="16126" max="16126" width="11.28515625" style="14" bestFit="1" customWidth="1"/>
    <col min="16127" max="16127" width="12.85546875" style="14" bestFit="1" customWidth="1"/>
    <col min="16128" max="16129" width="12.85546875" style="14" customWidth="1"/>
    <col min="16130" max="16130" width="11" style="14" bestFit="1" customWidth="1"/>
    <col min="16131" max="16132" width="11" style="14" customWidth="1"/>
    <col min="16133" max="16134" width="9.42578125" style="14" customWidth="1"/>
    <col min="16135" max="16135" width="9.42578125" style="14" bestFit="1" customWidth="1"/>
    <col min="16136" max="16137" width="9.42578125" style="14" customWidth="1"/>
    <col min="16138" max="16138" width="9.42578125" style="14" bestFit="1" customWidth="1"/>
    <col min="16139" max="16384" width="9.140625" style="14"/>
  </cols>
  <sheetData>
    <row r="1" spans="1:10" ht="15.75">
      <c r="A1" s="2016" t="s">
        <v>200</v>
      </c>
      <c r="B1" s="2016"/>
      <c r="C1" s="2016"/>
      <c r="D1" s="2016"/>
      <c r="E1" s="2016"/>
      <c r="F1" s="2016"/>
      <c r="G1" s="2016"/>
      <c r="H1" s="2016"/>
      <c r="I1" s="2016"/>
      <c r="J1" s="2016"/>
    </row>
    <row r="2" spans="1:10" ht="15.75">
      <c r="A2" s="2016" t="s">
        <v>40</v>
      </c>
      <c r="B2" s="2016"/>
      <c r="C2" s="2016"/>
      <c r="D2" s="2016"/>
      <c r="E2" s="2016"/>
      <c r="F2" s="2016"/>
      <c r="G2" s="2016"/>
      <c r="H2" s="2016"/>
      <c r="I2" s="2016"/>
      <c r="J2" s="2016"/>
    </row>
    <row r="3" spans="1:10" ht="13.5" thickBot="1">
      <c r="A3" s="15"/>
      <c r="B3" s="15"/>
      <c r="C3" s="15"/>
      <c r="D3" s="15"/>
      <c r="E3" s="15"/>
      <c r="F3" s="15"/>
      <c r="G3" s="15"/>
      <c r="H3" s="15"/>
      <c r="I3" s="15"/>
      <c r="J3" s="15"/>
    </row>
    <row r="4" spans="1:10" ht="27" customHeight="1" thickTop="1">
      <c r="A4" s="2076" t="s">
        <v>2</v>
      </c>
      <c r="B4" s="2079" t="s">
        <v>41</v>
      </c>
      <c r="C4" s="2080"/>
      <c r="D4" s="2080"/>
      <c r="E4" s="2080"/>
      <c r="F4" s="2081"/>
      <c r="G4" s="2082" t="s">
        <v>215</v>
      </c>
      <c r="H4" s="2082"/>
      <c r="I4" s="2082" t="s">
        <v>216</v>
      </c>
      <c r="J4" s="2084"/>
    </row>
    <row r="5" spans="1:10" ht="27" customHeight="1">
      <c r="A5" s="2077"/>
      <c r="B5" s="2086" t="s">
        <v>4</v>
      </c>
      <c r="C5" s="2087"/>
      <c r="D5" s="2086" t="s">
        <v>39</v>
      </c>
      <c r="E5" s="2086"/>
      <c r="F5" s="84" t="s">
        <v>123</v>
      </c>
      <c r="G5" s="2083"/>
      <c r="H5" s="2083"/>
      <c r="I5" s="2083"/>
      <c r="J5" s="2085"/>
    </row>
    <row r="6" spans="1:10" ht="27" customHeight="1">
      <c r="A6" s="2078"/>
      <c r="B6" s="159" t="s">
        <v>211</v>
      </c>
      <c r="C6" s="85" t="s">
        <v>42</v>
      </c>
      <c r="D6" s="159" t="s">
        <v>211</v>
      </c>
      <c r="E6" s="84" t="s">
        <v>42</v>
      </c>
      <c r="F6" s="159" t="s">
        <v>211</v>
      </c>
      <c r="G6" s="106" t="s">
        <v>39</v>
      </c>
      <c r="H6" s="86" t="s">
        <v>121</v>
      </c>
      <c r="I6" s="86" t="s">
        <v>39</v>
      </c>
      <c r="J6" s="87" t="s">
        <v>121</v>
      </c>
    </row>
    <row r="7" spans="1:10" ht="27" customHeight="1">
      <c r="A7" s="16" t="s">
        <v>43</v>
      </c>
      <c r="B7" s="17">
        <v>74749.684999999998</v>
      </c>
      <c r="C7" s="80">
        <v>160316.58900000001</v>
      </c>
      <c r="D7" s="17">
        <v>92407.361000000004</v>
      </c>
      <c r="E7" s="17">
        <v>206793.88400363</v>
      </c>
      <c r="F7" s="17">
        <v>117100.28452453</v>
      </c>
      <c r="G7" s="18">
        <f>D7/B7*100-100</f>
        <v>23.62240857603615</v>
      </c>
      <c r="H7" s="18">
        <f>F7/D7*100-100</f>
        <v>26.721814428322418</v>
      </c>
      <c r="I7" s="18">
        <f>D7/D$17*100</f>
        <v>27.576054713648681</v>
      </c>
      <c r="J7" s="19">
        <f>F7/F$17*100</f>
        <v>29.096303019309421</v>
      </c>
    </row>
    <row r="8" spans="1:10" ht="27" customHeight="1">
      <c r="A8" s="20" t="s">
        <v>44</v>
      </c>
      <c r="B8" s="21">
        <v>55453.701999999997</v>
      </c>
      <c r="C8" s="22">
        <v>113184.012</v>
      </c>
      <c r="D8" s="21">
        <v>61950.671999999999</v>
      </c>
      <c r="E8" s="22">
        <v>137785.29027350998</v>
      </c>
      <c r="F8" s="22">
        <v>79641.037852540016</v>
      </c>
      <c r="G8" s="23">
        <f t="shared" ref="G8:G17" si="0">D8/B8*100-100</f>
        <v>11.716025739814455</v>
      </c>
      <c r="H8" s="23">
        <f t="shared" ref="H8:H17" si="1">F8/D8*100-100</f>
        <v>28.555567327082429</v>
      </c>
      <c r="I8" s="23">
        <f t="shared" ref="I8:I17" si="2">D8/D$17*100</f>
        <v>18.487219006495632</v>
      </c>
      <c r="J8" s="24">
        <f t="shared" ref="J8:J17" si="3">F8/F$17*100</f>
        <v>19.788677538562084</v>
      </c>
    </row>
    <row r="9" spans="1:10" ht="27" customHeight="1">
      <c r="A9" s="20" t="s">
        <v>45</v>
      </c>
      <c r="B9" s="21">
        <v>61886.089</v>
      </c>
      <c r="C9" s="22">
        <v>148236.08600000001</v>
      </c>
      <c r="D9" s="21">
        <v>72001.486000000004</v>
      </c>
      <c r="E9" s="22">
        <v>159900.54764513997</v>
      </c>
      <c r="F9" s="22">
        <v>86428.567425240006</v>
      </c>
      <c r="G9" s="23">
        <f t="shared" si="0"/>
        <v>16.345187041953821</v>
      </c>
      <c r="H9" s="23">
        <f t="shared" si="1"/>
        <v>20.037199545076049</v>
      </c>
      <c r="I9" s="23">
        <f t="shared" si="2"/>
        <v>21.486566610207703</v>
      </c>
      <c r="J9" s="24">
        <f t="shared" si="3"/>
        <v>21.475197925781401</v>
      </c>
    </row>
    <row r="10" spans="1:10" ht="27" customHeight="1">
      <c r="A10" s="20" t="s">
        <v>46</v>
      </c>
      <c r="B10" s="21">
        <v>43881.362999999998</v>
      </c>
      <c r="C10" s="22">
        <v>84678.372000000003</v>
      </c>
      <c r="D10" s="21">
        <v>46979.334999999999</v>
      </c>
      <c r="E10" s="22">
        <v>102579.0515221</v>
      </c>
      <c r="F10" s="22">
        <v>61506.321496289995</v>
      </c>
      <c r="G10" s="23">
        <f t="shared" si="0"/>
        <v>7.0598809795402246</v>
      </c>
      <c r="H10" s="23">
        <f t="shared" si="1"/>
        <v>30.922077752462855</v>
      </c>
      <c r="I10" s="23">
        <f t="shared" si="2"/>
        <v>14.019496914004831</v>
      </c>
      <c r="J10" s="24">
        <f t="shared" si="3"/>
        <v>15.282683343815739</v>
      </c>
    </row>
    <row r="11" spans="1:10" ht="27" customHeight="1">
      <c r="A11" s="20" t="s">
        <v>47</v>
      </c>
      <c r="B11" s="21">
        <v>9775.2960000000003</v>
      </c>
      <c r="C11" s="22">
        <v>19317.901999999998</v>
      </c>
      <c r="D11" s="21">
        <v>7215.1130000000003</v>
      </c>
      <c r="E11" s="22">
        <v>19322.023819400001</v>
      </c>
      <c r="F11" s="22">
        <v>0</v>
      </c>
      <c r="G11" s="23">
        <f t="shared" si="0"/>
        <v>-26.190337356536304</v>
      </c>
      <c r="H11" s="23">
        <f t="shared" si="1"/>
        <v>-100</v>
      </c>
      <c r="I11" s="23">
        <f t="shared" si="2"/>
        <v>2.1531223129849781</v>
      </c>
      <c r="J11" s="24">
        <f t="shared" si="3"/>
        <v>0</v>
      </c>
    </row>
    <row r="12" spans="1:10" ht="27" customHeight="1">
      <c r="A12" s="20" t="s">
        <v>48</v>
      </c>
      <c r="B12" s="21">
        <v>4917.3109999999997</v>
      </c>
      <c r="C12" s="22">
        <v>8798.5810000000001</v>
      </c>
      <c r="D12" s="21">
        <v>5705.6779999999999</v>
      </c>
      <c r="E12" s="22">
        <v>10671.900373780001</v>
      </c>
      <c r="F12" s="22">
        <v>0</v>
      </c>
      <c r="G12" s="23">
        <f t="shared" si="0"/>
        <v>16.032481980497067</v>
      </c>
      <c r="H12" s="23">
        <f>F12/D12*100-100</f>
        <v>-100</v>
      </c>
      <c r="I12" s="23">
        <f t="shared" si="2"/>
        <v>1.7026791697520887</v>
      </c>
      <c r="J12" s="24">
        <f t="shared" si="3"/>
        <v>0</v>
      </c>
    </row>
    <row r="13" spans="1:10" ht="27" customHeight="1">
      <c r="A13" s="20" t="s">
        <v>49</v>
      </c>
      <c r="B13" s="21">
        <v>384.97199999999998</v>
      </c>
      <c r="C13" s="22">
        <v>739.72500000000002</v>
      </c>
      <c r="D13" s="21">
        <v>451.67599999999999</v>
      </c>
      <c r="E13" s="22">
        <v>912.54517209999983</v>
      </c>
      <c r="F13" s="22">
        <v>606.28468099999998</v>
      </c>
      <c r="G13" s="23">
        <f t="shared" si="0"/>
        <v>17.326974429309146</v>
      </c>
      <c r="H13" s="23">
        <f t="shared" si="1"/>
        <v>34.229996944712582</v>
      </c>
      <c r="I13" s="23">
        <f t="shared" si="2"/>
        <v>0.13478841895335567</v>
      </c>
      <c r="J13" s="24">
        <f t="shared" si="3"/>
        <v>0.15064560146859432</v>
      </c>
    </row>
    <row r="14" spans="1:10" ht="27" customHeight="1">
      <c r="A14" s="20" t="s">
        <v>50</v>
      </c>
      <c r="B14" s="21">
        <v>528.50699999999995</v>
      </c>
      <c r="C14" s="22">
        <v>863.36599999999999</v>
      </c>
      <c r="D14" s="21">
        <v>623.73400000000004</v>
      </c>
      <c r="E14" s="22">
        <v>1148.8708420199998</v>
      </c>
      <c r="F14" s="22">
        <v>0</v>
      </c>
      <c r="G14" s="23">
        <f t="shared" si="0"/>
        <v>18.01811518106669</v>
      </c>
      <c r="H14" s="23">
        <f t="shared" si="1"/>
        <v>-100</v>
      </c>
      <c r="I14" s="23">
        <f t="shared" si="2"/>
        <v>0.18613368810264957</v>
      </c>
      <c r="J14" s="24">
        <f t="shared" si="3"/>
        <v>0</v>
      </c>
    </row>
    <row r="15" spans="1:10" ht="27" customHeight="1">
      <c r="A15" s="20" t="s">
        <v>51</v>
      </c>
      <c r="B15" s="21">
        <v>4091.8</v>
      </c>
      <c r="C15" s="22">
        <v>11351.735000000001</v>
      </c>
      <c r="D15" s="21">
        <v>9627.2049999999999</v>
      </c>
      <c r="E15" s="22">
        <v>20377.227715069999</v>
      </c>
      <c r="F15" s="22">
        <v>14360.048639099999</v>
      </c>
      <c r="G15" s="23">
        <f t="shared" si="0"/>
        <v>135.28043892663374</v>
      </c>
      <c r="H15" s="23">
        <f t="shared" si="1"/>
        <v>49.161139075152136</v>
      </c>
      <c r="I15" s="23">
        <f t="shared" si="2"/>
        <v>2.8729348933524039</v>
      </c>
      <c r="J15" s="24">
        <f t="shared" si="3"/>
        <v>3.5680897640154772</v>
      </c>
    </row>
    <row r="16" spans="1:10" ht="27" customHeight="1">
      <c r="A16" s="20" t="s">
        <v>52</v>
      </c>
      <c r="B16" s="21">
        <v>21902.799999999999</v>
      </c>
      <c r="C16" s="22">
        <v>61693.627999999997</v>
      </c>
      <c r="D16" s="21">
        <v>38137.745999999999</v>
      </c>
      <c r="E16" s="21">
        <v>72743.02535986001</v>
      </c>
      <c r="F16" s="21">
        <v>42815.061238710012</v>
      </c>
      <c r="G16" s="23">
        <f t="shared" si="0"/>
        <v>74.122696641525295</v>
      </c>
      <c r="H16" s="23">
        <f t="shared" si="1"/>
        <v>12.264267633199964</v>
      </c>
      <c r="I16" s="23">
        <f t="shared" si="2"/>
        <v>11.381004272497686</v>
      </c>
      <c r="J16" s="24">
        <f>F16/F$17*100</f>
        <v>10.638402807047287</v>
      </c>
    </row>
    <row r="17" spans="1:10" ht="27" customHeight="1" thickBot="1">
      <c r="A17" s="25" t="s">
        <v>53</v>
      </c>
      <c r="B17" s="26">
        <f>SUM(B7:B16)</f>
        <v>277571.52499999997</v>
      </c>
      <c r="C17" s="26">
        <f t="shared" ref="C17:D17" si="4">SUM(C7:C16)</f>
        <v>609179.99600000004</v>
      </c>
      <c r="D17" s="26">
        <f t="shared" si="4"/>
        <v>335100.00599999999</v>
      </c>
      <c r="E17" s="26">
        <f t="shared" ref="E17" si="5">SUM(E7:E16)</f>
        <v>732234.36672660999</v>
      </c>
      <c r="F17" s="26">
        <f t="shared" ref="F17" si="6">SUM(F7:F16)</f>
        <v>402457.60585741</v>
      </c>
      <c r="G17" s="27">
        <f t="shared" si="0"/>
        <v>20.725642156557683</v>
      </c>
      <c r="H17" s="27">
        <f t="shared" si="1"/>
        <v>20.100745643499039</v>
      </c>
      <c r="I17" s="27">
        <f t="shared" si="2"/>
        <v>100</v>
      </c>
      <c r="J17" s="28">
        <f t="shared" si="3"/>
        <v>100</v>
      </c>
    </row>
    <row r="18" spans="1:10" ht="13.5" thickTop="1">
      <c r="A18" s="29"/>
      <c r="B18" s="30"/>
      <c r="C18" s="30"/>
      <c r="D18" s="30"/>
      <c r="E18" s="30"/>
      <c r="F18" s="30"/>
      <c r="G18" s="31"/>
      <c r="H18" s="31"/>
      <c r="I18" s="32"/>
      <c r="J18" s="32"/>
    </row>
    <row r="19" spans="1:10" ht="18.75" customHeight="1">
      <c r="A19" s="2074" t="s">
        <v>54</v>
      </c>
      <c r="B19" s="2074"/>
      <c r="C19" s="2074"/>
      <c r="D19" s="2074"/>
      <c r="E19" s="2074"/>
      <c r="F19" s="2074"/>
      <c r="G19" s="2074"/>
      <c r="H19" s="2074"/>
      <c r="I19" s="2074"/>
      <c r="J19" s="2074"/>
    </row>
    <row r="20" spans="1:10" ht="15.75">
      <c r="A20" s="2075" t="s">
        <v>55</v>
      </c>
      <c r="B20" s="2075"/>
      <c r="C20" s="2075"/>
      <c r="D20" s="2075"/>
      <c r="E20" s="2075"/>
      <c r="F20" s="2075"/>
      <c r="G20" s="2075"/>
      <c r="H20" s="2075"/>
      <c r="I20" s="2075"/>
      <c r="J20" s="2075"/>
    </row>
    <row r="21" spans="1:10" ht="15.75">
      <c r="A21" s="2075" t="s">
        <v>56</v>
      </c>
      <c r="B21" s="2075"/>
      <c r="C21" s="2075"/>
      <c r="D21" s="2075"/>
      <c r="E21" s="2075"/>
      <c r="F21" s="2075"/>
      <c r="G21" s="2075"/>
      <c r="H21" s="2075"/>
      <c r="I21" s="2075"/>
      <c r="J21" s="2075"/>
    </row>
    <row r="25" spans="1:10">
      <c r="F25" s="81"/>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selection activeCell="G6" sqref="G6"/>
    </sheetView>
  </sheetViews>
  <sheetFormatPr defaultRowHeight="15.75"/>
  <cols>
    <col min="1" max="1" width="7.5703125" style="33" customWidth="1"/>
    <col min="2" max="2" width="45" style="33" customWidth="1"/>
    <col min="3" max="6" width="15.7109375" style="33" customWidth="1"/>
    <col min="7" max="8" width="14.7109375" style="33" customWidth="1"/>
    <col min="9" max="10" width="10.140625" style="33" bestFit="1" customWidth="1"/>
    <col min="11" max="12" width="9.5703125" style="33" bestFit="1" customWidth="1"/>
    <col min="13" max="256" width="9.140625" style="33"/>
    <col min="257" max="257" width="5.85546875" style="33" customWidth="1"/>
    <col min="258" max="258" width="34.7109375" style="33" customWidth="1"/>
    <col min="259" max="264" width="12.7109375" style="33" customWidth="1"/>
    <col min="265" max="512" width="9.140625" style="33"/>
    <col min="513" max="513" width="5.85546875" style="33" customWidth="1"/>
    <col min="514" max="514" width="34.7109375" style="33" customWidth="1"/>
    <col min="515" max="520" width="12.7109375" style="33" customWidth="1"/>
    <col min="521" max="768" width="9.140625" style="33"/>
    <col min="769" max="769" width="5.85546875" style="33" customWidth="1"/>
    <col min="770" max="770" width="34.7109375" style="33" customWidth="1"/>
    <col min="771" max="776" width="12.7109375" style="33" customWidth="1"/>
    <col min="777" max="1024" width="9.140625" style="33"/>
    <col min="1025" max="1025" width="5.85546875" style="33" customWidth="1"/>
    <col min="1026" max="1026" width="34.7109375" style="33" customWidth="1"/>
    <col min="1027" max="1032" width="12.7109375" style="33" customWidth="1"/>
    <col min="1033" max="1280" width="9.140625" style="33"/>
    <col min="1281" max="1281" width="5.85546875" style="33" customWidth="1"/>
    <col min="1282" max="1282" width="34.7109375" style="33" customWidth="1"/>
    <col min="1283" max="1288" width="12.7109375" style="33" customWidth="1"/>
    <col min="1289" max="1536" width="9.140625" style="33"/>
    <col min="1537" max="1537" width="5.85546875" style="33" customWidth="1"/>
    <col min="1538" max="1538" width="34.7109375" style="33" customWidth="1"/>
    <col min="1539" max="1544" width="12.7109375" style="33" customWidth="1"/>
    <col min="1545" max="1792" width="9.140625" style="33"/>
    <col min="1793" max="1793" width="5.85546875" style="33" customWidth="1"/>
    <col min="1794" max="1794" width="34.7109375" style="33" customWidth="1"/>
    <col min="1795" max="1800" width="12.7109375" style="33" customWidth="1"/>
    <col min="1801" max="2048" width="9.140625" style="33"/>
    <col min="2049" max="2049" width="5.85546875" style="33" customWidth="1"/>
    <col min="2050" max="2050" width="34.7109375" style="33" customWidth="1"/>
    <col min="2051" max="2056" width="12.7109375" style="33" customWidth="1"/>
    <col min="2057" max="2304" width="9.140625" style="33"/>
    <col min="2305" max="2305" width="5.85546875" style="33" customWidth="1"/>
    <col min="2306" max="2306" width="34.7109375" style="33" customWidth="1"/>
    <col min="2307" max="2312" width="12.7109375" style="33" customWidth="1"/>
    <col min="2313" max="2560" width="9.140625" style="33"/>
    <col min="2561" max="2561" width="5.85546875" style="33" customWidth="1"/>
    <col min="2562" max="2562" width="34.7109375" style="33" customWidth="1"/>
    <col min="2563" max="2568" width="12.7109375" style="33" customWidth="1"/>
    <col min="2569" max="2816" width="9.140625" style="33"/>
    <col min="2817" max="2817" width="5.85546875" style="33" customWidth="1"/>
    <col min="2818" max="2818" width="34.7109375" style="33" customWidth="1"/>
    <col min="2819" max="2824" width="12.7109375" style="33" customWidth="1"/>
    <col min="2825" max="3072" width="9.140625" style="33"/>
    <col min="3073" max="3073" width="5.85546875" style="33" customWidth="1"/>
    <col min="3074" max="3074" width="34.7109375" style="33" customWidth="1"/>
    <col min="3075" max="3080" width="12.7109375" style="33" customWidth="1"/>
    <col min="3081" max="3328" width="9.140625" style="33"/>
    <col min="3329" max="3329" width="5.85546875" style="33" customWidth="1"/>
    <col min="3330" max="3330" width="34.7109375" style="33" customWidth="1"/>
    <col min="3331" max="3336" width="12.7109375" style="33" customWidth="1"/>
    <col min="3337" max="3584" width="9.140625" style="33"/>
    <col min="3585" max="3585" width="5.85546875" style="33" customWidth="1"/>
    <col min="3586" max="3586" width="34.7109375" style="33" customWidth="1"/>
    <col min="3587" max="3592" width="12.7109375" style="33" customWidth="1"/>
    <col min="3593" max="3840" width="9.140625" style="33"/>
    <col min="3841" max="3841" width="5.85546875" style="33" customWidth="1"/>
    <col min="3842" max="3842" width="34.7109375" style="33" customWidth="1"/>
    <col min="3843" max="3848" width="12.7109375" style="33" customWidth="1"/>
    <col min="3849" max="4096" width="9.140625" style="33"/>
    <col min="4097" max="4097" width="5.85546875" style="33" customWidth="1"/>
    <col min="4098" max="4098" width="34.7109375" style="33" customWidth="1"/>
    <col min="4099" max="4104" width="12.7109375" style="33" customWidth="1"/>
    <col min="4105" max="4352" width="9.140625" style="33"/>
    <col min="4353" max="4353" width="5.85546875" style="33" customWidth="1"/>
    <col min="4354" max="4354" width="34.7109375" style="33" customWidth="1"/>
    <col min="4355" max="4360" width="12.7109375" style="33" customWidth="1"/>
    <col min="4361" max="4608" width="9.140625" style="33"/>
    <col min="4609" max="4609" width="5.85546875" style="33" customWidth="1"/>
    <col min="4610" max="4610" width="34.7109375" style="33" customWidth="1"/>
    <col min="4611" max="4616" width="12.7109375" style="33" customWidth="1"/>
    <col min="4617" max="4864" width="9.140625" style="33"/>
    <col min="4865" max="4865" width="5.85546875" style="33" customWidth="1"/>
    <col min="4866" max="4866" width="34.7109375" style="33" customWidth="1"/>
    <col min="4867" max="4872" width="12.7109375" style="33" customWidth="1"/>
    <col min="4873" max="5120" width="9.140625" style="33"/>
    <col min="5121" max="5121" width="5.85546875" style="33" customWidth="1"/>
    <col min="5122" max="5122" width="34.7109375" style="33" customWidth="1"/>
    <col min="5123" max="5128" width="12.7109375" style="33" customWidth="1"/>
    <col min="5129" max="5376" width="9.140625" style="33"/>
    <col min="5377" max="5377" width="5.85546875" style="33" customWidth="1"/>
    <col min="5378" max="5378" width="34.7109375" style="33" customWidth="1"/>
    <col min="5379" max="5384" width="12.7109375" style="33" customWidth="1"/>
    <col min="5385" max="5632" width="9.140625" style="33"/>
    <col min="5633" max="5633" width="5.85546875" style="33" customWidth="1"/>
    <col min="5634" max="5634" width="34.7109375" style="33" customWidth="1"/>
    <col min="5635" max="5640" width="12.7109375" style="33" customWidth="1"/>
    <col min="5641" max="5888" width="9.140625" style="33"/>
    <col min="5889" max="5889" width="5.85546875" style="33" customWidth="1"/>
    <col min="5890" max="5890" width="34.7109375" style="33" customWidth="1"/>
    <col min="5891" max="5896" width="12.7109375" style="33" customWidth="1"/>
    <col min="5897" max="6144" width="9.140625" style="33"/>
    <col min="6145" max="6145" width="5.85546875" style="33" customWidth="1"/>
    <col min="6146" max="6146" width="34.7109375" style="33" customWidth="1"/>
    <col min="6147" max="6152" width="12.7109375" style="33" customWidth="1"/>
    <col min="6153" max="6400" width="9.140625" style="33"/>
    <col min="6401" max="6401" width="5.85546875" style="33" customWidth="1"/>
    <col min="6402" max="6402" width="34.7109375" style="33" customWidth="1"/>
    <col min="6403" max="6408" width="12.7109375" style="33" customWidth="1"/>
    <col min="6409" max="6656" width="9.140625" style="33"/>
    <col min="6657" max="6657" width="5.85546875" style="33" customWidth="1"/>
    <col min="6658" max="6658" width="34.7109375" style="33" customWidth="1"/>
    <col min="6659" max="6664" width="12.7109375" style="33" customWidth="1"/>
    <col min="6665" max="6912" width="9.140625" style="33"/>
    <col min="6913" max="6913" width="5.85546875" style="33" customWidth="1"/>
    <col min="6914" max="6914" width="34.7109375" style="33" customWidth="1"/>
    <col min="6915" max="6920" width="12.7109375" style="33" customWidth="1"/>
    <col min="6921" max="7168" width="9.140625" style="33"/>
    <col min="7169" max="7169" width="5.85546875" style="33" customWidth="1"/>
    <col min="7170" max="7170" width="34.7109375" style="33" customWidth="1"/>
    <col min="7171" max="7176" width="12.7109375" style="33" customWidth="1"/>
    <col min="7177" max="7424" width="9.140625" style="33"/>
    <col min="7425" max="7425" width="5.85546875" style="33" customWidth="1"/>
    <col min="7426" max="7426" width="34.7109375" style="33" customWidth="1"/>
    <col min="7427" max="7432" width="12.7109375" style="33" customWidth="1"/>
    <col min="7433" max="7680" width="9.140625" style="33"/>
    <col min="7681" max="7681" width="5.85546875" style="33" customWidth="1"/>
    <col min="7682" max="7682" width="34.7109375" style="33" customWidth="1"/>
    <col min="7683" max="7688" width="12.7109375" style="33" customWidth="1"/>
    <col min="7689" max="7936" width="9.140625" style="33"/>
    <col min="7937" max="7937" width="5.85546875" style="33" customWidth="1"/>
    <col min="7938" max="7938" width="34.7109375" style="33" customWidth="1"/>
    <col min="7939" max="7944" width="12.7109375" style="33" customWidth="1"/>
    <col min="7945" max="8192" width="9.140625" style="33"/>
    <col min="8193" max="8193" width="5.85546875" style="33" customWidth="1"/>
    <col min="8194" max="8194" width="34.7109375" style="33" customWidth="1"/>
    <col min="8195" max="8200" width="12.7109375" style="33" customWidth="1"/>
    <col min="8201" max="8448" width="9.140625" style="33"/>
    <col min="8449" max="8449" width="5.85546875" style="33" customWidth="1"/>
    <col min="8450" max="8450" width="34.7109375" style="33" customWidth="1"/>
    <col min="8451" max="8456" width="12.7109375" style="33" customWidth="1"/>
    <col min="8457" max="8704" width="9.140625" style="33"/>
    <col min="8705" max="8705" width="5.85546875" style="33" customWidth="1"/>
    <col min="8706" max="8706" width="34.7109375" style="33" customWidth="1"/>
    <col min="8707" max="8712" width="12.7109375" style="33" customWidth="1"/>
    <col min="8713" max="8960" width="9.140625" style="33"/>
    <col min="8961" max="8961" width="5.85546875" style="33" customWidth="1"/>
    <col min="8962" max="8962" width="34.7109375" style="33" customWidth="1"/>
    <col min="8963" max="8968" width="12.7109375" style="33" customWidth="1"/>
    <col min="8969" max="9216" width="9.140625" style="33"/>
    <col min="9217" max="9217" width="5.85546875" style="33" customWidth="1"/>
    <col min="9218" max="9218" width="34.7109375" style="33" customWidth="1"/>
    <col min="9219" max="9224" width="12.7109375" style="33" customWidth="1"/>
    <col min="9225" max="9472" width="9.140625" style="33"/>
    <col min="9473" max="9473" width="5.85546875" style="33" customWidth="1"/>
    <col min="9474" max="9474" width="34.7109375" style="33" customWidth="1"/>
    <col min="9475" max="9480" width="12.7109375" style="33" customWidth="1"/>
    <col min="9481" max="9728" width="9.140625" style="33"/>
    <col min="9729" max="9729" width="5.85546875" style="33" customWidth="1"/>
    <col min="9730" max="9730" width="34.7109375" style="33" customWidth="1"/>
    <col min="9731" max="9736" width="12.7109375" style="33" customWidth="1"/>
    <col min="9737" max="9984" width="9.140625" style="33"/>
    <col min="9985" max="9985" width="5.85546875" style="33" customWidth="1"/>
    <col min="9986" max="9986" width="34.7109375" style="33" customWidth="1"/>
    <col min="9987" max="9992" width="12.7109375" style="33" customWidth="1"/>
    <col min="9993" max="10240" width="9.140625" style="33"/>
    <col min="10241" max="10241" width="5.85546875" style="33" customWidth="1"/>
    <col min="10242" max="10242" width="34.7109375" style="33" customWidth="1"/>
    <col min="10243" max="10248" width="12.7109375" style="33" customWidth="1"/>
    <col min="10249" max="10496" width="9.140625" style="33"/>
    <col min="10497" max="10497" width="5.85546875" style="33" customWidth="1"/>
    <col min="10498" max="10498" width="34.7109375" style="33" customWidth="1"/>
    <col min="10499" max="10504" width="12.7109375" style="33" customWidth="1"/>
    <col min="10505" max="10752" width="9.140625" style="33"/>
    <col min="10753" max="10753" width="5.85546875" style="33" customWidth="1"/>
    <col min="10754" max="10754" width="34.7109375" style="33" customWidth="1"/>
    <col min="10755" max="10760" width="12.7109375" style="33" customWidth="1"/>
    <col min="10761" max="11008" width="9.140625" style="33"/>
    <col min="11009" max="11009" width="5.85546875" style="33" customWidth="1"/>
    <col min="11010" max="11010" width="34.7109375" style="33" customWidth="1"/>
    <col min="11011" max="11016" width="12.7109375" style="33" customWidth="1"/>
    <col min="11017" max="11264" width="9.140625" style="33"/>
    <col min="11265" max="11265" width="5.85546875" style="33" customWidth="1"/>
    <col min="11266" max="11266" width="34.7109375" style="33" customWidth="1"/>
    <col min="11267" max="11272" width="12.7109375" style="33" customWidth="1"/>
    <col min="11273" max="11520" width="9.140625" style="33"/>
    <col min="11521" max="11521" width="5.85546875" style="33" customWidth="1"/>
    <col min="11522" max="11522" width="34.7109375" style="33" customWidth="1"/>
    <col min="11523" max="11528" width="12.7109375" style="33" customWidth="1"/>
    <col min="11529" max="11776" width="9.140625" style="33"/>
    <col min="11777" max="11777" width="5.85546875" style="33" customWidth="1"/>
    <col min="11778" max="11778" width="34.7109375" style="33" customWidth="1"/>
    <col min="11779" max="11784" width="12.7109375" style="33" customWidth="1"/>
    <col min="11785" max="12032" width="9.140625" style="33"/>
    <col min="12033" max="12033" width="5.85546875" style="33" customWidth="1"/>
    <col min="12034" max="12034" width="34.7109375" style="33" customWidth="1"/>
    <col min="12035" max="12040" width="12.7109375" style="33" customWidth="1"/>
    <col min="12041" max="12288" width="9.140625" style="33"/>
    <col min="12289" max="12289" width="5.85546875" style="33" customWidth="1"/>
    <col min="12290" max="12290" width="34.7109375" style="33" customWidth="1"/>
    <col min="12291" max="12296" width="12.7109375" style="33" customWidth="1"/>
    <col min="12297" max="12544" width="9.140625" style="33"/>
    <col min="12545" max="12545" width="5.85546875" style="33" customWidth="1"/>
    <col min="12546" max="12546" width="34.7109375" style="33" customWidth="1"/>
    <col min="12547" max="12552" width="12.7109375" style="33" customWidth="1"/>
    <col min="12553" max="12800" width="9.140625" style="33"/>
    <col min="12801" max="12801" width="5.85546875" style="33" customWidth="1"/>
    <col min="12802" max="12802" width="34.7109375" style="33" customWidth="1"/>
    <col min="12803" max="12808" width="12.7109375" style="33" customWidth="1"/>
    <col min="12809" max="13056" width="9.140625" style="33"/>
    <col min="13057" max="13057" width="5.85546875" style="33" customWidth="1"/>
    <col min="13058" max="13058" width="34.7109375" style="33" customWidth="1"/>
    <col min="13059" max="13064" width="12.7109375" style="33" customWidth="1"/>
    <col min="13065" max="13312" width="9.140625" style="33"/>
    <col min="13313" max="13313" width="5.85546875" style="33" customWidth="1"/>
    <col min="13314" max="13314" width="34.7109375" style="33" customWidth="1"/>
    <col min="13315" max="13320" width="12.7109375" style="33" customWidth="1"/>
    <col min="13321" max="13568" width="9.140625" style="33"/>
    <col min="13569" max="13569" width="5.85546875" style="33" customWidth="1"/>
    <col min="13570" max="13570" width="34.7109375" style="33" customWidth="1"/>
    <col min="13571" max="13576" width="12.7109375" style="33" customWidth="1"/>
    <col min="13577" max="13824" width="9.140625" style="33"/>
    <col min="13825" max="13825" width="5.85546875" style="33" customWidth="1"/>
    <col min="13826" max="13826" width="34.7109375" style="33" customWidth="1"/>
    <col min="13827" max="13832" width="12.7109375" style="33" customWidth="1"/>
    <col min="13833" max="14080" width="9.140625" style="33"/>
    <col min="14081" max="14081" width="5.85546875" style="33" customWidth="1"/>
    <col min="14082" max="14082" width="34.7109375" style="33" customWidth="1"/>
    <col min="14083" max="14088" width="12.7109375" style="33" customWidth="1"/>
    <col min="14089" max="14336" width="9.140625" style="33"/>
    <col min="14337" max="14337" width="5.85546875" style="33" customWidth="1"/>
    <col min="14338" max="14338" width="34.7109375" style="33" customWidth="1"/>
    <col min="14339" max="14344" width="12.7109375" style="33" customWidth="1"/>
    <col min="14345" max="14592" width="9.140625" style="33"/>
    <col min="14593" max="14593" width="5.85546875" style="33" customWidth="1"/>
    <col min="14594" max="14594" width="34.7109375" style="33" customWidth="1"/>
    <col min="14595" max="14600" width="12.7109375" style="33" customWidth="1"/>
    <col min="14601" max="14848" width="9.140625" style="33"/>
    <col min="14849" max="14849" width="5.85546875" style="33" customWidth="1"/>
    <col min="14850" max="14850" width="34.7109375" style="33" customWidth="1"/>
    <col min="14851" max="14856" width="12.7109375" style="33" customWidth="1"/>
    <col min="14857" max="15104" width="9.140625" style="33"/>
    <col min="15105" max="15105" width="5.85546875" style="33" customWidth="1"/>
    <col min="15106" max="15106" width="34.7109375" style="33" customWidth="1"/>
    <col min="15107" max="15112" width="12.7109375" style="33" customWidth="1"/>
    <col min="15113" max="15360" width="9.140625" style="33"/>
    <col min="15361" max="15361" width="5.85546875" style="33" customWidth="1"/>
    <col min="15362" max="15362" width="34.7109375" style="33" customWidth="1"/>
    <col min="15363" max="15368" width="12.7109375" style="33" customWidth="1"/>
    <col min="15369" max="15616" width="9.140625" style="33"/>
    <col min="15617" max="15617" width="5.85546875" style="33" customWidth="1"/>
    <col min="15618" max="15618" width="34.7109375" style="33" customWidth="1"/>
    <col min="15619" max="15624" width="12.7109375" style="33" customWidth="1"/>
    <col min="15625" max="15872" width="9.140625" style="33"/>
    <col min="15873" max="15873" width="5.85546875" style="33" customWidth="1"/>
    <col min="15874" max="15874" width="34.7109375" style="33" customWidth="1"/>
    <col min="15875" max="15880" width="12.7109375" style="33" customWidth="1"/>
    <col min="15881" max="16128" width="9.140625" style="33"/>
    <col min="16129" max="16129" width="5.85546875" style="33" customWidth="1"/>
    <col min="16130" max="16130" width="34.7109375" style="33" customWidth="1"/>
    <col min="16131" max="16136" width="12.7109375" style="33" customWidth="1"/>
    <col min="16137" max="16384" width="9.140625" style="33"/>
  </cols>
  <sheetData>
    <row r="1" spans="1:12">
      <c r="A1" s="1833" t="s">
        <v>802</v>
      </c>
      <c r="B1" s="1833"/>
      <c r="C1" s="1833"/>
      <c r="D1" s="1833"/>
      <c r="E1" s="1833"/>
      <c r="F1" s="1833"/>
      <c r="G1" s="1833"/>
      <c r="H1" s="1833"/>
    </row>
    <row r="2" spans="1:12">
      <c r="A2" s="1833" t="s">
        <v>57</v>
      </c>
      <c r="B2" s="1833"/>
      <c r="C2" s="1833"/>
      <c r="D2" s="1833"/>
      <c r="E2" s="1833"/>
      <c r="F2" s="1833"/>
      <c r="G2" s="1833"/>
      <c r="H2" s="1833"/>
    </row>
    <row r="3" spans="1:12">
      <c r="A3" s="7"/>
      <c r="B3" s="7"/>
      <c r="C3" s="7"/>
      <c r="D3" s="7"/>
      <c r="E3" s="7"/>
      <c r="F3" s="7"/>
      <c r="G3" s="7"/>
      <c r="H3" s="7"/>
    </row>
    <row r="4" spans="1:12" ht="16.5" thickBot="1">
      <c r="A4" s="2088" t="s">
        <v>58</v>
      </c>
      <c r="B4" s="2088"/>
      <c r="C4" s="2088"/>
      <c r="D4" s="2088"/>
      <c r="E4" s="2088"/>
      <c r="F4" s="2088"/>
      <c r="G4" s="2088"/>
      <c r="H4" s="2088"/>
    </row>
    <row r="5" spans="1:12" ht="38.25" customHeight="1" thickTop="1">
      <c r="A5" s="2089" t="s">
        <v>125</v>
      </c>
      <c r="B5" s="2091" t="s">
        <v>59</v>
      </c>
      <c r="C5" s="88">
        <v>2017</v>
      </c>
      <c r="D5" s="88">
        <v>2018</v>
      </c>
      <c r="E5" s="88">
        <v>2018</v>
      </c>
      <c r="F5" s="88">
        <v>2019</v>
      </c>
      <c r="G5" s="2093" t="s">
        <v>214</v>
      </c>
      <c r="H5" s="2094"/>
    </row>
    <row r="6" spans="1:12" ht="25.5" customHeight="1">
      <c r="A6" s="2090"/>
      <c r="B6" s="2092"/>
      <c r="C6" s="89" t="s">
        <v>60</v>
      </c>
      <c r="D6" s="89" t="s">
        <v>213</v>
      </c>
      <c r="E6" s="89" t="s">
        <v>60</v>
      </c>
      <c r="F6" s="89" t="s">
        <v>213</v>
      </c>
      <c r="G6" s="90" t="s">
        <v>39</v>
      </c>
      <c r="H6" s="91" t="s">
        <v>121</v>
      </c>
    </row>
    <row r="7" spans="1:12" ht="28.5" customHeight="1">
      <c r="A7" s="34">
        <v>1</v>
      </c>
      <c r="B7" s="35" t="s">
        <v>61</v>
      </c>
      <c r="C7" s="36">
        <f t="shared" ref="C7:F7" si="0">SUM(C8:C12)</f>
        <v>110409.30000000002</v>
      </c>
      <c r="D7" s="36">
        <f t="shared" si="0"/>
        <v>148930.6</v>
      </c>
      <c r="E7" s="36">
        <f t="shared" si="0"/>
        <v>144847.9</v>
      </c>
      <c r="F7" s="36">
        <f t="shared" si="0"/>
        <v>144847.9</v>
      </c>
      <c r="G7" s="36">
        <f>D7-C7</f>
        <v>38521.299999999988</v>
      </c>
      <c r="H7" s="43">
        <f>F7-E7</f>
        <v>0</v>
      </c>
      <c r="K7" s="11"/>
      <c r="L7" s="11"/>
    </row>
    <row r="8" spans="1:12" ht="30" customHeight="1">
      <c r="A8" s="37"/>
      <c r="B8" s="38" t="s">
        <v>62</v>
      </c>
      <c r="C8" s="9">
        <v>30457.4</v>
      </c>
      <c r="D8" s="9">
        <v>56700.6</v>
      </c>
      <c r="E8" s="9">
        <v>26119.9</v>
      </c>
      <c r="F8" s="9">
        <v>18464.900000000001</v>
      </c>
      <c r="G8" s="9">
        <f>D8-C8</f>
        <v>26243.199999999997</v>
      </c>
      <c r="H8" s="10">
        <f>F8-E8</f>
        <v>-7655</v>
      </c>
      <c r="K8" s="11"/>
      <c r="L8" s="11"/>
    </row>
    <row r="9" spans="1:12" ht="30" customHeight="1">
      <c r="A9" s="37"/>
      <c r="B9" s="38" t="s">
        <v>63</v>
      </c>
      <c r="C9" s="9">
        <v>79538.8</v>
      </c>
      <c r="D9" s="9">
        <v>91338.3</v>
      </c>
      <c r="E9" s="9">
        <v>118153</v>
      </c>
      <c r="F9" s="94">
        <v>124723</v>
      </c>
      <c r="G9" s="9">
        <f t="shared" ref="G9:G39" si="1">D9-C9</f>
        <v>11799.5</v>
      </c>
      <c r="H9" s="10">
        <f t="shared" ref="H9:H39" si="2">F9-E9</f>
        <v>6570</v>
      </c>
      <c r="K9" s="11"/>
      <c r="L9" s="11"/>
    </row>
    <row r="10" spans="1:12" ht="30" customHeight="1">
      <c r="A10" s="37"/>
      <c r="B10" s="38" t="s">
        <v>64</v>
      </c>
      <c r="C10" s="9">
        <v>343.1</v>
      </c>
      <c r="D10" s="9">
        <v>596.70000000000005</v>
      </c>
      <c r="E10" s="9">
        <v>420</v>
      </c>
      <c r="F10" s="9">
        <v>1490</v>
      </c>
      <c r="G10" s="9">
        <f t="shared" si="1"/>
        <v>253.60000000000002</v>
      </c>
      <c r="H10" s="10">
        <f t="shared" si="2"/>
        <v>1070</v>
      </c>
      <c r="K10" s="11"/>
      <c r="L10" s="11"/>
    </row>
    <row r="11" spans="1:12" ht="30" customHeight="1">
      <c r="A11" s="37"/>
      <c r="B11" s="38" t="s">
        <v>65</v>
      </c>
      <c r="C11" s="9">
        <v>70</v>
      </c>
      <c r="D11" s="9">
        <v>275</v>
      </c>
      <c r="E11" s="9">
        <v>155</v>
      </c>
      <c r="F11" s="9">
        <v>170</v>
      </c>
      <c r="G11" s="9">
        <f t="shared" si="1"/>
        <v>205</v>
      </c>
      <c r="H11" s="10">
        <f t="shared" si="2"/>
        <v>15</v>
      </c>
      <c r="K11" s="11"/>
      <c r="L11" s="11"/>
    </row>
    <row r="12" spans="1:12" ht="30" customHeight="1">
      <c r="A12" s="39"/>
      <c r="B12" s="40" t="s">
        <v>66</v>
      </c>
      <c r="C12" s="41">
        <v>0</v>
      </c>
      <c r="D12" s="41">
        <v>20</v>
      </c>
      <c r="E12" s="41">
        <v>0</v>
      </c>
      <c r="F12" s="41">
        <v>0</v>
      </c>
      <c r="G12" s="41">
        <f t="shared" si="1"/>
        <v>20</v>
      </c>
      <c r="H12" s="42">
        <f t="shared" si="2"/>
        <v>0</v>
      </c>
      <c r="K12" s="11"/>
      <c r="L12" s="11"/>
    </row>
    <row r="13" spans="1:12" s="45" customFormat="1" ht="30" customHeight="1">
      <c r="A13" s="34">
        <v>2</v>
      </c>
      <c r="B13" s="35" t="s">
        <v>67</v>
      </c>
      <c r="C13" s="36">
        <f t="shared" ref="C13:F13" si="3">SUM(C14:C18)</f>
        <v>163900</v>
      </c>
      <c r="D13" s="36">
        <f t="shared" si="3"/>
        <v>235900</v>
      </c>
      <c r="E13" s="36">
        <f t="shared" si="3"/>
        <v>235900</v>
      </c>
      <c r="F13" s="36">
        <f t="shared" si="3"/>
        <v>231700.1</v>
      </c>
      <c r="G13" s="36">
        <f t="shared" si="1"/>
        <v>72000</v>
      </c>
      <c r="H13" s="43">
        <f t="shared" si="2"/>
        <v>-4199.8999999999942</v>
      </c>
      <c r="I13" s="44"/>
      <c r="J13" s="44"/>
      <c r="K13" s="11"/>
      <c r="L13" s="11"/>
    </row>
    <row r="14" spans="1:12" ht="30" customHeight="1">
      <c r="A14" s="37"/>
      <c r="B14" s="38" t="s">
        <v>62</v>
      </c>
      <c r="C14" s="9">
        <v>8942</v>
      </c>
      <c r="D14" s="9">
        <v>34219.199999999997</v>
      </c>
      <c r="E14" s="9">
        <v>45287</v>
      </c>
      <c r="F14" s="9">
        <v>44032.5</v>
      </c>
      <c r="G14" s="9">
        <f t="shared" si="1"/>
        <v>25277.199999999997</v>
      </c>
      <c r="H14" s="10">
        <f t="shared" si="2"/>
        <v>-1254.5</v>
      </c>
      <c r="K14" s="11"/>
      <c r="L14" s="11"/>
    </row>
    <row r="15" spans="1:12" ht="30" customHeight="1">
      <c r="A15" s="37"/>
      <c r="B15" s="38" t="s">
        <v>63</v>
      </c>
      <c r="C15" s="9">
        <v>123523</v>
      </c>
      <c r="D15" s="9">
        <v>168778.3</v>
      </c>
      <c r="E15" s="9">
        <v>157710.5</v>
      </c>
      <c r="F15" s="9">
        <v>169116.4</v>
      </c>
      <c r="G15" s="9">
        <f t="shared" si="1"/>
        <v>45255.299999999988</v>
      </c>
      <c r="H15" s="10">
        <f t="shared" si="2"/>
        <v>11405.899999999994</v>
      </c>
      <c r="K15" s="11"/>
      <c r="L15" s="11"/>
    </row>
    <row r="16" spans="1:12" ht="30" customHeight="1">
      <c r="A16" s="37"/>
      <c r="B16" s="38" t="s">
        <v>64</v>
      </c>
      <c r="C16" s="9">
        <v>6471.7</v>
      </c>
      <c r="D16" s="9">
        <v>7569.4</v>
      </c>
      <c r="E16" s="9">
        <v>7569.4</v>
      </c>
      <c r="F16" s="9">
        <v>7437.1</v>
      </c>
      <c r="G16" s="9">
        <f t="shared" si="1"/>
        <v>1097.6999999999998</v>
      </c>
      <c r="H16" s="10">
        <f t="shared" si="2"/>
        <v>-132.29999999999927</v>
      </c>
      <c r="K16" s="11"/>
      <c r="L16" s="11"/>
    </row>
    <row r="17" spans="1:12" ht="30" customHeight="1">
      <c r="A17" s="37"/>
      <c r="B17" s="38" t="s">
        <v>65</v>
      </c>
      <c r="C17" s="9">
        <v>3948.3</v>
      </c>
      <c r="D17" s="9">
        <v>3532.7</v>
      </c>
      <c r="E17" s="9">
        <v>3532.7</v>
      </c>
      <c r="F17" s="9">
        <v>3462.7</v>
      </c>
      <c r="G17" s="9">
        <f t="shared" si="1"/>
        <v>-415.60000000000036</v>
      </c>
      <c r="H17" s="10">
        <f t="shared" si="2"/>
        <v>-70</v>
      </c>
      <c r="K17" s="11"/>
      <c r="L17" s="11"/>
    </row>
    <row r="18" spans="1:12" ht="30" customHeight="1">
      <c r="A18" s="39"/>
      <c r="B18" s="40" t="s">
        <v>68</v>
      </c>
      <c r="C18" s="41">
        <v>21015</v>
      </c>
      <c r="D18" s="41">
        <v>21800.399999999998</v>
      </c>
      <c r="E18" s="41">
        <v>21800.399999999998</v>
      </c>
      <c r="F18" s="41">
        <v>7651.4</v>
      </c>
      <c r="G18" s="41">
        <f t="shared" si="1"/>
        <v>785.39999999999782</v>
      </c>
      <c r="H18" s="42">
        <f t="shared" si="2"/>
        <v>-14148.999999999998</v>
      </c>
      <c r="K18" s="11"/>
      <c r="L18" s="11"/>
    </row>
    <row r="19" spans="1:12" s="45" customFormat="1" ht="30" customHeight="1">
      <c r="A19" s="34">
        <v>3</v>
      </c>
      <c r="B19" s="35" t="s">
        <v>69</v>
      </c>
      <c r="C19" s="36">
        <f t="shared" ref="C19:F19" si="4">C20+C21+C22+C23+C24</f>
        <v>906.49999999999989</v>
      </c>
      <c r="D19" s="36">
        <f t="shared" si="4"/>
        <v>906.5</v>
      </c>
      <c r="E19" s="36">
        <f t="shared" si="4"/>
        <v>906.5</v>
      </c>
      <c r="F19" s="36">
        <f t="shared" si="4"/>
        <v>0</v>
      </c>
      <c r="G19" s="36">
        <f t="shared" si="1"/>
        <v>0</v>
      </c>
      <c r="H19" s="43">
        <f t="shared" si="2"/>
        <v>-906.5</v>
      </c>
      <c r="I19" s="44"/>
      <c r="J19" s="44"/>
      <c r="K19" s="11"/>
      <c r="L19" s="11"/>
    </row>
    <row r="20" spans="1:12" ht="30" customHeight="1">
      <c r="A20" s="37"/>
      <c r="B20" s="38" t="s">
        <v>62</v>
      </c>
      <c r="C20" s="9">
        <v>182.4</v>
      </c>
      <c r="D20" s="9">
        <v>189.3</v>
      </c>
      <c r="E20" s="9">
        <v>262.2</v>
      </c>
      <c r="F20" s="9">
        <v>0</v>
      </c>
      <c r="G20" s="9">
        <f t="shared" si="1"/>
        <v>6.9000000000000057</v>
      </c>
      <c r="H20" s="10">
        <f t="shared" si="2"/>
        <v>-262.2</v>
      </c>
      <c r="K20" s="11"/>
      <c r="L20" s="11"/>
    </row>
    <row r="21" spans="1:12" ht="30" customHeight="1">
      <c r="A21" s="37"/>
      <c r="B21" s="38" t="s">
        <v>63</v>
      </c>
      <c r="C21" s="9">
        <v>0</v>
      </c>
      <c r="D21" s="9">
        <v>0</v>
      </c>
      <c r="E21" s="9">
        <v>0</v>
      </c>
      <c r="F21" s="9">
        <v>0</v>
      </c>
      <c r="G21" s="9">
        <f t="shared" si="1"/>
        <v>0</v>
      </c>
      <c r="H21" s="10">
        <f t="shared" si="2"/>
        <v>0</v>
      </c>
      <c r="K21" s="11"/>
      <c r="L21" s="11"/>
    </row>
    <row r="22" spans="1:12" ht="30" customHeight="1">
      <c r="A22" s="37"/>
      <c r="B22" s="38" t="s">
        <v>64</v>
      </c>
      <c r="C22" s="9">
        <v>0</v>
      </c>
      <c r="D22" s="9">
        <v>0</v>
      </c>
      <c r="E22" s="9">
        <v>0</v>
      </c>
      <c r="F22" s="9">
        <v>0</v>
      </c>
      <c r="G22" s="9">
        <f t="shared" si="1"/>
        <v>0</v>
      </c>
      <c r="H22" s="10">
        <f t="shared" si="2"/>
        <v>0</v>
      </c>
      <c r="K22" s="11"/>
      <c r="L22" s="11"/>
    </row>
    <row r="23" spans="1:12" ht="30" customHeight="1">
      <c r="A23" s="37"/>
      <c r="B23" s="38" t="s">
        <v>65</v>
      </c>
      <c r="C23" s="9">
        <v>0</v>
      </c>
      <c r="D23" s="9">
        <v>0</v>
      </c>
      <c r="E23" s="9">
        <v>0</v>
      </c>
      <c r="F23" s="9">
        <v>0</v>
      </c>
      <c r="G23" s="9">
        <f t="shared" si="1"/>
        <v>0</v>
      </c>
      <c r="H23" s="10">
        <f t="shared" si="2"/>
        <v>0</v>
      </c>
      <c r="K23" s="11"/>
      <c r="L23" s="11"/>
    </row>
    <row r="24" spans="1:12" ht="30" customHeight="1">
      <c r="A24" s="39"/>
      <c r="B24" s="40" t="s">
        <v>66</v>
      </c>
      <c r="C24" s="41">
        <v>724.09999999999991</v>
      </c>
      <c r="D24" s="41">
        <v>717.2</v>
      </c>
      <c r="E24" s="41">
        <v>644.29999999999995</v>
      </c>
      <c r="F24" s="41">
        <v>0</v>
      </c>
      <c r="G24" s="41">
        <f t="shared" si="1"/>
        <v>-6.8999999999998636</v>
      </c>
      <c r="H24" s="42">
        <f t="shared" si="2"/>
        <v>-644.29999999999995</v>
      </c>
      <c r="K24" s="11"/>
      <c r="L24" s="11"/>
    </row>
    <row r="25" spans="1:12" s="45" customFormat="1" ht="30" customHeight="1">
      <c r="A25" s="34">
        <v>4</v>
      </c>
      <c r="B25" s="35" t="s">
        <v>70</v>
      </c>
      <c r="C25" s="36">
        <f t="shared" ref="C25:F25" si="5">SUM(C26:C30)</f>
        <v>7965.2</v>
      </c>
      <c r="D25" s="36">
        <f t="shared" si="5"/>
        <v>8204.5</v>
      </c>
      <c r="E25" s="36">
        <f t="shared" si="5"/>
        <v>8716.2999999999993</v>
      </c>
      <c r="F25" s="36">
        <f t="shared" si="5"/>
        <v>8716.2999999999993</v>
      </c>
      <c r="G25" s="36">
        <f t="shared" si="1"/>
        <v>239.30000000000018</v>
      </c>
      <c r="H25" s="43">
        <f t="shared" si="2"/>
        <v>0</v>
      </c>
      <c r="I25" s="44"/>
      <c r="J25" s="44"/>
      <c r="K25" s="11"/>
      <c r="L25" s="11"/>
    </row>
    <row r="26" spans="1:12" ht="30" customHeight="1">
      <c r="A26" s="37"/>
      <c r="B26" s="78" t="s">
        <v>120</v>
      </c>
      <c r="C26" s="9">
        <v>2274.6999999999998</v>
      </c>
      <c r="D26" s="9">
        <v>2324.6</v>
      </c>
      <c r="E26" s="9">
        <v>2907.5</v>
      </c>
      <c r="F26" s="9">
        <v>2971.5</v>
      </c>
      <c r="G26" s="9">
        <f t="shared" si="1"/>
        <v>49.900000000000091</v>
      </c>
      <c r="H26" s="10">
        <f t="shared" si="2"/>
        <v>64</v>
      </c>
      <c r="K26" s="11"/>
      <c r="L26" s="11"/>
    </row>
    <row r="27" spans="1:12" ht="30" customHeight="1">
      <c r="A27" s="37"/>
      <c r="B27" s="38" t="s">
        <v>63</v>
      </c>
      <c r="C27" s="9">
        <v>0</v>
      </c>
      <c r="D27" s="9">
        <v>0</v>
      </c>
      <c r="E27" s="9">
        <v>0</v>
      </c>
      <c r="F27" s="9">
        <v>0</v>
      </c>
      <c r="G27" s="9">
        <f t="shared" si="1"/>
        <v>0</v>
      </c>
      <c r="H27" s="10">
        <f t="shared" si="2"/>
        <v>0</v>
      </c>
      <c r="K27" s="11"/>
      <c r="L27" s="11"/>
    </row>
    <row r="28" spans="1:12" ht="30" customHeight="1">
      <c r="A28" s="37"/>
      <c r="B28" s="38" t="s">
        <v>64</v>
      </c>
      <c r="C28" s="9">
        <v>0</v>
      </c>
      <c r="D28" s="9">
        <v>0</v>
      </c>
      <c r="E28" s="9">
        <v>0</v>
      </c>
      <c r="F28" s="9">
        <v>0</v>
      </c>
      <c r="G28" s="9">
        <f t="shared" si="1"/>
        <v>0</v>
      </c>
      <c r="H28" s="10">
        <f t="shared" si="2"/>
        <v>0</v>
      </c>
      <c r="K28" s="11"/>
      <c r="L28" s="11"/>
    </row>
    <row r="29" spans="1:12" ht="30" customHeight="1">
      <c r="A29" s="37"/>
      <c r="B29" s="38" t="s">
        <v>65</v>
      </c>
      <c r="C29" s="9">
        <v>0</v>
      </c>
      <c r="D29" s="9">
        <v>0</v>
      </c>
      <c r="E29" s="9">
        <v>0</v>
      </c>
      <c r="F29" s="9">
        <v>0</v>
      </c>
      <c r="G29" s="9">
        <f t="shared" si="1"/>
        <v>0</v>
      </c>
      <c r="H29" s="10">
        <f t="shared" si="2"/>
        <v>0</v>
      </c>
      <c r="K29" s="11"/>
      <c r="L29" s="11"/>
    </row>
    <row r="30" spans="1:12" ht="30" customHeight="1">
      <c r="A30" s="39"/>
      <c r="B30" s="40" t="s">
        <v>66</v>
      </c>
      <c r="C30" s="41">
        <v>5690.5</v>
      </c>
      <c r="D30" s="41">
        <v>5879.9</v>
      </c>
      <c r="E30" s="41">
        <v>5808.8</v>
      </c>
      <c r="F30" s="41">
        <v>5744.8</v>
      </c>
      <c r="G30" s="41">
        <f t="shared" si="1"/>
        <v>189.39999999999964</v>
      </c>
      <c r="H30" s="42">
        <f t="shared" si="2"/>
        <v>-64</v>
      </c>
      <c r="K30" s="11"/>
      <c r="L30" s="11"/>
    </row>
    <row r="31" spans="1:12" s="45" customFormat="1" ht="30" customHeight="1">
      <c r="A31" s="34">
        <v>5</v>
      </c>
      <c r="B31" s="35" t="s">
        <v>71</v>
      </c>
      <c r="C31" s="36">
        <f t="shared" ref="C31:F31" si="6">C32+C33</f>
        <v>529.70000000000005</v>
      </c>
      <c r="D31" s="36">
        <f t="shared" si="6"/>
        <v>557.9</v>
      </c>
      <c r="E31" s="36">
        <f t="shared" si="6"/>
        <v>528</v>
      </c>
      <c r="F31" s="36">
        <f t="shared" si="6"/>
        <v>501.5</v>
      </c>
      <c r="G31" s="36">
        <f t="shared" si="1"/>
        <v>28.199999999999932</v>
      </c>
      <c r="H31" s="43">
        <f t="shared" si="2"/>
        <v>-26.5</v>
      </c>
      <c r="K31" s="11"/>
      <c r="L31" s="11"/>
    </row>
    <row r="32" spans="1:12" ht="30" customHeight="1">
      <c r="A32" s="37"/>
      <c r="B32" s="38" t="s">
        <v>62</v>
      </c>
      <c r="C32" s="9">
        <v>10</v>
      </c>
      <c r="D32" s="9">
        <v>10.8</v>
      </c>
      <c r="E32" s="9">
        <v>10.9</v>
      </c>
      <c r="F32" s="9">
        <v>8.3000000000000007</v>
      </c>
      <c r="G32" s="9">
        <f t="shared" si="1"/>
        <v>0.80000000000000071</v>
      </c>
      <c r="H32" s="10">
        <f t="shared" si="2"/>
        <v>-2.5999999999999996</v>
      </c>
      <c r="K32" s="11"/>
      <c r="L32" s="11"/>
    </row>
    <row r="33" spans="1:12" ht="30" customHeight="1">
      <c r="A33" s="39"/>
      <c r="B33" s="40" t="s">
        <v>72</v>
      </c>
      <c r="C33" s="41">
        <v>519.70000000000005</v>
      </c>
      <c r="D33" s="41">
        <v>547.1</v>
      </c>
      <c r="E33" s="41">
        <v>517.1</v>
      </c>
      <c r="F33" s="41">
        <v>493.2</v>
      </c>
      <c r="G33" s="41">
        <f t="shared" si="1"/>
        <v>27.399999999999977</v>
      </c>
      <c r="H33" s="42">
        <f t="shared" si="2"/>
        <v>-23.900000000000034</v>
      </c>
      <c r="K33" s="11"/>
      <c r="L33" s="11"/>
    </row>
    <row r="34" spans="1:12" s="45" customFormat="1" ht="30" customHeight="1">
      <c r="A34" s="34">
        <v>7</v>
      </c>
      <c r="B34" s="35" t="s">
        <v>73</v>
      </c>
      <c r="C34" s="36">
        <f>SUM(C35:C39)</f>
        <v>283710.69999999995</v>
      </c>
      <c r="D34" s="36">
        <f t="shared" ref="D34:F34" si="7">SUM(D35:D39)</f>
        <v>394499.49999999994</v>
      </c>
      <c r="E34" s="36">
        <f t="shared" si="7"/>
        <v>390898.7</v>
      </c>
      <c r="F34" s="36">
        <f t="shared" si="7"/>
        <v>385765.80000000005</v>
      </c>
      <c r="G34" s="36">
        <f t="shared" si="1"/>
        <v>110788.79999999999</v>
      </c>
      <c r="H34" s="43">
        <f t="shared" si="2"/>
        <v>-5132.8999999999651</v>
      </c>
      <c r="I34" s="44"/>
      <c r="J34" s="44"/>
      <c r="K34" s="11"/>
      <c r="L34" s="11"/>
    </row>
    <row r="35" spans="1:12" ht="30" customHeight="1">
      <c r="A35" s="46"/>
      <c r="B35" s="38" t="s">
        <v>62</v>
      </c>
      <c r="C35" s="9">
        <f>C8+C14+C20+C26+C32</f>
        <v>41866.5</v>
      </c>
      <c r="D35" s="9">
        <f t="shared" ref="D35:E35" si="8">D8+D14+D20+D26+D32</f>
        <v>93444.5</v>
      </c>
      <c r="E35" s="9">
        <f t="shared" si="8"/>
        <v>74587.499999999985</v>
      </c>
      <c r="F35" s="9">
        <f>F8+F14+F20+F26+F32</f>
        <v>65477.200000000004</v>
      </c>
      <c r="G35" s="9">
        <f t="shared" si="1"/>
        <v>51578</v>
      </c>
      <c r="H35" s="10">
        <f t="shared" si="2"/>
        <v>-9110.2999999999811</v>
      </c>
      <c r="K35" s="11"/>
      <c r="L35" s="11"/>
    </row>
    <row r="36" spans="1:12" ht="30" customHeight="1">
      <c r="A36" s="46"/>
      <c r="B36" s="38" t="s">
        <v>63</v>
      </c>
      <c r="C36" s="9">
        <f t="shared" ref="C36:F38" si="9">C9+C15+C21+C27</f>
        <v>203061.8</v>
      </c>
      <c r="D36" s="9">
        <f t="shared" si="9"/>
        <v>260116.59999999998</v>
      </c>
      <c r="E36" s="9">
        <f t="shared" si="9"/>
        <v>275863.5</v>
      </c>
      <c r="F36" s="9">
        <f t="shared" si="9"/>
        <v>293839.40000000002</v>
      </c>
      <c r="G36" s="9">
        <f t="shared" si="1"/>
        <v>57054.799999999988</v>
      </c>
      <c r="H36" s="10">
        <f t="shared" si="2"/>
        <v>17975.900000000023</v>
      </c>
      <c r="K36" s="11"/>
      <c r="L36" s="11"/>
    </row>
    <row r="37" spans="1:12" ht="30" customHeight="1">
      <c r="A37" s="46"/>
      <c r="B37" s="38" t="s">
        <v>64</v>
      </c>
      <c r="C37" s="9">
        <f t="shared" si="9"/>
        <v>6814.8</v>
      </c>
      <c r="D37" s="9">
        <f t="shared" si="9"/>
        <v>8166.0999999999995</v>
      </c>
      <c r="E37" s="9">
        <f t="shared" si="9"/>
        <v>7989.4</v>
      </c>
      <c r="F37" s="9">
        <f t="shared" si="9"/>
        <v>8927.1</v>
      </c>
      <c r="G37" s="9">
        <f t="shared" si="1"/>
        <v>1351.2999999999993</v>
      </c>
      <c r="H37" s="10">
        <f t="shared" si="2"/>
        <v>937.70000000000073</v>
      </c>
      <c r="K37" s="11"/>
      <c r="L37" s="11"/>
    </row>
    <row r="38" spans="1:12" ht="30" customHeight="1">
      <c r="A38" s="46"/>
      <c r="B38" s="38" t="s">
        <v>65</v>
      </c>
      <c r="C38" s="9">
        <f t="shared" si="9"/>
        <v>4018.3</v>
      </c>
      <c r="D38" s="9">
        <f t="shared" si="9"/>
        <v>3807.7</v>
      </c>
      <c r="E38" s="9">
        <f t="shared" si="9"/>
        <v>3687.7</v>
      </c>
      <c r="F38" s="9">
        <f t="shared" si="9"/>
        <v>3632.7</v>
      </c>
      <c r="G38" s="9">
        <f t="shared" si="1"/>
        <v>-210.60000000000036</v>
      </c>
      <c r="H38" s="10">
        <f t="shared" si="2"/>
        <v>-55</v>
      </c>
    </row>
    <row r="39" spans="1:12" ht="30" customHeight="1">
      <c r="A39" s="47"/>
      <c r="B39" s="40" t="s">
        <v>66</v>
      </c>
      <c r="C39" s="41">
        <f>C12+C18+C24+C30+C33</f>
        <v>27949.3</v>
      </c>
      <c r="D39" s="41">
        <f t="shared" ref="D39:F39" si="10">D12+D18+D24+D30+D33</f>
        <v>28964.6</v>
      </c>
      <c r="E39" s="41">
        <f t="shared" si="10"/>
        <v>28770.599999999995</v>
      </c>
      <c r="F39" s="41">
        <f t="shared" si="10"/>
        <v>13889.400000000001</v>
      </c>
      <c r="G39" s="41">
        <f t="shared" si="1"/>
        <v>1015.2999999999993</v>
      </c>
      <c r="H39" s="42">
        <f t="shared" si="2"/>
        <v>-14881.199999999993</v>
      </c>
    </row>
    <row r="40" spans="1:12" ht="30" customHeight="1" thickBot="1">
      <c r="A40" s="48">
        <v>7</v>
      </c>
      <c r="B40" s="49" t="s">
        <v>74</v>
      </c>
      <c r="C40" s="50">
        <v>106272.1</v>
      </c>
      <c r="D40" s="69">
        <v>303173.90000000002</v>
      </c>
      <c r="E40" s="50">
        <v>89497.8</v>
      </c>
      <c r="F40" s="51">
        <v>178750</v>
      </c>
      <c r="G40" s="50"/>
      <c r="H40" s="52"/>
    </row>
    <row r="41" spans="1:12" ht="16.5" thickTop="1"/>
    <row r="44" spans="1:12">
      <c r="E44" s="11"/>
    </row>
  </sheetData>
  <mergeCells count="6">
    <mergeCell ref="A1:H1"/>
    <mergeCell ref="A2:H2"/>
    <mergeCell ref="A4:H4"/>
    <mergeCell ref="A5:A6"/>
    <mergeCell ref="B5:B6"/>
    <mergeCell ref="G5:H5"/>
  </mergeCells>
  <printOptions horizontalCentered="1"/>
  <pageMargins left="0.39370078740157483" right="0.39370078740157483" top="0.39370078740157483" bottom="0.39370078740157483" header="0" footer="0"/>
  <pageSetup paperSize="9" scale="65" orientation="portrait" errors="blank"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M38"/>
  <sheetViews>
    <sheetView topLeftCell="A25" workbookViewId="0">
      <selection activeCell="H37" sqref="H37"/>
    </sheetView>
  </sheetViews>
  <sheetFormatPr defaultColWidth="11" defaultRowHeight="17.100000000000001" customHeight="1"/>
  <cols>
    <col min="1" max="1" width="53.5703125" style="931" bestFit="1" customWidth="1"/>
    <col min="2" max="5" width="13.5703125" style="931" customWidth="1"/>
    <col min="6" max="6" width="11.28515625" style="931" customWidth="1"/>
    <col min="7" max="7" width="2.42578125" style="931" bestFit="1" customWidth="1"/>
    <col min="8" max="8" width="8.5703125" style="931" customWidth="1"/>
    <col min="9" max="9" width="11.5703125" style="931" customWidth="1"/>
    <col min="10" max="10" width="2.140625" style="931" customWidth="1"/>
    <col min="11" max="11" width="9.42578125" style="931" customWidth="1"/>
    <col min="12" max="256" width="11" style="1188"/>
    <col min="257" max="257" width="46.7109375" style="1188" bestFit="1" customWidth="1"/>
    <col min="258" max="258" width="11.85546875" style="1188" customWidth="1"/>
    <col min="259" max="259" width="12.42578125" style="1188" customWidth="1"/>
    <col min="260" max="260" width="12.5703125" style="1188" customWidth="1"/>
    <col min="261" max="261" width="11.7109375" style="1188" customWidth="1"/>
    <col min="262" max="262" width="10.7109375" style="1188" customWidth="1"/>
    <col min="263" max="263" width="2.42578125" style="1188" bestFit="1" customWidth="1"/>
    <col min="264" max="264" width="8.5703125" style="1188" customWidth="1"/>
    <col min="265" max="265" width="12.42578125" style="1188" customWidth="1"/>
    <col min="266" max="266" width="2.140625" style="1188" customWidth="1"/>
    <col min="267" max="267" width="9.42578125" style="1188" customWidth="1"/>
    <col min="268" max="512" width="11" style="1188"/>
    <col min="513" max="513" width="46.7109375" style="1188" bestFit="1" customWidth="1"/>
    <col min="514" max="514" width="11.85546875" style="1188" customWidth="1"/>
    <col min="515" max="515" width="12.42578125" style="1188" customWidth="1"/>
    <col min="516" max="516" width="12.5703125" style="1188" customWidth="1"/>
    <col min="517" max="517" width="11.7109375" style="1188" customWidth="1"/>
    <col min="518" max="518" width="10.7109375" style="1188" customWidth="1"/>
    <col min="519" max="519" width="2.42578125" style="1188" bestFit="1" customWidth="1"/>
    <col min="520" max="520" width="8.5703125" style="1188" customWidth="1"/>
    <col min="521" max="521" width="12.42578125" style="1188" customWidth="1"/>
    <col min="522" max="522" width="2.140625" style="1188" customWidth="1"/>
    <col min="523" max="523" width="9.42578125" style="1188" customWidth="1"/>
    <col min="524" max="768" width="11" style="1188"/>
    <col min="769" max="769" width="46.7109375" style="1188" bestFit="1" customWidth="1"/>
    <col min="770" max="770" width="11.85546875" style="1188" customWidth="1"/>
    <col min="771" max="771" width="12.42578125" style="1188" customWidth="1"/>
    <col min="772" max="772" width="12.5703125" style="1188" customWidth="1"/>
    <col min="773" max="773" width="11.7109375" style="1188" customWidth="1"/>
    <col min="774" max="774" width="10.7109375" style="1188" customWidth="1"/>
    <col min="775" max="775" width="2.42578125" style="1188" bestFit="1" customWidth="1"/>
    <col min="776" max="776" width="8.5703125" style="1188" customWidth="1"/>
    <col min="777" max="777" width="12.42578125" style="1188" customWidth="1"/>
    <col min="778" max="778" width="2.140625" style="1188" customWidth="1"/>
    <col min="779" max="779" width="9.42578125" style="1188" customWidth="1"/>
    <col min="780" max="1024" width="11" style="1188"/>
    <col min="1025" max="1025" width="46.7109375" style="1188" bestFit="1" customWidth="1"/>
    <col min="1026" max="1026" width="11.85546875" style="1188" customWidth="1"/>
    <col min="1027" max="1027" width="12.42578125" style="1188" customWidth="1"/>
    <col min="1028" max="1028" width="12.5703125" style="1188" customWidth="1"/>
    <col min="1029" max="1029" width="11.7109375" style="1188" customWidth="1"/>
    <col min="1030" max="1030" width="10.7109375" style="1188" customWidth="1"/>
    <col min="1031" max="1031" width="2.42578125" style="1188" bestFit="1" customWidth="1"/>
    <col min="1032" max="1032" width="8.5703125" style="1188" customWidth="1"/>
    <col min="1033" max="1033" width="12.42578125" style="1188" customWidth="1"/>
    <col min="1034" max="1034" width="2.140625" style="1188" customWidth="1"/>
    <col min="1035" max="1035" width="9.42578125" style="1188" customWidth="1"/>
    <col min="1036" max="1280" width="11" style="1188"/>
    <col min="1281" max="1281" width="46.7109375" style="1188" bestFit="1" customWidth="1"/>
    <col min="1282" max="1282" width="11.85546875" style="1188" customWidth="1"/>
    <col min="1283" max="1283" width="12.42578125" style="1188" customWidth="1"/>
    <col min="1284" max="1284" width="12.5703125" style="1188" customWidth="1"/>
    <col min="1285" max="1285" width="11.7109375" style="1188" customWidth="1"/>
    <col min="1286" max="1286" width="10.7109375" style="1188" customWidth="1"/>
    <col min="1287" max="1287" width="2.42578125" style="1188" bestFit="1" customWidth="1"/>
    <col min="1288" max="1288" width="8.5703125" style="1188" customWidth="1"/>
    <col min="1289" max="1289" width="12.42578125" style="1188" customWidth="1"/>
    <col min="1290" max="1290" width="2.140625" style="1188" customWidth="1"/>
    <col min="1291" max="1291" width="9.42578125" style="1188" customWidth="1"/>
    <col min="1292" max="1536" width="11" style="1188"/>
    <col min="1537" max="1537" width="46.7109375" style="1188" bestFit="1" customWidth="1"/>
    <col min="1538" max="1538" width="11.85546875" style="1188" customWidth="1"/>
    <col min="1539" max="1539" width="12.42578125" style="1188" customWidth="1"/>
    <col min="1540" max="1540" width="12.5703125" style="1188" customWidth="1"/>
    <col min="1541" max="1541" width="11.7109375" style="1188" customWidth="1"/>
    <col min="1542" max="1542" width="10.7109375" style="1188" customWidth="1"/>
    <col min="1543" max="1543" width="2.42578125" style="1188" bestFit="1" customWidth="1"/>
    <col min="1544" max="1544" width="8.5703125" style="1188" customWidth="1"/>
    <col min="1545" max="1545" width="12.42578125" style="1188" customWidth="1"/>
    <col min="1546" max="1546" width="2.140625" style="1188" customWidth="1"/>
    <col min="1547" max="1547" width="9.42578125" style="1188" customWidth="1"/>
    <col min="1548" max="1792" width="11" style="1188"/>
    <col min="1793" max="1793" width="46.7109375" style="1188" bestFit="1" customWidth="1"/>
    <col min="1794" max="1794" width="11.85546875" style="1188" customWidth="1"/>
    <col min="1795" max="1795" width="12.42578125" style="1188" customWidth="1"/>
    <col min="1796" max="1796" width="12.5703125" style="1188" customWidth="1"/>
    <col min="1797" max="1797" width="11.7109375" style="1188" customWidth="1"/>
    <col min="1798" max="1798" width="10.7109375" style="1188" customWidth="1"/>
    <col min="1799" max="1799" width="2.42578125" style="1188" bestFit="1" customWidth="1"/>
    <col min="1800" max="1800" width="8.5703125" style="1188" customWidth="1"/>
    <col min="1801" max="1801" width="12.42578125" style="1188" customWidth="1"/>
    <col min="1802" max="1802" width="2.140625" style="1188" customWidth="1"/>
    <col min="1803" max="1803" width="9.42578125" style="1188" customWidth="1"/>
    <col min="1804" max="2048" width="11" style="1188"/>
    <col min="2049" max="2049" width="46.7109375" style="1188" bestFit="1" customWidth="1"/>
    <col min="2050" max="2050" width="11.85546875" style="1188" customWidth="1"/>
    <col min="2051" max="2051" width="12.42578125" style="1188" customWidth="1"/>
    <col min="2052" max="2052" width="12.5703125" style="1188" customWidth="1"/>
    <col min="2053" max="2053" width="11.7109375" style="1188" customWidth="1"/>
    <col min="2054" max="2054" width="10.7109375" style="1188" customWidth="1"/>
    <col min="2055" max="2055" width="2.42578125" style="1188" bestFit="1" customWidth="1"/>
    <col min="2056" max="2056" width="8.5703125" style="1188" customWidth="1"/>
    <col min="2057" max="2057" width="12.42578125" style="1188" customWidth="1"/>
    <col min="2058" max="2058" width="2.140625" style="1188" customWidth="1"/>
    <col min="2059" max="2059" width="9.42578125" style="1188" customWidth="1"/>
    <col min="2060" max="2304" width="11" style="1188"/>
    <col min="2305" max="2305" width="46.7109375" style="1188" bestFit="1" customWidth="1"/>
    <col min="2306" max="2306" width="11.85546875" style="1188" customWidth="1"/>
    <col min="2307" max="2307" width="12.42578125" style="1188" customWidth="1"/>
    <col min="2308" max="2308" width="12.5703125" style="1188" customWidth="1"/>
    <col min="2309" max="2309" width="11.7109375" style="1188" customWidth="1"/>
    <col min="2310" max="2310" width="10.7109375" style="1188" customWidth="1"/>
    <col min="2311" max="2311" width="2.42578125" style="1188" bestFit="1" customWidth="1"/>
    <col min="2312" max="2312" width="8.5703125" style="1188" customWidth="1"/>
    <col min="2313" max="2313" width="12.42578125" style="1188" customWidth="1"/>
    <col min="2314" max="2314" width="2.140625" style="1188" customWidth="1"/>
    <col min="2315" max="2315" width="9.42578125" style="1188" customWidth="1"/>
    <col min="2316" max="2560" width="11" style="1188"/>
    <col min="2561" max="2561" width="46.7109375" style="1188" bestFit="1" customWidth="1"/>
    <col min="2562" max="2562" width="11.85546875" style="1188" customWidth="1"/>
    <col min="2563" max="2563" width="12.42578125" style="1188" customWidth="1"/>
    <col min="2564" max="2564" width="12.5703125" style="1188" customWidth="1"/>
    <col min="2565" max="2565" width="11.7109375" style="1188" customWidth="1"/>
    <col min="2566" max="2566" width="10.7109375" style="1188" customWidth="1"/>
    <col min="2567" max="2567" width="2.42578125" style="1188" bestFit="1" customWidth="1"/>
    <col min="2568" max="2568" width="8.5703125" style="1188" customWidth="1"/>
    <col min="2569" max="2569" width="12.42578125" style="1188" customWidth="1"/>
    <col min="2570" max="2570" width="2.140625" style="1188" customWidth="1"/>
    <col min="2571" max="2571" width="9.42578125" style="1188" customWidth="1"/>
    <col min="2572" max="2816" width="11" style="1188"/>
    <col min="2817" max="2817" width="46.7109375" style="1188" bestFit="1" customWidth="1"/>
    <col min="2818" max="2818" width="11.85546875" style="1188" customWidth="1"/>
    <col min="2819" max="2819" width="12.42578125" style="1188" customWidth="1"/>
    <col min="2820" max="2820" width="12.5703125" style="1188" customWidth="1"/>
    <col min="2821" max="2821" width="11.7109375" style="1188" customWidth="1"/>
    <col min="2822" max="2822" width="10.7109375" style="1188" customWidth="1"/>
    <col min="2823" max="2823" width="2.42578125" style="1188" bestFit="1" customWidth="1"/>
    <col min="2824" max="2824" width="8.5703125" style="1188" customWidth="1"/>
    <col min="2825" max="2825" width="12.42578125" style="1188" customWidth="1"/>
    <col min="2826" max="2826" width="2.140625" style="1188" customWidth="1"/>
    <col min="2827" max="2827" width="9.42578125" style="1188" customWidth="1"/>
    <col min="2828" max="3072" width="11" style="1188"/>
    <col min="3073" max="3073" width="46.7109375" style="1188" bestFit="1" customWidth="1"/>
    <col min="3074" max="3074" width="11.85546875" style="1188" customWidth="1"/>
    <col min="3075" max="3075" width="12.42578125" style="1188" customWidth="1"/>
    <col min="3076" max="3076" width="12.5703125" style="1188" customWidth="1"/>
    <col min="3077" max="3077" width="11.7109375" style="1188" customWidth="1"/>
    <col min="3078" max="3078" width="10.7109375" style="1188" customWidth="1"/>
    <col min="3079" max="3079" width="2.42578125" style="1188" bestFit="1" customWidth="1"/>
    <col min="3080" max="3080" width="8.5703125" style="1188" customWidth="1"/>
    <col min="3081" max="3081" width="12.42578125" style="1188" customWidth="1"/>
    <col min="3082" max="3082" width="2.140625" style="1188" customWidth="1"/>
    <col min="3083" max="3083" width="9.42578125" style="1188" customWidth="1"/>
    <col min="3084" max="3328" width="11" style="1188"/>
    <col min="3329" max="3329" width="46.7109375" style="1188" bestFit="1" customWidth="1"/>
    <col min="3330" max="3330" width="11.85546875" style="1188" customWidth="1"/>
    <col min="3331" max="3331" width="12.42578125" style="1188" customWidth="1"/>
    <col min="3332" max="3332" width="12.5703125" style="1188" customWidth="1"/>
    <col min="3333" max="3333" width="11.7109375" style="1188" customWidth="1"/>
    <col min="3334" max="3334" width="10.7109375" style="1188" customWidth="1"/>
    <col min="3335" max="3335" width="2.42578125" style="1188" bestFit="1" customWidth="1"/>
    <col min="3336" max="3336" width="8.5703125" style="1188" customWidth="1"/>
    <col min="3337" max="3337" width="12.42578125" style="1188" customWidth="1"/>
    <col min="3338" max="3338" width="2.140625" style="1188" customWidth="1"/>
    <col min="3339" max="3339" width="9.42578125" style="1188" customWidth="1"/>
    <col min="3340" max="3584" width="11" style="1188"/>
    <col min="3585" max="3585" width="46.7109375" style="1188" bestFit="1" customWidth="1"/>
    <col min="3586" max="3586" width="11.85546875" style="1188" customWidth="1"/>
    <col min="3587" max="3587" width="12.42578125" style="1188" customWidth="1"/>
    <col min="3588" max="3588" width="12.5703125" style="1188" customWidth="1"/>
    <col min="3589" max="3589" width="11.7109375" style="1188" customWidth="1"/>
    <col min="3590" max="3590" width="10.7109375" style="1188" customWidth="1"/>
    <col min="3591" max="3591" width="2.42578125" style="1188" bestFit="1" customWidth="1"/>
    <col min="3592" max="3592" width="8.5703125" style="1188" customWidth="1"/>
    <col min="3593" max="3593" width="12.42578125" style="1188" customWidth="1"/>
    <col min="3594" max="3594" width="2.140625" style="1188" customWidth="1"/>
    <col min="3595" max="3595" width="9.42578125" style="1188" customWidth="1"/>
    <col min="3596" max="3840" width="11" style="1188"/>
    <col min="3841" max="3841" width="46.7109375" style="1188" bestFit="1" customWidth="1"/>
    <col min="3842" max="3842" width="11.85546875" style="1188" customWidth="1"/>
    <col min="3843" max="3843" width="12.42578125" style="1188" customWidth="1"/>
    <col min="3844" max="3844" width="12.5703125" style="1188" customWidth="1"/>
    <col min="3845" max="3845" width="11.7109375" style="1188" customWidth="1"/>
    <col min="3846" max="3846" width="10.7109375" style="1188" customWidth="1"/>
    <col min="3847" max="3847" width="2.42578125" style="1188" bestFit="1" customWidth="1"/>
    <col min="3848" max="3848" width="8.5703125" style="1188" customWidth="1"/>
    <col min="3849" max="3849" width="12.42578125" style="1188" customWidth="1"/>
    <col min="3850" max="3850" width="2.140625" style="1188" customWidth="1"/>
    <col min="3851" max="3851" width="9.42578125" style="1188" customWidth="1"/>
    <col min="3852" max="4096" width="11" style="1188"/>
    <col min="4097" max="4097" width="46.7109375" style="1188" bestFit="1" customWidth="1"/>
    <col min="4098" max="4098" width="11.85546875" style="1188" customWidth="1"/>
    <col min="4099" max="4099" width="12.42578125" style="1188" customWidth="1"/>
    <col min="4100" max="4100" width="12.5703125" style="1188" customWidth="1"/>
    <col min="4101" max="4101" width="11.7109375" style="1188" customWidth="1"/>
    <col min="4102" max="4102" width="10.7109375" style="1188" customWidth="1"/>
    <col min="4103" max="4103" width="2.42578125" style="1188" bestFit="1" customWidth="1"/>
    <col min="4104" max="4104" width="8.5703125" style="1188" customWidth="1"/>
    <col min="4105" max="4105" width="12.42578125" style="1188" customWidth="1"/>
    <col min="4106" max="4106" width="2.140625" style="1188" customWidth="1"/>
    <col min="4107" max="4107" width="9.42578125" style="1188" customWidth="1"/>
    <col min="4108" max="4352" width="11" style="1188"/>
    <col min="4353" max="4353" width="46.7109375" style="1188" bestFit="1" customWidth="1"/>
    <col min="4354" max="4354" width="11.85546875" style="1188" customWidth="1"/>
    <col min="4355" max="4355" width="12.42578125" style="1188" customWidth="1"/>
    <col min="4356" max="4356" width="12.5703125" style="1188" customWidth="1"/>
    <col min="4357" max="4357" width="11.7109375" style="1188" customWidth="1"/>
    <col min="4358" max="4358" width="10.7109375" style="1188" customWidth="1"/>
    <col min="4359" max="4359" width="2.42578125" style="1188" bestFit="1" customWidth="1"/>
    <col min="4360" max="4360" width="8.5703125" style="1188" customWidth="1"/>
    <col min="4361" max="4361" width="12.42578125" style="1188" customWidth="1"/>
    <col min="4362" max="4362" width="2.140625" style="1188" customWidth="1"/>
    <col min="4363" max="4363" width="9.42578125" style="1188" customWidth="1"/>
    <col min="4364" max="4608" width="11" style="1188"/>
    <col min="4609" max="4609" width="46.7109375" style="1188" bestFit="1" customWidth="1"/>
    <col min="4610" max="4610" width="11.85546875" style="1188" customWidth="1"/>
    <col min="4611" max="4611" width="12.42578125" style="1188" customWidth="1"/>
    <col min="4612" max="4612" width="12.5703125" style="1188" customWidth="1"/>
    <col min="4613" max="4613" width="11.7109375" style="1188" customWidth="1"/>
    <col min="4614" max="4614" width="10.7109375" style="1188" customWidth="1"/>
    <col min="4615" max="4615" width="2.42578125" style="1188" bestFit="1" customWidth="1"/>
    <col min="4616" max="4616" width="8.5703125" style="1188" customWidth="1"/>
    <col min="4617" max="4617" width="12.42578125" style="1188" customWidth="1"/>
    <col min="4618" max="4618" width="2.140625" style="1188" customWidth="1"/>
    <col min="4619" max="4619" width="9.42578125" style="1188" customWidth="1"/>
    <col min="4620" max="4864" width="11" style="1188"/>
    <col min="4865" max="4865" width="46.7109375" style="1188" bestFit="1" customWidth="1"/>
    <col min="4866" max="4866" width="11.85546875" style="1188" customWidth="1"/>
    <col min="4867" max="4867" width="12.42578125" style="1188" customWidth="1"/>
    <col min="4868" max="4868" width="12.5703125" style="1188" customWidth="1"/>
    <col min="4869" max="4869" width="11.7109375" style="1188" customWidth="1"/>
    <col min="4870" max="4870" width="10.7109375" style="1188" customWidth="1"/>
    <col min="4871" max="4871" width="2.42578125" style="1188" bestFit="1" customWidth="1"/>
    <col min="4872" max="4872" width="8.5703125" style="1188" customWidth="1"/>
    <col min="4873" max="4873" width="12.42578125" style="1188" customWidth="1"/>
    <col min="4874" max="4874" width="2.140625" style="1188" customWidth="1"/>
    <col min="4875" max="4875" width="9.42578125" style="1188" customWidth="1"/>
    <col min="4876" max="5120" width="11" style="1188"/>
    <col min="5121" max="5121" width="46.7109375" style="1188" bestFit="1" customWidth="1"/>
    <col min="5122" max="5122" width="11.85546875" style="1188" customWidth="1"/>
    <col min="5123" max="5123" width="12.42578125" style="1188" customWidth="1"/>
    <col min="5124" max="5124" width="12.5703125" style="1188" customWidth="1"/>
    <col min="5125" max="5125" width="11.7109375" style="1188" customWidth="1"/>
    <col min="5126" max="5126" width="10.7109375" style="1188" customWidth="1"/>
    <col min="5127" max="5127" width="2.42578125" style="1188" bestFit="1" customWidth="1"/>
    <col min="5128" max="5128" width="8.5703125" style="1188" customWidth="1"/>
    <col min="5129" max="5129" width="12.42578125" style="1188" customWidth="1"/>
    <col min="5130" max="5130" width="2.140625" style="1188" customWidth="1"/>
    <col min="5131" max="5131" width="9.42578125" style="1188" customWidth="1"/>
    <col min="5132" max="5376" width="11" style="1188"/>
    <col min="5377" max="5377" width="46.7109375" style="1188" bestFit="1" customWidth="1"/>
    <col min="5378" max="5378" width="11.85546875" style="1188" customWidth="1"/>
    <col min="5379" max="5379" width="12.42578125" style="1188" customWidth="1"/>
    <col min="5380" max="5380" width="12.5703125" style="1188" customWidth="1"/>
    <col min="5381" max="5381" width="11.7109375" style="1188" customWidth="1"/>
    <col min="5382" max="5382" width="10.7109375" style="1188" customWidth="1"/>
    <col min="5383" max="5383" width="2.42578125" style="1188" bestFit="1" customWidth="1"/>
    <col min="5384" max="5384" width="8.5703125" style="1188" customWidth="1"/>
    <col min="5385" max="5385" width="12.42578125" style="1188" customWidth="1"/>
    <col min="5386" max="5386" width="2.140625" style="1188" customWidth="1"/>
    <col min="5387" max="5387" width="9.42578125" style="1188" customWidth="1"/>
    <col min="5388" max="5632" width="11" style="1188"/>
    <col min="5633" max="5633" width="46.7109375" style="1188" bestFit="1" customWidth="1"/>
    <col min="5634" max="5634" width="11.85546875" style="1188" customWidth="1"/>
    <col min="5635" max="5635" width="12.42578125" style="1188" customWidth="1"/>
    <col min="5636" max="5636" width="12.5703125" style="1188" customWidth="1"/>
    <col min="5637" max="5637" width="11.7109375" style="1188" customWidth="1"/>
    <col min="5638" max="5638" width="10.7109375" style="1188" customWidth="1"/>
    <col min="5639" max="5639" width="2.42578125" style="1188" bestFit="1" customWidth="1"/>
    <col min="5640" max="5640" width="8.5703125" style="1188" customWidth="1"/>
    <col min="5641" max="5641" width="12.42578125" style="1188" customWidth="1"/>
    <col min="5642" max="5642" width="2.140625" style="1188" customWidth="1"/>
    <col min="5643" max="5643" width="9.42578125" style="1188" customWidth="1"/>
    <col min="5644" max="5888" width="11" style="1188"/>
    <col min="5889" max="5889" width="46.7109375" style="1188" bestFit="1" customWidth="1"/>
    <col min="5890" max="5890" width="11.85546875" style="1188" customWidth="1"/>
    <col min="5891" max="5891" width="12.42578125" style="1188" customWidth="1"/>
    <col min="5892" max="5892" width="12.5703125" style="1188" customWidth="1"/>
    <col min="5893" max="5893" width="11.7109375" style="1188" customWidth="1"/>
    <col min="5894" max="5894" width="10.7109375" style="1188" customWidth="1"/>
    <col min="5895" max="5895" width="2.42578125" style="1188" bestFit="1" customWidth="1"/>
    <col min="5896" max="5896" width="8.5703125" style="1188" customWidth="1"/>
    <col min="5897" max="5897" width="12.42578125" style="1188" customWidth="1"/>
    <col min="5898" max="5898" width="2.140625" style="1188" customWidth="1"/>
    <col min="5899" max="5899" width="9.42578125" style="1188" customWidth="1"/>
    <col min="5900" max="6144" width="11" style="1188"/>
    <col min="6145" max="6145" width="46.7109375" style="1188" bestFit="1" customWidth="1"/>
    <col min="6146" max="6146" width="11.85546875" style="1188" customWidth="1"/>
    <col min="6147" max="6147" width="12.42578125" style="1188" customWidth="1"/>
    <col min="6148" max="6148" width="12.5703125" style="1188" customWidth="1"/>
    <col min="6149" max="6149" width="11.7109375" style="1188" customWidth="1"/>
    <col min="6150" max="6150" width="10.7109375" style="1188" customWidth="1"/>
    <col min="6151" max="6151" width="2.42578125" style="1188" bestFit="1" customWidth="1"/>
    <col min="6152" max="6152" width="8.5703125" style="1188" customWidth="1"/>
    <col min="6153" max="6153" width="12.42578125" style="1188" customWidth="1"/>
    <col min="6154" max="6154" width="2.140625" style="1188" customWidth="1"/>
    <col min="6155" max="6155" width="9.42578125" style="1188" customWidth="1"/>
    <col min="6156" max="6400" width="11" style="1188"/>
    <col min="6401" max="6401" width="46.7109375" style="1188" bestFit="1" customWidth="1"/>
    <col min="6402" max="6402" width="11.85546875" style="1188" customWidth="1"/>
    <col min="6403" max="6403" width="12.42578125" style="1188" customWidth="1"/>
    <col min="6404" max="6404" width="12.5703125" style="1188" customWidth="1"/>
    <col min="6405" max="6405" width="11.7109375" style="1188" customWidth="1"/>
    <col min="6406" max="6406" width="10.7109375" style="1188" customWidth="1"/>
    <col min="6407" max="6407" width="2.42578125" style="1188" bestFit="1" customWidth="1"/>
    <col min="6408" max="6408" width="8.5703125" style="1188" customWidth="1"/>
    <col min="6409" max="6409" width="12.42578125" style="1188" customWidth="1"/>
    <col min="6410" max="6410" width="2.140625" style="1188" customWidth="1"/>
    <col min="6411" max="6411" width="9.42578125" style="1188" customWidth="1"/>
    <col min="6412" max="6656" width="11" style="1188"/>
    <col min="6657" max="6657" width="46.7109375" style="1188" bestFit="1" customWidth="1"/>
    <col min="6658" max="6658" width="11.85546875" style="1188" customWidth="1"/>
    <col min="6659" max="6659" width="12.42578125" style="1188" customWidth="1"/>
    <col min="6660" max="6660" width="12.5703125" style="1188" customWidth="1"/>
    <col min="6661" max="6661" width="11.7109375" style="1188" customWidth="1"/>
    <col min="6662" max="6662" width="10.7109375" style="1188" customWidth="1"/>
    <col min="6663" max="6663" width="2.42578125" style="1188" bestFit="1" customWidth="1"/>
    <col min="6664" max="6664" width="8.5703125" style="1188" customWidth="1"/>
    <col min="6665" max="6665" width="12.42578125" style="1188" customWidth="1"/>
    <col min="6666" max="6666" width="2.140625" style="1188" customWidth="1"/>
    <col min="6667" max="6667" width="9.42578125" style="1188" customWidth="1"/>
    <col min="6668" max="6912" width="11" style="1188"/>
    <col min="6913" max="6913" width="46.7109375" style="1188" bestFit="1" customWidth="1"/>
    <col min="6914" max="6914" width="11.85546875" style="1188" customWidth="1"/>
    <col min="6915" max="6915" width="12.42578125" style="1188" customWidth="1"/>
    <col min="6916" max="6916" width="12.5703125" style="1188" customWidth="1"/>
    <col min="6917" max="6917" width="11.7109375" style="1188" customWidth="1"/>
    <col min="6918" max="6918" width="10.7109375" style="1188" customWidth="1"/>
    <col min="6919" max="6919" width="2.42578125" style="1188" bestFit="1" customWidth="1"/>
    <col min="6920" max="6920" width="8.5703125" style="1188" customWidth="1"/>
    <col min="6921" max="6921" width="12.42578125" style="1188" customWidth="1"/>
    <col min="6922" max="6922" width="2.140625" style="1188" customWidth="1"/>
    <col min="6923" max="6923" width="9.42578125" style="1188" customWidth="1"/>
    <col min="6924" max="7168" width="11" style="1188"/>
    <col min="7169" max="7169" width="46.7109375" style="1188" bestFit="1" customWidth="1"/>
    <col min="7170" max="7170" width="11.85546875" style="1188" customWidth="1"/>
    <col min="7171" max="7171" width="12.42578125" style="1188" customWidth="1"/>
    <col min="7172" max="7172" width="12.5703125" style="1188" customWidth="1"/>
    <col min="7173" max="7173" width="11.7109375" style="1188" customWidth="1"/>
    <col min="7174" max="7174" width="10.7109375" style="1188" customWidth="1"/>
    <col min="7175" max="7175" width="2.42578125" style="1188" bestFit="1" customWidth="1"/>
    <col min="7176" max="7176" width="8.5703125" style="1188" customWidth="1"/>
    <col min="7177" max="7177" width="12.42578125" style="1188" customWidth="1"/>
    <col min="7178" max="7178" width="2.140625" style="1188" customWidth="1"/>
    <col min="7179" max="7179" width="9.42578125" style="1188" customWidth="1"/>
    <col min="7180" max="7424" width="11" style="1188"/>
    <col min="7425" max="7425" width="46.7109375" style="1188" bestFit="1" customWidth="1"/>
    <col min="7426" max="7426" width="11.85546875" style="1188" customWidth="1"/>
    <col min="7427" max="7427" width="12.42578125" style="1188" customWidth="1"/>
    <col min="7428" max="7428" width="12.5703125" style="1188" customWidth="1"/>
    <col min="7429" max="7429" width="11.7109375" style="1188" customWidth="1"/>
    <col min="7430" max="7430" width="10.7109375" style="1188" customWidth="1"/>
    <col min="7431" max="7431" width="2.42578125" style="1188" bestFit="1" customWidth="1"/>
    <col min="7432" max="7432" width="8.5703125" style="1188" customWidth="1"/>
    <col min="7433" max="7433" width="12.42578125" style="1188" customWidth="1"/>
    <col min="7434" max="7434" width="2.140625" style="1188" customWidth="1"/>
    <col min="7435" max="7435" width="9.42578125" style="1188" customWidth="1"/>
    <col min="7436" max="7680" width="11" style="1188"/>
    <col min="7681" max="7681" width="46.7109375" style="1188" bestFit="1" customWidth="1"/>
    <col min="7682" max="7682" width="11.85546875" style="1188" customWidth="1"/>
    <col min="7683" max="7683" width="12.42578125" style="1188" customWidth="1"/>
    <col min="7684" max="7684" width="12.5703125" style="1188" customWidth="1"/>
    <col min="7685" max="7685" width="11.7109375" style="1188" customWidth="1"/>
    <col min="7686" max="7686" width="10.7109375" style="1188" customWidth="1"/>
    <col min="7687" max="7687" width="2.42578125" style="1188" bestFit="1" customWidth="1"/>
    <col min="7688" max="7688" width="8.5703125" style="1188" customWidth="1"/>
    <col min="7689" max="7689" width="12.42578125" style="1188" customWidth="1"/>
    <col min="7690" max="7690" width="2.140625" style="1188" customWidth="1"/>
    <col min="7691" max="7691" width="9.42578125" style="1188" customWidth="1"/>
    <col min="7692" max="7936" width="11" style="1188"/>
    <col min="7937" max="7937" width="46.7109375" style="1188" bestFit="1" customWidth="1"/>
    <col min="7938" max="7938" width="11.85546875" style="1188" customWidth="1"/>
    <col min="7939" max="7939" width="12.42578125" style="1188" customWidth="1"/>
    <col min="7940" max="7940" width="12.5703125" style="1188" customWidth="1"/>
    <col min="7941" max="7941" width="11.7109375" style="1188" customWidth="1"/>
    <col min="7942" max="7942" width="10.7109375" style="1188" customWidth="1"/>
    <col min="7943" max="7943" width="2.42578125" style="1188" bestFit="1" customWidth="1"/>
    <col min="7944" max="7944" width="8.5703125" style="1188" customWidth="1"/>
    <col min="7945" max="7945" width="12.42578125" style="1188" customWidth="1"/>
    <col min="7946" max="7946" width="2.140625" style="1188" customWidth="1"/>
    <col min="7947" max="7947" width="9.42578125" style="1188" customWidth="1"/>
    <col min="7948" max="8192" width="11" style="1188"/>
    <col min="8193" max="8193" width="46.7109375" style="1188" bestFit="1" customWidth="1"/>
    <col min="8194" max="8194" width="11.85546875" style="1188" customWidth="1"/>
    <col min="8195" max="8195" width="12.42578125" style="1188" customWidth="1"/>
    <col min="8196" max="8196" width="12.5703125" style="1188" customWidth="1"/>
    <col min="8197" max="8197" width="11.7109375" style="1188" customWidth="1"/>
    <col min="8198" max="8198" width="10.7109375" style="1188" customWidth="1"/>
    <col min="8199" max="8199" width="2.42578125" style="1188" bestFit="1" customWidth="1"/>
    <col min="8200" max="8200" width="8.5703125" style="1188" customWidth="1"/>
    <col min="8201" max="8201" width="12.42578125" style="1188" customWidth="1"/>
    <col min="8202" max="8202" width="2.140625" style="1188" customWidth="1"/>
    <col min="8203" max="8203" width="9.42578125" style="1188" customWidth="1"/>
    <col min="8204" max="8448" width="11" style="1188"/>
    <col min="8449" max="8449" width="46.7109375" style="1188" bestFit="1" customWidth="1"/>
    <col min="8450" max="8450" width="11.85546875" style="1188" customWidth="1"/>
    <col min="8451" max="8451" width="12.42578125" style="1188" customWidth="1"/>
    <col min="8452" max="8452" width="12.5703125" style="1188" customWidth="1"/>
    <col min="8453" max="8453" width="11.7109375" style="1188" customWidth="1"/>
    <col min="8454" max="8454" width="10.7109375" style="1188" customWidth="1"/>
    <col min="8455" max="8455" width="2.42578125" style="1188" bestFit="1" customWidth="1"/>
    <col min="8456" max="8456" width="8.5703125" style="1188" customWidth="1"/>
    <col min="8457" max="8457" width="12.42578125" style="1188" customWidth="1"/>
    <col min="8458" max="8458" width="2.140625" style="1188" customWidth="1"/>
    <col min="8459" max="8459" width="9.42578125" style="1188" customWidth="1"/>
    <col min="8460" max="8704" width="11" style="1188"/>
    <col min="8705" max="8705" width="46.7109375" style="1188" bestFit="1" customWidth="1"/>
    <col min="8706" max="8706" width="11.85546875" style="1188" customWidth="1"/>
    <col min="8707" max="8707" width="12.42578125" style="1188" customWidth="1"/>
    <col min="8708" max="8708" width="12.5703125" style="1188" customWidth="1"/>
    <col min="8709" max="8709" width="11.7109375" style="1188" customWidth="1"/>
    <col min="8710" max="8710" width="10.7109375" style="1188" customWidth="1"/>
    <col min="8711" max="8711" width="2.42578125" style="1188" bestFit="1" customWidth="1"/>
    <col min="8712" max="8712" width="8.5703125" style="1188" customWidth="1"/>
    <col min="8713" max="8713" width="12.42578125" style="1188" customWidth="1"/>
    <col min="8714" max="8714" width="2.140625" style="1188" customWidth="1"/>
    <col min="8715" max="8715" width="9.42578125" style="1188" customWidth="1"/>
    <col min="8716" max="8960" width="11" style="1188"/>
    <col min="8961" max="8961" width="46.7109375" style="1188" bestFit="1" customWidth="1"/>
    <col min="8962" max="8962" width="11.85546875" style="1188" customWidth="1"/>
    <col min="8963" max="8963" width="12.42578125" style="1188" customWidth="1"/>
    <col min="8964" max="8964" width="12.5703125" style="1188" customWidth="1"/>
    <col min="8965" max="8965" width="11.7109375" style="1188" customWidth="1"/>
    <col min="8966" max="8966" width="10.7109375" style="1188" customWidth="1"/>
    <col min="8967" max="8967" width="2.42578125" style="1188" bestFit="1" customWidth="1"/>
    <col min="8968" max="8968" width="8.5703125" style="1188" customWidth="1"/>
    <col min="8969" max="8969" width="12.42578125" style="1188" customWidth="1"/>
    <col min="8970" max="8970" width="2.140625" style="1188" customWidth="1"/>
    <col min="8971" max="8971" width="9.42578125" style="1188" customWidth="1"/>
    <col min="8972" max="9216" width="11" style="1188"/>
    <col min="9217" max="9217" width="46.7109375" style="1188" bestFit="1" customWidth="1"/>
    <col min="9218" max="9218" width="11.85546875" style="1188" customWidth="1"/>
    <col min="9219" max="9219" width="12.42578125" style="1188" customWidth="1"/>
    <col min="9220" max="9220" width="12.5703125" style="1188" customWidth="1"/>
    <col min="9221" max="9221" width="11.7109375" style="1188" customWidth="1"/>
    <col min="9222" max="9222" width="10.7109375" style="1188" customWidth="1"/>
    <col min="9223" max="9223" width="2.42578125" style="1188" bestFit="1" customWidth="1"/>
    <col min="9224" max="9224" width="8.5703125" style="1188" customWidth="1"/>
    <col min="9225" max="9225" width="12.42578125" style="1188" customWidth="1"/>
    <col min="9226" max="9226" width="2.140625" style="1188" customWidth="1"/>
    <col min="9227" max="9227" width="9.42578125" style="1188" customWidth="1"/>
    <col min="9228" max="9472" width="11" style="1188"/>
    <col min="9473" max="9473" width="46.7109375" style="1188" bestFit="1" customWidth="1"/>
    <col min="9474" max="9474" width="11.85546875" style="1188" customWidth="1"/>
    <col min="9475" max="9475" width="12.42578125" style="1188" customWidth="1"/>
    <col min="9476" max="9476" width="12.5703125" style="1188" customWidth="1"/>
    <col min="9477" max="9477" width="11.7109375" style="1188" customWidth="1"/>
    <col min="9478" max="9478" width="10.7109375" style="1188" customWidth="1"/>
    <col min="9479" max="9479" width="2.42578125" style="1188" bestFit="1" customWidth="1"/>
    <col min="9480" max="9480" width="8.5703125" style="1188" customWidth="1"/>
    <col min="9481" max="9481" width="12.42578125" style="1188" customWidth="1"/>
    <col min="9482" max="9482" width="2.140625" style="1188" customWidth="1"/>
    <col min="9483" max="9483" width="9.42578125" style="1188" customWidth="1"/>
    <col min="9484" max="9728" width="11" style="1188"/>
    <col min="9729" max="9729" width="46.7109375" style="1188" bestFit="1" customWidth="1"/>
    <col min="9730" max="9730" width="11.85546875" style="1188" customWidth="1"/>
    <col min="9731" max="9731" width="12.42578125" style="1188" customWidth="1"/>
    <col min="9732" max="9732" width="12.5703125" style="1188" customWidth="1"/>
    <col min="9733" max="9733" width="11.7109375" style="1188" customWidth="1"/>
    <col min="9734" max="9734" width="10.7109375" style="1188" customWidth="1"/>
    <col min="9735" max="9735" width="2.42578125" style="1188" bestFit="1" customWidth="1"/>
    <col min="9736" max="9736" width="8.5703125" style="1188" customWidth="1"/>
    <col min="9737" max="9737" width="12.42578125" style="1188" customWidth="1"/>
    <col min="9738" max="9738" width="2.140625" style="1188" customWidth="1"/>
    <col min="9739" max="9739" width="9.42578125" style="1188" customWidth="1"/>
    <col min="9740" max="9984" width="11" style="1188"/>
    <col min="9985" max="9985" width="46.7109375" style="1188" bestFit="1" customWidth="1"/>
    <col min="9986" max="9986" width="11.85546875" style="1188" customWidth="1"/>
    <col min="9987" max="9987" width="12.42578125" style="1188" customWidth="1"/>
    <col min="9988" max="9988" width="12.5703125" style="1188" customWidth="1"/>
    <col min="9989" max="9989" width="11.7109375" style="1188" customWidth="1"/>
    <col min="9990" max="9990" width="10.7109375" style="1188" customWidth="1"/>
    <col min="9991" max="9991" width="2.42578125" style="1188" bestFit="1" customWidth="1"/>
    <col min="9992" max="9992" width="8.5703125" style="1188" customWidth="1"/>
    <col min="9993" max="9993" width="12.42578125" style="1188" customWidth="1"/>
    <col min="9994" max="9994" width="2.140625" style="1188" customWidth="1"/>
    <col min="9995" max="9995" width="9.42578125" style="1188" customWidth="1"/>
    <col min="9996" max="10240" width="11" style="1188"/>
    <col min="10241" max="10241" width="46.7109375" style="1188" bestFit="1" customWidth="1"/>
    <col min="10242" max="10242" width="11.85546875" style="1188" customWidth="1"/>
    <col min="10243" max="10243" width="12.42578125" style="1188" customWidth="1"/>
    <col min="10244" max="10244" width="12.5703125" style="1188" customWidth="1"/>
    <col min="10245" max="10245" width="11.7109375" style="1188" customWidth="1"/>
    <col min="10246" max="10246" width="10.7109375" style="1188" customWidth="1"/>
    <col min="10247" max="10247" width="2.42578125" style="1188" bestFit="1" customWidth="1"/>
    <col min="10248" max="10248" width="8.5703125" style="1188" customWidth="1"/>
    <col min="10249" max="10249" width="12.42578125" style="1188" customWidth="1"/>
    <col min="10250" max="10250" width="2.140625" style="1188" customWidth="1"/>
    <col min="10251" max="10251" width="9.42578125" style="1188" customWidth="1"/>
    <col min="10252" max="10496" width="11" style="1188"/>
    <col min="10497" max="10497" width="46.7109375" style="1188" bestFit="1" customWidth="1"/>
    <col min="10498" max="10498" width="11.85546875" style="1188" customWidth="1"/>
    <col min="10499" max="10499" width="12.42578125" style="1188" customWidth="1"/>
    <col min="10500" max="10500" width="12.5703125" style="1188" customWidth="1"/>
    <col min="10501" max="10501" width="11.7109375" style="1188" customWidth="1"/>
    <col min="10502" max="10502" width="10.7109375" style="1188" customWidth="1"/>
    <col min="10503" max="10503" width="2.42578125" style="1188" bestFit="1" customWidth="1"/>
    <col min="10504" max="10504" width="8.5703125" style="1188" customWidth="1"/>
    <col min="10505" max="10505" width="12.42578125" style="1188" customWidth="1"/>
    <col min="10506" max="10506" width="2.140625" style="1188" customWidth="1"/>
    <col min="10507" max="10507" width="9.42578125" style="1188" customWidth="1"/>
    <col min="10508" max="10752" width="11" style="1188"/>
    <col min="10753" max="10753" width="46.7109375" style="1188" bestFit="1" customWidth="1"/>
    <col min="10754" max="10754" width="11.85546875" style="1188" customWidth="1"/>
    <col min="10755" max="10755" width="12.42578125" style="1188" customWidth="1"/>
    <col min="10756" max="10756" width="12.5703125" style="1188" customWidth="1"/>
    <col min="10757" max="10757" width="11.7109375" style="1188" customWidth="1"/>
    <col min="10758" max="10758" width="10.7109375" style="1188" customWidth="1"/>
    <col min="10759" max="10759" width="2.42578125" style="1188" bestFit="1" customWidth="1"/>
    <col min="10760" max="10760" width="8.5703125" style="1188" customWidth="1"/>
    <col min="10761" max="10761" width="12.42578125" style="1188" customWidth="1"/>
    <col min="10762" max="10762" width="2.140625" style="1188" customWidth="1"/>
    <col min="10763" max="10763" width="9.42578125" style="1188" customWidth="1"/>
    <col min="10764" max="11008" width="11" style="1188"/>
    <col min="11009" max="11009" width="46.7109375" style="1188" bestFit="1" customWidth="1"/>
    <col min="11010" max="11010" width="11.85546875" style="1188" customWidth="1"/>
    <col min="11011" max="11011" width="12.42578125" style="1188" customWidth="1"/>
    <col min="11012" max="11012" width="12.5703125" style="1188" customWidth="1"/>
    <col min="11013" max="11013" width="11.7109375" style="1188" customWidth="1"/>
    <col min="11014" max="11014" width="10.7109375" style="1188" customWidth="1"/>
    <col min="11015" max="11015" width="2.42578125" style="1188" bestFit="1" customWidth="1"/>
    <col min="11016" max="11016" width="8.5703125" style="1188" customWidth="1"/>
    <col min="11017" max="11017" width="12.42578125" style="1188" customWidth="1"/>
    <col min="11018" max="11018" width="2.140625" style="1188" customWidth="1"/>
    <col min="11019" max="11019" width="9.42578125" style="1188" customWidth="1"/>
    <col min="11020" max="11264" width="11" style="1188"/>
    <col min="11265" max="11265" width="46.7109375" style="1188" bestFit="1" customWidth="1"/>
    <col min="11266" max="11266" width="11.85546875" style="1188" customWidth="1"/>
    <col min="11267" max="11267" width="12.42578125" style="1188" customWidth="1"/>
    <col min="11268" max="11268" width="12.5703125" style="1188" customWidth="1"/>
    <col min="11269" max="11269" width="11.7109375" style="1188" customWidth="1"/>
    <col min="11270" max="11270" width="10.7109375" style="1188" customWidth="1"/>
    <col min="11271" max="11271" width="2.42578125" style="1188" bestFit="1" customWidth="1"/>
    <col min="11272" max="11272" width="8.5703125" style="1188" customWidth="1"/>
    <col min="11273" max="11273" width="12.42578125" style="1188" customWidth="1"/>
    <col min="11274" max="11274" width="2.140625" style="1188" customWidth="1"/>
    <col min="11275" max="11275" width="9.42578125" style="1188" customWidth="1"/>
    <col min="11276" max="11520" width="11" style="1188"/>
    <col min="11521" max="11521" width="46.7109375" style="1188" bestFit="1" customWidth="1"/>
    <col min="11522" max="11522" width="11.85546875" style="1188" customWidth="1"/>
    <col min="11523" max="11523" width="12.42578125" style="1188" customWidth="1"/>
    <col min="11524" max="11524" width="12.5703125" style="1188" customWidth="1"/>
    <col min="11525" max="11525" width="11.7109375" style="1188" customWidth="1"/>
    <col min="11526" max="11526" width="10.7109375" style="1188" customWidth="1"/>
    <col min="11527" max="11527" width="2.42578125" style="1188" bestFit="1" customWidth="1"/>
    <col min="11528" max="11528" width="8.5703125" style="1188" customWidth="1"/>
    <col min="11529" max="11529" width="12.42578125" style="1188" customWidth="1"/>
    <col min="11530" max="11530" width="2.140625" style="1188" customWidth="1"/>
    <col min="11531" max="11531" width="9.42578125" style="1188" customWidth="1"/>
    <col min="11532" max="11776" width="11" style="1188"/>
    <col min="11777" max="11777" width="46.7109375" style="1188" bestFit="1" customWidth="1"/>
    <col min="11778" max="11778" width="11.85546875" style="1188" customWidth="1"/>
    <col min="11779" max="11779" width="12.42578125" style="1188" customWidth="1"/>
    <col min="11780" max="11780" width="12.5703125" style="1188" customWidth="1"/>
    <col min="11781" max="11781" width="11.7109375" style="1188" customWidth="1"/>
    <col min="11782" max="11782" width="10.7109375" style="1188" customWidth="1"/>
    <col min="11783" max="11783" width="2.42578125" style="1188" bestFit="1" customWidth="1"/>
    <col min="11784" max="11784" width="8.5703125" style="1188" customWidth="1"/>
    <col min="11785" max="11785" width="12.42578125" style="1188" customWidth="1"/>
    <col min="11786" max="11786" width="2.140625" style="1188" customWidth="1"/>
    <col min="11787" max="11787" width="9.42578125" style="1188" customWidth="1"/>
    <col min="11788" max="12032" width="11" style="1188"/>
    <col min="12033" max="12033" width="46.7109375" style="1188" bestFit="1" customWidth="1"/>
    <col min="12034" max="12034" width="11.85546875" style="1188" customWidth="1"/>
    <col min="12035" max="12035" width="12.42578125" style="1188" customWidth="1"/>
    <col min="12036" max="12036" width="12.5703125" style="1188" customWidth="1"/>
    <col min="12037" max="12037" width="11.7109375" style="1188" customWidth="1"/>
    <col min="12038" max="12038" width="10.7109375" style="1188" customWidth="1"/>
    <col min="12039" max="12039" width="2.42578125" style="1188" bestFit="1" customWidth="1"/>
    <col min="12040" max="12040" width="8.5703125" style="1188" customWidth="1"/>
    <col min="12041" max="12041" width="12.42578125" style="1188" customWidth="1"/>
    <col min="12042" max="12042" width="2.140625" style="1188" customWidth="1"/>
    <col min="12043" max="12043" width="9.42578125" style="1188" customWidth="1"/>
    <col min="12044" max="12288" width="11" style="1188"/>
    <col min="12289" max="12289" width="46.7109375" style="1188" bestFit="1" customWidth="1"/>
    <col min="12290" max="12290" width="11.85546875" style="1188" customWidth="1"/>
    <col min="12291" max="12291" width="12.42578125" style="1188" customWidth="1"/>
    <col min="12292" max="12292" width="12.5703125" style="1188" customWidth="1"/>
    <col min="12293" max="12293" width="11.7109375" style="1188" customWidth="1"/>
    <col min="12294" max="12294" width="10.7109375" style="1188" customWidth="1"/>
    <col min="12295" max="12295" width="2.42578125" style="1188" bestFit="1" customWidth="1"/>
    <col min="12296" max="12296" width="8.5703125" style="1188" customWidth="1"/>
    <col min="12297" max="12297" width="12.42578125" style="1188" customWidth="1"/>
    <col min="12298" max="12298" width="2.140625" style="1188" customWidth="1"/>
    <col min="12299" max="12299" width="9.42578125" style="1188" customWidth="1"/>
    <col min="12300" max="12544" width="11" style="1188"/>
    <col min="12545" max="12545" width="46.7109375" style="1188" bestFit="1" customWidth="1"/>
    <col min="12546" max="12546" width="11.85546875" style="1188" customWidth="1"/>
    <col min="12547" max="12547" width="12.42578125" style="1188" customWidth="1"/>
    <col min="12548" max="12548" width="12.5703125" style="1188" customWidth="1"/>
    <col min="12549" max="12549" width="11.7109375" style="1188" customWidth="1"/>
    <col min="12550" max="12550" width="10.7109375" style="1188" customWidth="1"/>
    <col min="12551" max="12551" width="2.42578125" style="1188" bestFit="1" customWidth="1"/>
    <col min="12552" max="12552" width="8.5703125" style="1188" customWidth="1"/>
    <col min="12553" max="12553" width="12.42578125" style="1188" customWidth="1"/>
    <col min="12554" max="12554" width="2.140625" style="1188" customWidth="1"/>
    <col min="12555" max="12555" width="9.42578125" style="1188" customWidth="1"/>
    <col min="12556" max="12800" width="11" style="1188"/>
    <col min="12801" max="12801" width="46.7109375" style="1188" bestFit="1" customWidth="1"/>
    <col min="12802" max="12802" width="11.85546875" style="1188" customWidth="1"/>
    <col min="12803" max="12803" width="12.42578125" style="1188" customWidth="1"/>
    <col min="12804" max="12804" width="12.5703125" style="1188" customWidth="1"/>
    <col min="12805" max="12805" width="11.7109375" style="1188" customWidth="1"/>
    <col min="12806" max="12806" width="10.7109375" style="1188" customWidth="1"/>
    <col min="12807" max="12807" width="2.42578125" style="1188" bestFit="1" customWidth="1"/>
    <col min="12808" max="12808" width="8.5703125" style="1188" customWidth="1"/>
    <col min="12809" max="12809" width="12.42578125" style="1188" customWidth="1"/>
    <col min="12810" max="12810" width="2.140625" style="1188" customWidth="1"/>
    <col min="12811" max="12811" width="9.42578125" style="1188" customWidth="1"/>
    <col min="12812" max="13056" width="11" style="1188"/>
    <col min="13057" max="13057" width="46.7109375" style="1188" bestFit="1" customWidth="1"/>
    <col min="13058" max="13058" width="11.85546875" style="1188" customWidth="1"/>
    <col min="13059" max="13059" width="12.42578125" style="1188" customWidth="1"/>
    <col min="13060" max="13060" width="12.5703125" style="1188" customWidth="1"/>
    <col min="13061" max="13061" width="11.7109375" style="1188" customWidth="1"/>
    <col min="13062" max="13062" width="10.7109375" style="1188" customWidth="1"/>
    <col min="13063" max="13063" width="2.42578125" style="1188" bestFit="1" customWidth="1"/>
    <col min="13064" max="13064" width="8.5703125" style="1188" customWidth="1"/>
    <col min="13065" max="13065" width="12.42578125" style="1188" customWidth="1"/>
    <col min="13066" max="13066" width="2.140625" style="1188" customWidth="1"/>
    <col min="13067" max="13067" width="9.42578125" style="1188" customWidth="1"/>
    <col min="13068" max="13312" width="11" style="1188"/>
    <col min="13313" max="13313" width="46.7109375" style="1188" bestFit="1" customWidth="1"/>
    <col min="13314" max="13314" width="11.85546875" style="1188" customWidth="1"/>
    <col min="13315" max="13315" width="12.42578125" style="1188" customWidth="1"/>
    <col min="13316" max="13316" width="12.5703125" style="1188" customWidth="1"/>
    <col min="13317" max="13317" width="11.7109375" style="1188" customWidth="1"/>
    <col min="13318" max="13318" width="10.7109375" style="1188" customWidth="1"/>
    <col min="13319" max="13319" width="2.42578125" style="1188" bestFit="1" customWidth="1"/>
    <col min="13320" max="13320" width="8.5703125" style="1188" customWidth="1"/>
    <col min="13321" max="13321" width="12.42578125" style="1188" customWidth="1"/>
    <col min="13322" max="13322" width="2.140625" style="1188" customWidth="1"/>
    <col min="13323" max="13323" width="9.42578125" style="1188" customWidth="1"/>
    <col min="13324" max="13568" width="11" style="1188"/>
    <col min="13569" max="13569" width="46.7109375" style="1188" bestFit="1" customWidth="1"/>
    <col min="13570" max="13570" width="11.85546875" style="1188" customWidth="1"/>
    <col min="13571" max="13571" width="12.42578125" style="1188" customWidth="1"/>
    <col min="13572" max="13572" width="12.5703125" style="1188" customWidth="1"/>
    <col min="13573" max="13573" width="11.7109375" style="1188" customWidth="1"/>
    <col min="13574" max="13574" width="10.7109375" style="1188" customWidth="1"/>
    <col min="13575" max="13575" width="2.42578125" style="1188" bestFit="1" customWidth="1"/>
    <col min="13576" max="13576" width="8.5703125" style="1188" customWidth="1"/>
    <col min="13577" max="13577" width="12.42578125" style="1188" customWidth="1"/>
    <col min="13578" max="13578" width="2.140625" style="1188" customWidth="1"/>
    <col min="13579" max="13579" width="9.42578125" style="1188" customWidth="1"/>
    <col min="13580" max="13824" width="11" style="1188"/>
    <col min="13825" max="13825" width="46.7109375" style="1188" bestFit="1" customWidth="1"/>
    <col min="13826" max="13826" width="11.85546875" style="1188" customWidth="1"/>
    <col min="13827" max="13827" width="12.42578125" style="1188" customWidth="1"/>
    <col min="13828" max="13828" width="12.5703125" style="1188" customWidth="1"/>
    <col min="13829" max="13829" width="11.7109375" style="1188" customWidth="1"/>
    <col min="13830" max="13830" width="10.7109375" style="1188" customWidth="1"/>
    <col min="13831" max="13831" width="2.42578125" style="1188" bestFit="1" customWidth="1"/>
    <col min="13832" max="13832" width="8.5703125" style="1188" customWidth="1"/>
    <col min="13833" max="13833" width="12.42578125" style="1188" customWidth="1"/>
    <col min="13834" max="13834" width="2.140625" style="1188" customWidth="1"/>
    <col min="13835" max="13835" width="9.42578125" style="1188" customWidth="1"/>
    <col min="13836" max="14080" width="11" style="1188"/>
    <col min="14081" max="14081" width="46.7109375" style="1188" bestFit="1" customWidth="1"/>
    <col min="14082" max="14082" width="11.85546875" style="1188" customWidth="1"/>
    <col min="14083" max="14083" width="12.42578125" style="1188" customWidth="1"/>
    <col min="14084" max="14084" width="12.5703125" style="1188" customWidth="1"/>
    <col min="14085" max="14085" width="11.7109375" style="1188" customWidth="1"/>
    <col min="14086" max="14086" width="10.7109375" style="1188" customWidth="1"/>
    <col min="14087" max="14087" width="2.42578125" style="1188" bestFit="1" customWidth="1"/>
    <col min="14088" max="14088" width="8.5703125" style="1188" customWidth="1"/>
    <col min="14089" max="14089" width="12.42578125" style="1188" customWidth="1"/>
    <col min="14090" max="14090" width="2.140625" style="1188" customWidth="1"/>
    <col min="14091" max="14091" width="9.42578125" style="1188" customWidth="1"/>
    <col min="14092" max="14336" width="11" style="1188"/>
    <col min="14337" max="14337" width="46.7109375" style="1188" bestFit="1" customWidth="1"/>
    <col min="14338" max="14338" width="11.85546875" style="1188" customWidth="1"/>
    <col min="14339" max="14339" width="12.42578125" style="1188" customWidth="1"/>
    <col min="14340" max="14340" width="12.5703125" style="1188" customWidth="1"/>
    <col min="14341" max="14341" width="11.7109375" style="1188" customWidth="1"/>
    <col min="14342" max="14342" width="10.7109375" style="1188" customWidth="1"/>
    <col min="14343" max="14343" width="2.42578125" style="1188" bestFit="1" customWidth="1"/>
    <col min="14344" max="14344" width="8.5703125" style="1188" customWidth="1"/>
    <col min="14345" max="14345" width="12.42578125" style="1188" customWidth="1"/>
    <col min="14346" max="14346" width="2.140625" style="1188" customWidth="1"/>
    <col min="14347" max="14347" width="9.42578125" style="1188" customWidth="1"/>
    <col min="14348" max="14592" width="11" style="1188"/>
    <col min="14593" max="14593" width="46.7109375" style="1188" bestFit="1" customWidth="1"/>
    <col min="14594" max="14594" width="11.85546875" style="1188" customWidth="1"/>
    <col min="14595" max="14595" width="12.42578125" style="1188" customWidth="1"/>
    <col min="14596" max="14596" width="12.5703125" style="1188" customWidth="1"/>
    <col min="14597" max="14597" width="11.7109375" style="1188" customWidth="1"/>
    <col min="14598" max="14598" width="10.7109375" style="1188" customWidth="1"/>
    <col min="14599" max="14599" width="2.42578125" style="1188" bestFit="1" customWidth="1"/>
    <col min="14600" max="14600" width="8.5703125" style="1188" customWidth="1"/>
    <col min="14601" max="14601" width="12.42578125" style="1188" customWidth="1"/>
    <col min="14602" max="14602" width="2.140625" style="1188" customWidth="1"/>
    <col min="14603" max="14603" width="9.42578125" style="1188" customWidth="1"/>
    <col min="14604" max="14848" width="11" style="1188"/>
    <col min="14849" max="14849" width="46.7109375" style="1188" bestFit="1" customWidth="1"/>
    <col min="14850" max="14850" width="11.85546875" style="1188" customWidth="1"/>
    <col min="14851" max="14851" width="12.42578125" style="1188" customWidth="1"/>
    <col min="14852" max="14852" width="12.5703125" style="1188" customWidth="1"/>
    <col min="14853" max="14853" width="11.7109375" style="1188" customWidth="1"/>
    <col min="14854" max="14854" width="10.7109375" style="1188" customWidth="1"/>
    <col min="14855" max="14855" width="2.42578125" style="1188" bestFit="1" customWidth="1"/>
    <col min="14856" max="14856" width="8.5703125" style="1188" customWidth="1"/>
    <col min="14857" max="14857" width="12.42578125" style="1188" customWidth="1"/>
    <col min="14858" max="14858" width="2.140625" style="1188" customWidth="1"/>
    <col min="14859" max="14859" width="9.42578125" style="1188" customWidth="1"/>
    <col min="14860" max="15104" width="11" style="1188"/>
    <col min="15105" max="15105" width="46.7109375" style="1188" bestFit="1" customWidth="1"/>
    <col min="15106" max="15106" width="11.85546875" style="1188" customWidth="1"/>
    <col min="15107" max="15107" width="12.42578125" style="1188" customWidth="1"/>
    <col min="15108" max="15108" width="12.5703125" style="1188" customWidth="1"/>
    <col min="15109" max="15109" width="11.7109375" style="1188" customWidth="1"/>
    <col min="15110" max="15110" width="10.7109375" style="1188" customWidth="1"/>
    <col min="15111" max="15111" width="2.42578125" style="1188" bestFit="1" customWidth="1"/>
    <col min="15112" max="15112" width="8.5703125" style="1188" customWidth="1"/>
    <col min="15113" max="15113" width="12.42578125" style="1188" customWidth="1"/>
    <col min="15114" max="15114" width="2.140625" style="1188" customWidth="1"/>
    <col min="15115" max="15115" width="9.42578125" style="1188" customWidth="1"/>
    <col min="15116" max="15360" width="11" style="1188"/>
    <col min="15361" max="15361" width="46.7109375" style="1188" bestFit="1" customWidth="1"/>
    <col min="15362" max="15362" width="11.85546875" style="1188" customWidth="1"/>
    <col min="15363" max="15363" width="12.42578125" style="1188" customWidth="1"/>
    <col min="15364" max="15364" width="12.5703125" style="1188" customWidth="1"/>
    <col min="15365" max="15365" width="11.7109375" style="1188" customWidth="1"/>
    <col min="15366" max="15366" width="10.7109375" style="1188" customWidth="1"/>
    <col min="15367" max="15367" width="2.42578125" style="1188" bestFit="1" customWidth="1"/>
    <col min="15368" max="15368" width="8.5703125" style="1188" customWidth="1"/>
    <col min="15369" max="15369" width="12.42578125" style="1188" customWidth="1"/>
    <col min="15370" max="15370" width="2.140625" style="1188" customWidth="1"/>
    <col min="15371" max="15371" width="9.42578125" style="1188" customWidth="1"/>
    <col min="15372" max="15616" width="11" style="1188"/>
    <col min="15617" max="15617" width="46.7109375" style="1188" bestFit="1" customWidth="1"/>
    <col min="15618" max="15618" width="11.85546875" style="1188" customWidth="1"/>
    <col min="15619" max="15619" width="12.42578125" style="1188" customWidth="1"/>
    <col min="15620" max="15620" width="12.5703125" style="1188" customWidth="1"/>
    <col min="15621" max="15621" width="11.7109375" style="1188" customWidth="1"/>
    <col min="15622" max="15622" width="10.7109375" style="1188" customWidth="1"/>
    <col min="15623" max="15623" width="2.42578125" style="1188" bestFit="1" customWidth="1"/>
    <col min="15624" max="15624" width="8.5703125" style="1188" customWidth="1"/>
    <col min="15625" max="15625" width="12.42578125" style="1188" customWidth="1"/>
    <col min="15626" max="15626" width="2.140625" style="1188" customWidth="1"/>
    <col min="15627" max="15627" width="9.42578125" style="1188" customWidth="1"/>
    <col min="15628" max="15872" width="11" style="1188"/>
    <col min="15873" max="15873" width="46.7109375" style="1188" bestFit="1" customWidth="1"/>
    <col min="15874" max="15874" width="11.85546875" style="1188" customWidth="1"/>
    <col min="15875" max="15875" width="12.42578125" style="1188" customWidth="1"/>
    <col min="15876" max="15876" width="12.5703125" style="1188" customWidth="1"/>
    <col min="15877" max="15877" width="11.7109375" style="1188" customWidth="1"/>
    <col min="15878" max="15878" width="10.7109375" style="1188" customWidth="1"/>
    <col min="15879" max="15879" width="2.42578125" style="1188" bestFit="1" customWidth="1"/>
    <col min="15880" max="15880" width="8.5703125" style="1188" customWidth="1"/>
    <col min="15881" max="15881" width="12.42578125" style="1188" customWidth="1"/>
    <col min="15882" max="15882" width="2.140625" style="1188" customWidth="1"/>
    <col min="15883" max="15883" width="9.42578125" style="1188" customWidth="1"/>
    <col min="15884" max="16128" width="11" style="1188"/>
    <col min="16129" max="16129" width="46.7109375" style="1188" bestFit="1" customWidth="1"/>
    <col min="16130" max="16130" width="11.85546875" style="1188" customWidth="1"/>
    <col min="16131" max="16131" width="12.42578125" style="1188" customWidth="1"/>
    <col min="16132" max="16132" width="12.5703125" style="1188" customWidth="1"/>
    <col min="16133" max="16133" width="11.7109375" style="1188" customWidth="1"/>
    <col min="16134" max="16134" width="10.7109375" style="1188" customWidth="1"/>
    <col min="16135" max="16135" width="2.42578125" style="1188" bestFit="1" customWidth="1"/>
    <col min="16136" max="16136" width="8.5703125" style="1188" customWidth="1"/>
    <col min="16137" max="16137" width="12.42578125" style="1188" customWidth="1"/>
    <col min="16138" max="16138" width="2.140625" style="1188" customWidth="1"/>
    <col min="16139" max="16139" width="9.42578125" style="1188" customWidth="1"/>
    <col min="16140" max="16384" width="11" style="1188"/>
  </cols>
  <sheetData>
    <row r="1" spans="1:13" ht="15.75">
      <c r="A1" s="2095" t="s">
        <v>848</v>
      </c>
      <c r="B1" s="2095"/>
      <c r="C1" s="2095"/>
      <c r="D1" s="2095"/>
      <c r="E1" s="2095"/>
      <c r="F1" s="2095"/>
      <c r="G1" s="2095"/>
      <c r="H1" s="2095"/>
      <c r="I1" s="2095"/>
      <c r="J1" s="2095"/>
      <c r="K1" s="2095"/>
    </row>
    <row r="2" spans="1:13" ht="17.100000000000001" customHeight="1">
      <c r="A2" s="2096" t="s">
        <v>100</v>
      </c>
      <c r="B2" s="2096"/>
      <c r="C2" s="2096"/>
      <c r="D2" s="2096"/>
      <c r="E2" s="2096"/>
      <c r="F2" s="2096"/>
      <c r="G2" s="2096"/>
      <c r="H2" s="2096"/>
      <c r="I2" s="2096"/>
      <c r="J2" s="2096"/>
      <c r="K2" s="2096"/>
    </row>
    <row r="3" spans="1:13" ht="17.100000000000001" customHeight="1" thickBot="1">
      <c r="A3" s="1189" t="s">
        <v>76</v>
      </c>
      <c r="B3" s="1189"/>
      <c r="C3" s="1189"/>
      <c r="D3" s="1189"/>
      <c r="E3" s="1190"/>
      <c r="F3" s="1189"/>
      <c r="G3" s="1189"/>
      <c r="H3" s="1189"/>
      <c r="I3" s="2097" t="s">
        <v>1</v>
      </c>
      <c r="J3" s="2097"/>
      <c r="K3" s="2097"/>
    </row>
    <row r="4" spans="1:13" ht="31.5" customHeight="1" thickTop="1">
      <c r="A4" s="2105" t="s">
        <v>759</v>
      </c>
      <c r="B4" s="1240">
        <v>2017</v>
      </c>
      <c r="C4" s="1241">
        <v>2018</v>
      </c>
      <c r="D4" s="1241">
        <v>2018</v>
      </c>
      <c r="E4" s="1241">
        <v>2019</v>
      </c>
      <c r="F4" s="2098" t="s">
        <v>758</v>
      </c>
      <c r="G4" s="2099"/>
      <c r="H4" s="2099"/>
      <c r="I4" s="2099"/>
      <c r="J4" s="2099"/>
      <c r="K4" s="2100"/>
    </row>
    <row r="5" spans="1:13" ht="31.5" customHeight="1">
      <c r="A5" s="2106"/>
      <c r="B5" s="1242" t="s">
        <v>760</v>
      </c>
      <c r="C5" s="1242" t="s">
        <v>761</v>
      </c>
      <c r="D5" s="1242" t="s">
        <v>762</v>
      </c>
      <c r="E5" s="1242" t="s">
        <v>763</v>
      </c>
      <c r="F5" s="2101" t="s">
        <v>39</v>
      </c>
      <c r="G5" s="2102"/>
      <c r="H5" s="2103"/>
      <c r="I5" s="2102" t="s">
        <v>121</v>
      </c>
      <c r="J5" s="2102"/>
      <c r="K5" s="2104"/>
    </row>
    <row r="6" spans="1:13" ht="31.5" customHeight="1">
      <c r="A6" s="2107"/>
      <c r="B6" s="1243"/>
      <c r="C6" s="1243"/>
      <c r="D6" s="1243"/>
      <c r="E6" s="1244"/>
      <c r="F6" s="1295" t="s">
        <v>3</v>
      </c>
      <c r="G6" s="1296" t="s">
        <v>76</v>
      </c>
      <c r="H6" s="1297" t="s">
        <v>764</v>
      </c>
      <c r="I6" s="1295" t="s">
        <v>3</v>
      </c>
      <c r="J6" s="1296" t="s">
        <v>76</v>
      </c>
      <c r="K6" s="1298" t="s">
        <v>764</v>
      </c>
    </row>
    <row r="7" spans="1:13" ht="31.5" customHeight="1">
      <c r="A7" s="1191" t="s">
        <v>765</v>
      </c>
      <c r="B7" s="1245">
        <v>1014634.8957572373</v>
      </c>
      <c r="C7" s="1245">
        <v>1005319.3142656083</v>
      </c>
      <c r="D7" s="1245">
        <v>1054291.6968571884</v>
      </c>
      <c r="E7" s="1245">
        <v>1012200.6977463202</v>
      </c>
      <c r="F7" s="1194">
        <v>-6664.4768990945377</v>
      </c>
      <c r="G7" s="1195" t="s">
        <v>766</v>
      </c>
      <c r="H7" s="1249">
        <v>-0.6568349784698404</v>
      </c>
      <c r="I7" s="1192">
        <v>-63676.967472618198</v>
      </c>
      <c r="J7" s="1196" t="s">
        <v>767</v>
      </c>
      <c r="K7" s="1253">
        <v>-6.0397864900612719</v>
      </c>
      <c r="M7" s="1197"/>
    </row>
    <row r="8" spans="1:13" ht="31.5" customHeight="1">
      <c r="A8" s="1198" t="s">
        <v>768</v>
      </c>
      <c r="B8" s="1246">
        <v>1107823.503036466</v>
      </c>
      <c r="C8" s="1246">
        <v>1098053.9685451975</v>
      </c>
      <c r="D8" s="1246">
        <v>1133295.2157678199</v>
      </c>
      <c r="E8" s="1246">
        <v>1091011.5065771253</v>
      </c>
      <c r="F8" s="1201">
        <v>-9769.5344912684523</v>
      </c>
      <c r="G8" s="1202"/>
      <c r="H8" s="1250">
        <v>-0.88186741520565759</v>
      </c>
      <c r="I8" s="1199">
        <v>-42283.709190694615</v>
      </c>
      <c r="J8" s="1200"/>
      <c r="K8" s="1254">
        <v>-3.7310410034729511</v>
      </c>
      <c r="M8" s="1197"/>
    </row>
    <row r="9" spans="1:13" ht="31.5" customHeight="1">
      <c r="A9" s="1198" t="s">
        <v>769</v>
      </c>
      <c r="B9" s="1246">
        <v>93188.607279228629</v>
      </c>
      <c r="C9" s="1246">
        <v>92734.654279589187</v>
      </c>
      <c r="D9" s="1246">
        <v>79003.518910631596</v>
      </c>
      <c r="E9" s="1246">
        <v>78810.808830805123</v>
      </c>
      <c r="F9" s="1201">
        <v>-453.95299963944126</v>
      </c>
      <c r="G9" s="1202"/>
      <c r="H9" s="1250">
        <v>-0.48713358090997627</v>
      </c>
      <c r="I9" s="1199">
        <v>-192.71007982647279</v>
      </c>
      <c r="J9" s="1200"/>
      <c r="K9" s="1254">
        <v>-0.24392594467148423</v>
      </c>
      <c r="M9" s="1197"/>
    </row>
    <row r="10" spans="1:13" ht="31.5" customHeight="1">
      <c r="A10" s="1203" t="s">
        <v>770</v>
      </c>
      <c r="B10" s="1246">
        <v>90339.575064238627</v>
      </c>
      <c r="C10" s="1246">
        <v>90562.680768459191</v>
      </c>
      <c r="D10" s="1246">
        <v>77178.293227801594</v>
      </c>
      <c r="E10" s="1246">
        <v>75682.608041245127</v>
      </c>
      <c r="F10" s="1201">
        <v>223.1057042205648</v>
      </c>
      <c r="G10" s="1202"/>
      <c r="H10" s="1250">
        <v>0.2469634200314966</v>
      </c>
      <c r="I10" s="1199">
        <v>-1495.6851865564677</v>
      </c>
      <c r="J10" s="1200"/>
      <c r="K10" s="1254">
        <v>-1.9379609524944557</v>
      </c>
      <c r="M10" s="1197"/>
    </row>
    <row r="11" spans="1:13" s="1204" customFormat="1" ht="31.5" customHeight="1">
      <c r="A11" s="1203" t="s">
        <v>771</v>
      </c>
      <c r="B11" s="1246">
        <v>2849.0322149899994</v>
      </c>
      <c r="C11" s="1246">
        <v>2171.9735111299992</v>
      </c>
      <c r="D11" s="1246">
        <v>1825.2256828300001</v>
      </c>
      <c r="E11" s="1246">
        <v>3128.2007895599991</v>
      </c>
      <c r="F11" s="1201">
        <v>-677.05870386000015</v>
      </c>
      <c r="G11" s="1202"/>
      <c r="H11" s="1250">
        <v>-23.764515553657112</v>
      </c>
      <c r="I11" s="1199">
        <v>1302.975106729999</v>
      </c>
      <c r="J11" s="1200"/>
      <c r="K11" s="1254">
        <v>71.387068404042225</v>
      </c>
      <c r="M11" s="1197"/>
    </row>
    <row r="12" spans="1:13" ht="31.5" customHeight="1">
      <c r="A12" s="1191" t="s">
        <v>772</v>
      </c>
      <c r="B12" s="1245">
        <v>1577067.098812168</v>
      </c>
      <c r="C12" s="1245">
        <v>1759486.7827004667</v>
      </c>
      <c r="D12" s="1245">
        <v>2040174.942896483</v>
      </c>
      <c r="E12" s="1245">
        <v>2281805.5512644602</v>
      </c>
      <c r="F12" s="1194">
        <v>179768.5792957641</v>
      </c>
      <c r="G12" s="1195" t="s">
        <v>766</v>
      </c>
      <c r="H12" s="1249">
        <v>11.398917613027631</v>
      </c>
      <c r="I12" s="1192">
        <v>263216.57672972721</v>
      </c>
      <c r="J12" s="1205" t="s">
        <v>767</v>
      </c>
      <c r="K12" s="1253">
        <v>12.901666969599804</v>
      </c>
      <c r="M12" s="1197"/>
    </row>
    <row r="13" spans="1:13" ht="31.5" customHeight="1">
      <c r="A13" s="1198" t="s">
        <v>773</v>
      </c>
      <c r="B13" s="1246">
        <v>2177792.0340676117</v>
      </c>
      <c r="C13" s="1246">
        <v>2331180.9963526726</v>
      </c>
      <c r="D13" s="1246">
        <v>2755893.0441511483</v>
      </c>
      <c r="E13" s="1246">
        <v>2995078.9073007479</v>
      </c>
      <c r="F13" s="1201">
        <v>153388.9622850609</v>
      </c>
      <c r="G13" s="1202"/>
      <c r="H13" s="1250">
        <v>7.0433246097684448</v>
      </c>
      <c r="I13" s="1206">
        <v>239185.86314959964</v>
      </c>
      <c r="J13" s="1207"/>
      <c r="K13" s="1255">
        <v>8.6790691553587518</v>
      </c>
      <c r="M13" s="1197"/>
    </row>
    <row r="14" spans="1:13" ht="31.5" customHeight="1">
      <c r="A14" s="1198" t="s">
        <v>774</v>
      </c>
      <c r="B14" s="1246">
        <v>149489.00276416997</v>
      </c>
      <c r="C14" s="1246">
        <v>62361.001667120378</v>
      </c>
      <c r="D14" s="1246">
        <v>272630.30384988018</v>
      </c>
      <c r="E14" s="1246">
        <v>193126.4082589398</v>
      </c>
      <c r="F14" s="1201">
        <v>-87128.001097049593</v>
      </c>
      <c r="G14" s="1202"/>
      <c r="H14" s="1250">
        <v>-58.283886764901695</v>
      </c>
      <c r="I14" s="1199">
        <v>-79503.895590940374</v>
      </c>
      <c r="J14" s="1200"/>
      <c r="K14" s="1254">
        <v>-29.161796934620305</v>
      </c>
      <c r="M14" s="1197"/>
    </row>
    <row r="15" spans="1:13" ht="31.5" customHeight="1">
      <c r="A15" s="1203" t="s">
        <v>775</v>
      </c>
      <c r="B15" s="1246">
        <v>255761.09999525</v>
      </c>
      <c r="C15" s="1246">
        <v>365534.90352149005</v>
      </c>
      <c r="D15" s="1246">
        <v>362128.10588888003</v>
      </c>
      <c r="E15" s="1246">
        <v>371876.40831587999</v>
      </c>
      <c r="F15" s="1201">
        <v>109773.80352624005</v>
      </c>
      <c r="G15" s="1202"/>
      <c r="H15" s="1250">
        <v>42.920445497098179</v>
      </c>
      <c r="I15" s="1199">
        <v>9748.3024269999587</v>
      </c>
      <c r="J15" s="1200"/>
      <c r="K15" s="1254">
        <v>2.6919485862804726</v>
      </c>
      <c r="M15" s="1197"/>
    </row>
    <row r="16" spans="1:13" ht="31.5" customHeight="1">
      <c r="A16" s="1203" t="s">
        <v>776</v>
      </c>
      <c r="B16" s="1246">
        <v>106272.09723108003</v>
      </c>
      <c r="C16" s="1246">
        <v>303173.90185436967</v>
      </c>
      <c r="D16" s="1246">
        <v>89497.802038999842</v>
      </c>
      <c r="E16" s="1246">
        <v>178750.00005694019</v>
      </c>
      <c r="F16" s="1201">
        <v>196901.80462328964</v>
      </c>
      <c r="G16" s="1202"/>
      <c r="H16" s="1250">
        <v>185.28081194741335</v>
      </c>
      <c r="I16" s="1199">
        <v>89252.198017940347</v>
      </c>
      <c r="J16" s="1200"/>
      <c r="K16" s="1254">
        <v>99.725575359993229</v>
      </c>
      <c r="M16" s="1197"/>
    </row>
    <row r="17" spans="1:13" ht="31.5" customHeight="1">
      <c r="A17" s="1198" t="s">
        <v>777</v>
      </c>
      <c r="B17" s="1246">
        <v>9225.8825246000015</v>
      </c>
      <c r="C17" s="1246">
        <v>8644.5408407400009</v>
      </c>
      <c r="D17" s="1246">
        <v>10034.312353654001</v>
      </c>
      <c r="E17" s="1246">
        <v>11026.839132419998</v>
      </c>
      <c r="F17" s="1201">
        <v>-581.34168386000056</v>
      </c>
      <c r="G17" s="1202"/>
      <c r="H17" s="1250">
        <v>-6.3012040561962968</v>
      </c>
      <c r="I17" s="1199">
        <v>992.52677876599773</v>
      </c>
      <c r="J17" s="1200"/>
      <c r="K17" s="1254">
        <v>9.8913283121445641</v>
      </c>
      <c r="M17" s="1197"/>
    </row>
    <row r="18" spans="1:13" ht="31.5" customHeight="1">
      <c r="A18" s="1203" t="s">
        <v>778</v>
      </c>
      <c r="B18" s="1246">
        <v>21917.149346277081</v>
      </c>
      <c r="C18" s="1246">
        <v>25992.090487555524</v>
      </c>
      <c r="D18" s="1246">
        <v>30444.43478032235</v>
      </c>
      <c r="E18" s="1246">
        <v>38713.299559640393</v>
      </c>
      <c r="F18" s="1201">
        <v>4074.941141278443</v>
      </c>
      <c r="G18" s="1202"/>
      <c r="H18" s="1250">
        <v>18.592477866975095</v>
      </c>
      <c r="I18" s="1199">
        <v>8268.8647793180426</v>
      </c>
      <c r="J18" s="1200"/>
      <c r="K18" s="1254">
        <v>27.160513371273336</v>
      </c>
      <c r="M18" s="1197"/>
    </row>
    <row r="19" spans="1:13" ht="31.5" customHeight="1">
      <c r="A19" s="1203" t="s">
        <v>779</v>
      </c>
      <c r="B19" s="1246">
        <v>4286.2288242900004</v>
      </c>
      <c r="C19" s="1246">
        <v>3833.1611800500004</v>
      </c>
      <c r="D19" s="1246">
        <v>3827.1691194100003</v>
      </c>
      <c r="E19" s="1246">
        <v>2904.6684619999996</v>
      </c>
      <c r="F19" s="1201">
        <v>-453.06764423999994</v>
      </c>
      <c r="G19" s="1202"/>
      <c r="H19" s="1250">
        <v>-10.570309304824599</v>
      </c>
      <c r="I19" s="1199">
        <v>-922.50065741000071</v>
      </c>
      <c r="J19" s="1200"/>
      <c r="K19" s="1254">
        <v>-24.10399511041765</v>
      </c>
      <c r="M19" s="1197"/>
    </row>
    <row r="20" spans="1:13" ht="31.5" customHeight="1">
      <c r="A20" s="1203" t="s">
        <v>780</v>
      </c>
      <c r="B20" s="1246">
        <v>17630.920521987082</v>
      </c>
      <c r="C20" s="1246">
        <v>22158.929307505525</v>
      </c>
      <c r="D20" s="1246">
        <v>26617.265660912348</v>
      </c>
      <c r="E20" s="1246">
        <v>35808.631097640391</v>
      </c>
      <c r="F20" s="1201">
        <v>4528.0087855184429</v>
      </c>
      <c r="G20" s="1202"/>
      <c r="H20" s="1250">
        <v>25.682202922256248</v>
      </c>
      <c r="I20" s="1199">
        <v>9191.3654367280433</v>
      </c>
      <c r="J20" s="1200"/>
      <c r="K20" s="1254">
        <v>34.531591463302078</v>
      </c>
      <c r="M20" s="1197"/>
    </row>
    <row r="21" spans="1:13" ht="31.5" customHeight="1">
      <c r="A21" s="1198" t="s">
        <v>781</v>
      </c>
      <c r="B21" s="1246">
        <v>1997159.9994325647</v>
      </c>
      <c r="C21" s="1246">
        <v>2234183.3633572566</v>
      </c>
      <c r="D21" s="1246">
        <v>2442783.9931672919</v>
      </c>
      <c r="E21" s="1246">
        <v>2752212.3603497478</v>
      </c>
      <c r="F21" s="1201">
        <v>237023.36392469192</v>
      </c>
      <c r="G21" s="1208"/>
      <c r="H21" s="1250">
        <v>11.868020789122316</v>
      </c>
      <c r="I21" s="1199">
        <v>309428.36718245596</v>
      </c>
      <c r="J21" s="1209"/>
      <c r="K21" s="1254">
        <v>12.667037611510379</v>
      </c>
      <c r="M21" s="1197"/>
    </row>
    <row r="22" spans="1:13" ht="31.5" customHeight="1">
      <c r="A22" s="1198" t="s">
        <v>782</v>
      </c>
      <c r="B22" s="1246">
        <v>600724.93525544356</v>
      </c>
      <c r="C22" s="1246">
        <v>571694.21365220589</v>
      </c>
      <c r="D22" s="1246">
        <v>715718.10125466541</v>
      </c>
      <c r="E22" s="1246">
        <v>713273.35603628785</v>
      </c>
      <c r="F22" s="1201">
        <v>-26379.617010703201</v>
      </c>
      <c r="G22" s="1210" t="s">
        <v>766</v>
      </c>
      <c r="H22" s="1250">
        <v>-4.3912971582386398</v>
      </c>
      <c r="I22" s="1199">
        <v>-24030.713580127558</v>
      </c>
      <c r="J22" s="1211" t="s">
        <v>767</v>
      </c>
      <c r="K22" s="1254">
        <v>-3.3575668322488039</v>
      </c>
      <c r="M22" s="1197"/>
    </row>
    <row r="23" spans="1:13" ht="31.5" customHeight="1">
      <c r="A23" s="1191" t="s">
        <v>783</v>
      </c>
      <c r="B23" s="1245">
        <v>2591701.9945694054</v>
      </c>
      <c r="C23" s="1245">
        <v>2764806.0969660748</v>
      </c>
      <c r="D23" s="1245">
        <v>3094466.6397536714</v>
      </c>
      <c r="E23" s="1245">
        <v>3294006.2490107804</v>
      </c>
      <c r="F23" s="1194">
        <v>173104.10239666933</v>
      </c>
      <c r="G23" s="1212"/>
      <c r="H23" s="1249">
        <v>6.6791669242601115</v>
      </c>
      <c r="I23" s="1192">
        <v>199539.609257109</v>
      </c>
      <c r="J23" s="1193"/>
      <c r="K23" s="1256">
        <v>6.448271462800224</v>
      </c>
      <c r="M23" s="1197"/>
    </row>
    <row r="24" spans="1:13" ht="31.5" customHeight="1">
      <c r="A24" s="1198" t="s">
        <v>784</v>
      </c>
      <c r="B24" s="1246">
        <v>1623172.4922257666</v>
      </c>
      <c r="C24" s="1246">
        <v>1718607.1408525496</v>
      </c>
      <c r="D24" s="1246">
        <v>1878960.2463264198</v>
      </c>
      <c r="E24" s="1246">
        <v>1884686.182023681</v>
      </c>
      <c r="F24" s="1201">
        <v>95434.648626782931</v>
      </c>
      <c r="G24" s="1202"/>
      <c r="H24" s="1250">
        <v>5.8795136736157154</v>
      </c>
      <c r="I24" s="1199">
        <v>5725.9356972612441</v>
      </c>
      <c r="J24" s="1200"/>
      <c r="K24" s="1257">
        <v>0.30473958714433141</v>
      </c>
      <c r="M24" s="1197"/>
    </row>
    <row r="25" spans="1:13" ht="31.5" customHeight="1">
      <c r="A25" s="1198" t="s">
        <v>785</v>
      </c>
      <c r="B25" s="1246">
        <v>569402.38672684168</v>
      </c>
      <c r="C25" s="1246">
        <v>583308.13607975584</v>
      </c>
      <c r="D25" s="1246">
        <v>669394.95134934015</v>
      </c>
      <c r="E25" s="1246">
        <v>652976.43753652973</v>
      </c>
      <c r="F25" s="1201">
        <v>13905.749352914165</v>
      </c>
      <c r="G25" s="1202"/>
      <c r="H25" s="1250">
        <v>2.4421656243575152</v>
      </c>
      <c r="I25" s="1199">
        <v>-16418.513812810415</v>
      </c>
      <c r="J25" s="1200"/>
      <c r="K25" s="1257">
        <v>-2.4527394148573451</v>
      </c>
      <c r="M25" s="1197"/>
    </row>
    <row r="26" spans="1:13" ht="31.5" customHeight="1">
      <c r="A26" s="1203" t="s">
        <v>786</v>
      </c>
      <c r="B26" s="1246">
        <v>361745.91183872998</v>
      </c>
      <c r="C26" s="1246">
        <v>386588.86944615789</v>
      </c>
      <c r="D26" s="1246">
        <v>415985.43141382997</v>
      </c>
      <c r="E26" s="1246">
        <v>409844.69655408</v>
      </c>
      <c r="F26" s="1201">
        <v>24842.957607427903</v>
      </c>
      <c r="G26" s="1202"/>
      <c r="H26" s="1250">
        <v>6.8675157878503255</v>
      </c>
      <c r="I26" s="1199">
        <v>-6140.7348597499658</v>
      </c>
      <c r="J26" s="1200"/>
      <c r="K26" s="1254">
        <v>-1.4761898845541661</v>
      </c>
      <c r="M26" s="1197"/>
    </row>
    <row r="27" spans="1:13" ht="31.5" customHeight="1">
      <c r="A27" s="1203" t="s">
        <v>787</v>
      </c>
      <c r="B27" s="1246">
        <v>207656.43750904762</v>
      </c>
      <c r="C27" s="1246">
        <v>196719.3032313883</v>
      </c>
      <c r="D27" s="1246">
        <v>253409.51741769715</v>
      </c>
      <c r="E27" s="1246">
        <v>243131.77769487473</v>
      </c>
      <c r="F27" s="1201">
        <v>-10937.134277659323</v>
      </c>
      <c r="G27" s="1202"/>
      <c r="H27" s="1250">
        <v>-5.2669372588956165</v>
      </c>
      <c r="I27" s="1199">
        <v>-10277.739722822414</v>
      </c>
      <c r="J27" s="1200"/>
      <c r="K27" s="1254">
        <v>-4.0557828401849347</v>
      </c>
      <c r="M27" s="1197"/>
    </row>
    <row r="28" spans="1:13" ht="31.5" customHeight="1">
      <c r="A28" s="1203" t="s">
        <v>788</v>
      </c>
      <c r="B28" s="1246">
        <v>1053770.1054989251</v>
      </c>
      <c r="C28" s="1246">
        <v>1135299.0047727937</v>
      </c>
      <c r="D28" s="1246">
        <v>1209565.2949770796</v>
      </c>
      <c r="E28" s="1246">
        <v>1231709.7444871513</v>
      </c>
      <c r="F28" s="1201">
        <v>81528.89927386865</v>
      </c>
      <c r="G28" s="1202"/>
      <c r="H28" s="1250">
        <v>7.7368772228803575</v>
      </c>
      <c r="I28" s="1199">
        <v>22144.449510071659</v>
      </c>
      <c r="J28" s="1200"/>
      <c r="K28" s="1254">
        <v>1.8307775199925258</v>
      </c>
      <c r="M28" s="1197"/>
    </row>
    <row r="29" spans="1:13" ht="31.5" customHeight="1">
      <c r="A29" s="1214" t="s">
        <v>789</v>
      </c>
      <c r="B29" s="1247">
        <v>968529.50234363868</v>
      </c>
      <c r="C29" s="1247">
        <v>1046198.9561135252</v>
      </c>
      <c r="D29" s="1247">
        <v>1215506.3934272516</v>
      </c>
      <c r="E29" s="1247">
        <v>1409320.0669870994</v>
      </c>
      <c r="F29" s="1217">
        <v>77669.453769886517</v>
      </c>
      <c r="G29" s="1216"/>
      <c r="H29" s="1251">
        <v>8.0193172827407615</v>
      </c>
      <c r="I29" s="1215">
        <v>193813.67355984775</v>
      </c>
      <c r="J29" s="1216"/>
      <c r="K29" s="1258">
        <v>15.945097007130432</v>
      </c>
      <c r="M29" s="1197"/>
    </row>
    <row r="30" spans="1:13" ht="31.5" customHeight="1" thickBot="1">
      <c r="A30" s="1218" t="s">
        <v>790</v>
      </c>
      <c r="B30" s="1248">
        <v>2682041.5696336441</v>
      </c>
      <c r="C30" s="1248">
        <v>2855368.7777345339</v>
      </c>
      <c r="D30" s="1248">
        <v>3171644.9329814729</v>
      </c>
      <c r="E30" s="1248">
        <v>3369688.8570520254</v>
      </c>
      <c r="F30" s="1221">
        <v>173327.20810088981</v>
      </c>
      <c r="G30" s="1220"/>
      <c r="H30" s="1252">
        <v>6.4625101289748317</v>
      </c>
      <c r="I30" s="1219">
        <v>198043.92407055246</v>
      </c>
      <c r="J30" s="1220"/>
      <c r="K30" s="1259">
        <v>6.2442022437985596</v>
      </c>
      <c r="M30" s="1197"/>
    </row>
    <row r="31" spans="1:13" ht="26.25" customHeight="1" thickTop="1">
      <c r="A31" s="1222" t="s">
        <v>1220</v>
      </c>
      <c r="B31" s="1223">
        <v>-2651.1045925344738</v>
      </c>
      <c r="C31" s="1189" t="s">
        <v>791</v>
      </c>
      <c r="D31" s="1224"/>
      <c r="E31" s="1224"/>
      <c r="F31" s="1224"/>
      <c r="G31" s="1225"/>
      <c r="H31" s="1226"/>
      <c r="I31" s="1224"/>
      <c r="J31" s="1227"/>
      <c r="K31" s="1227"/>
      <c r="M31" s="1197"/>
    </row>
    <row r="32" spans="1:13" ht="26.25" customHeight="1">
      <c r="A32" s="1222" t="s">
        <v>1221</v>
      </c>
      <c r="B32" s="1223">
        <v>21585.968361749998</v>
      </c>
      <c r="C32" s="1189" t="s">
        <v>791</v>
      </c>
      <c r="D32" s="1224"/>
      <c r="E32" s="1224"/>
      <c r="F32" s="1224"/>
      <c r="G32" s="1225"/>
      <c r="H32" s="1226"/>
      <c r="I32" s="1224"/>
      <c r="J32" s="1227"/>
      <c r="K32" s="1227"/>
    </row>
    <row r="33" spans="1:11" ht="26.25" customHeight="1">
      <c r="A33" s="1228" t="s">
        <v>792</v>
      </c>
      <c r="B33" s="1189"/>
      <c r="C33" s="1189"/>
      <c r="D33" s="1224"/>
      <c r="E33" s="1224"/>
      <c r="F33" s="1224"/>
      <c r="G33" s="1225"/>
      <c r="H33" s="1226"/>
      <c r="I33" s="1224"/>
      <c r="J33" s="1227"/>
      <c r="K33" s="1227"/>
    </row>
    <row r="34" spans="1:11" ht="26.25" customHeight="1">
      <c r="A34" s="1229" t="s">
        <v>793</v>
      </c>
      <c r="B34" s="1189"/>
      <c r="C34" s="1189"/>
      <c r="D34" s="1224"/>
      <c r="E34" s="1224"/>
      <c r="F34" s="1224"/>
      <c r="G34" s="1225"/>
      <c r="H34" s="1226"/>
      <c r="I34" s="1224"/>
      <c r="J34" s="1227"/>
      <c r="K34" s="1227"/>
    </row>
    <row r="35" spans="1:11" ht="26.25" customHeight="1">
      <c r="A35" s="1230" t="s">
        <v>794</v>
      </c>
      <c r="B35" s="1231">
        <v>0.86678967189953871</v>
      </c>
      <c r="C35" s="1232">
        <v>0.97533424247678202</v>
      </c>
      <c r="D35" s="1232">
        <v>0.94296322358648055</v>
      </c>
      <c r="E35" s="1232">
        <v>1.0583984252244558</v>
      </c>
      <c r="F35" s="1233">
        <v>0.10854457057724332</v>
      </c>
      <c r="G35" s="1234"/>
      <c r="H35" s="1233">
        <v>12.522596207148126</v>
      </c>
      <c r="I35" s="1233">
        <v>0.11543520163797527</v>
      </c>
      <c r="J35" s="1233"/>
      <c r="K35" s="1233">
        <v>12.241750128804311</v>
      </c>
    </row>
    <row r="36" spans="1:11" ht="26.25" customHeight="1">
      <c r="A36" s="1230" t="s">
        <v>795</v>
      </c>
      <c r="B36" s="1231">
        <v>2.4709224702419132</v>
      </c>
      <c r="C36" s="1232">
        <v>2.87363794563877</v>
      </c>
      <c r="D36" s="1232">
        <v>2.6468535612575246</v>
      </c>
      <c r="E36" s="1232">
        <v>3.0548558453681771</v>
      </c>
      <c r="F36" s="1233">
        <v>0.4027154753968567</v>
      </c>
      <c r="G36" s="1234"/>
      <c r="H36" s="1233">
        <v>16.298183380777189</v>
      </c>
      <c r="I36" s="1233">
        <v>0.40800228411065254</v>
      </c>
      <c r="J36" s="1233"/>
      <c r="K36" s="1233">
        <v>15.414614925534828</v>
      </c>
    </row>
    <row r="37" spans="1:11" ht="26.25" customHeight="1">
      <c r="A37" s="1230" t="s">
        <v>796</v>
      </c>
      <c r="B37" s="1235">
        <v>3.94529523216046</v>
      </c>
      <c r="C37" s="1236">
        <v>4.6229597932624875</v>
      </c>
      <c r="D37" s="1236">
        <v>4.3591130049920759</v>
      </c>
      <c r="E37" s="1236">
        <v>5.3391988228326959</v>
      </c>
      <c r="F37" s="1233">
        <v>0.67766456110202755</v>
      </c>
      <c r="G37" s="1234"/>
      <c r="H37" s="1233">
        <v>17.176523459587475</v>
      </c>
      <c r="I37" s="1233">
        <v>0.98008581784061999</v>
      </c>
      <c r="J37" s="1233"/>
      <c r="K37" s="1233">
        <v>22.48360656670798</v>
      </c>
    </row>
    <row r="38" spans="1:11" ht="17.100000000000001" customHeight="1">
      <c r="A38" s="1237"/>
      <c r="B38" s="1189"/>
      <c r="C38" s="1189"/>
      <c r="D38" s="1189"/>
      <c r="E38" s="1189"/>
      <c r="F38" s="1189"/>
      <c r="G38" s="1189"/>
      <c r="H38" s="1189"/>
      <c r="I38" s="1189"/>
      <c r="J38" s="1189"/>
      <c r="K38" s="1189"/>
    </row>
  </sheetData>
  <mergeCells count="7">
    <mergeCell ref="A1:K1"/>
    <mergeCell ref="A2:K2"/>
    <mergeCell ref="I3:K3"/>
    <mergeCell ref="F4:K4"/>
    <mergeCell ref="F5:H5"/>
    <mergeCell ref="I5:K5"/>
    <mergeCell ref="A4:A6"/>
  </mergeCells>
  <pageMargins left="0.5" right="0.5" top="1" bottom="1" header="0.3" footer="0.3"/>
  <pageSetup paperSize="9" scale="6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36"/>
  <sheetViews>
    <sheetView workbookViewId="0">
      <selection activeCell="M15" sqref="M15"/>
    </sheetView>
  </sheetViews>
  <sheetFormatPr defaultRowHeight="15.75"/>
  <cols>
    <col min="1" max="1" width="51.42578125" style="1188" bestFit="1" customWidth="1"/>
    <col min="2" max="2" width="11.42578125" style="1188" customWidth="1"/>
    <col min="3" max="3" width="12.5703125" style="1188" customWidth="1"/>
    <col min="4" max="4" width="12" style="1188" customWidth="1"/>
    <col min="5" max="5" width="11.140625" style="1188" customWidth="1"/>
    <col min="6" max="6" width="9.42578125" style="1188" customWidth="1"/>
    <col min="7" max="7" width="11.5703125" style="1188" bestFit="1" customWidth="1"/>
    <col min="8" max="8" width="8.85546875" style="1188" customWidth="1"/>
    <col min="9" max="256" width="9.140625" style="1188"/>
    <col min="257" max="257" width="44.28515625" style="1188" bestFit="1" customWidth="1"/>
    <col min="258" max="258" width="11.42578125" style="1188" customWidth="1"/>
    <col min="259" max="259" width="12.5703125" style="1188" customWidth="1"/>
    <col min="260" max="260" width="12" style="1188" customWidth="1"/>
    <col min="261" max="261" width="11.140625" style="1188" customWidth="1"/>
    <col min="262" max="262" width="9.42578125" style="1188" customWidth="1"/>
    <col min="263" max="263" width="10.85546875" style="1188" customWidth="1"/>
    <col min="264" max="264" width="8.85546875" style="1188" customWidth="1"/>
    <col min="265" max="512" width="9.140625" style="1188"/>
    <col min="513" max="513" width="44.28515625" style="1188" bestFit="1" customWidth="1"/>
    <col min="514" max="514" width="11.42578125" style="1188" customWidth="1"/>
    <col min="515" max="515" width="12.5703125" style="1188" customWidth="1"/>
    <col min="516" max="516" width="12" style="1188" customWidth="1"/>
    <col min="517" max="517" width="11.140625" style="1188" customWidth="1"/>
    <col min="518" max="518" width="9.42578125" style="1188" customWidth="1"/>
    <col min="519" max="519" width="10.85546875" style="1188" customWidth="1"/>
    <col min="520" max="520" width="8.85546875" style="1188" customWidth="1"/>
    <col min="521" max="768" width="9.140625" style="1188"/>
    <col min="769" max="769" width="44.28515625" style="1188" bestFit="1" customWidth="1"/>
    <col min="770" max="770" width="11.42578125" style="1188" customWidth="1"/>
    <col min="771" max="771" width="12.5703125" style="1188" customWidth="1"/>
    <col min="772" max="772" width="12" style="1188" customWidth="1"/>
    <col min="773" max="773" width="11.140625" style="1188" customWidth="1"/>
    <col min="774" max="774" width="9.42578125" style="1188" customWidth="1"/>
    <col min="775" max="775" width="10.85546875" style="1188" customWidth="1"/>
    <col min="776" max="776" width="8.85546875" style="1188" customWidth="1"/>
    <col min="777" max="1024" width="9.140625" style="1188"/>
    <col min="1025" max="1025" width="44.28515625" style="1188" bestFit="1" customWidth="1"/>
    <col min="1026" max="1026" width="11.42578125" style="1188" customWidth="1"/>
    <col min="1027" max="1027" width="12.5703125" style="1188" customWidth="1"/>
    <col min="1028" max="1028" width="12" style="1188" customWidth="1"/>
    <col min="1029" max="1029" width="11.140625" style="1188" customWidth="1"/>
    <col min="1030" max="1030" width="9.42578125" style="1188" customWidth="1"/>
    <col min="1031" max="1031" width="10.85546875" style="1188" customWidth="1"/>
    <col min="1032" max="1032" width="8.85546875" style="1188" customWidth="1"/>
    <col min="1033" max="1280" width="9.140625" style="1188"/>
    <col min="1281" max="1281" width="44.28515625" style="1188" bestFit="1" customWidth="1"/>
    <col min="1282" max="1282" width="11.42578125" style="1188" customWidth="1"/>
    <col min="1283" max="1283" width="12.5703125" style="1188" customWidth="1"/>
    <col min="1284" max="1284" width="12" style="1188" customWidth="1"/>
    <col min="1285" max="1285" width="11.140625" style="1188" customWidth="1"/>
    <col min="1286" max="1286" width="9.42578125" style="1188" customWidth="1"/>
    <col min="1287" max="1287" width="10.85546875" style="1188" customWidth="1"/>
    <col min="1288" max="1288" width="8.85546875" style="1188" customWidth="1"/>
    <col min="1289" max="1536" width="9.140625" style="1188"/>
    <col min="1537" max="1537" width="44.28515625" style="1188" bestFit="1" customWidth="1"/>
    <col min="1538" max="1538" width="11.42578125" style="1188" customWidth="1"/>
    <col min="1539" max="1539" width="12.5703125" style="1188" customWidth="1"/>
    <col min="1540" max="1540" width="12" style="1188" customWidth="1"/>
    <col min="1541" max="1541" width="11.140625" style="1188" customWidth="1"/>
    <col min="1542" max="1542" width="9.42578125" style="1188" customWidth="1"/>
    <col min="1543" max="1543" width="10.85546875" style="1188" customWidth="1"/>
    <col min="1544" max="1544" width="8.85546875" style="1188" customWidth="1"/>
    <col min="1545" max="1792" width="9.140625" style="1188"/>
    <col min="1793" max="1793" width="44.28515625" style="1188" bestFit="1" customWidth="1"/>
    <col min="1794" max="1794" width="11.42578125" style="1188" customWidth="1"/>
    <col min="1795" max="1795" width="12.5703125" style="1188" customWidth="1"/>
    <col min="1796" max="1796" width="12" style="1188" customWidth="1"/>
    <col min="1797" max="1797" width="11.140625" style="1188" customWidth="1"/>
    <col min="1798" max="1798" width="9.42578125" style="1188" customWidth="1"/>
    <col min="1799" max="1799" width="10.85546875" style="1188" customWidth="1"/>
    <col min="1800" max="1800" width="8.85546875" style="1188" customWidth="1"/>
    <col min="1801" max="2048" width="9.140625" style="1188"/>
    <col min="2049" max="2049" width="44.28515625" style="1188" bestFit="1" customWidth="1"/>
    <col min="2050" max="2050" width="11.42578125" style="1188" customWidth="1"/>
    <col min="2051" max="2051" width="12.5703125" style="1188" customWidth="1"/>
    <col min="2052" max="2052" width="12" style="1188" customWidth="1"/>
    <col min="2053" max="2053" width="11.140625" style="1188" customWidth="1"/>
    <col min="2054" max="2054" width="9.42578125" style="1188" customWidth="1"/>
    <col min="2055" max="2055" width="10.85546875" style="1188" customWidth="1"/>
    <col min="2056" max="2056" width="8.85546875" style="1188" customWidth="1"/>
    <col min="2057" max="2304" width="9.140625" style="1188"/>
    <col min="2305" max="2305" width="44.28515625" style="1188" bestFit="1" customWidth="1"/>
    <col min="2306" max="2306" width="11.42578125" style="1188" customWidth="1"/>
    <col min="2307" max="2307" width="12.5703125" style="1188" customWidth="1"/>
    <col min="2308" max="2308" width="12" style="1188" customWidth="1"/>
    <col min="2309" max="2309" width="11.140625" style="1188" customWidth="1"/>
    <col min="2310" max="2310" width="9.42578125" style="1188" customWidth="1"/>
    <col min="2311" max="2311" width="10.85546875" style="1188" customWidth="1"/>
    <col min="2312" max="2312" width="8.85546875" style="1188" customWidth="1"/>
    <col min="2313" max="2560" width="9.140625" style="1188"/>
    <col min="2561" max="2561" width="44.28515625" style="1188" bestFit="1" customWidth="1"/>
    <col min="2562" max="2562" width="11.42578125" style="1188" customWidth="1"/>
    <col min="2563" max="2563" width="12.5703125" style="1188" customWidth="1"/>
    <col min="2564" max="2564" width="12" style="1188" customWidth="1"/>
    <col min="2565" max="2565" width="11.140625" style="1188" customWidth="1"/>
    <col min="2566" max="2566" width="9.42578125" style="1188" customWidth="1"/>
    <col min="2567" max="2567" width="10.85546875" style="1188" customWidth="1"/>
    <col min="2568" max="2568" width="8.85546875" style="1188" customWidth="1"/>
    <col min="2569" max="2816" width="9.140625" style="1188"/>
    <col min="2817" max="2817" width="44.28515625" style="1188" bestFit="1" customWidth="1"/>
    <col min="2818" max="2818" width="11.42578125" style="1188" customWidth="1"/>
    <col min="2819" max="2819" width="12.5703125" style="1188" customWidth="1"/>
    <col min="2820" max="2820" width="12" style="1188" customWidth="1"/>
    <col min="2821" max="2821" width="11.140625" style="1188" customWidth="1"/>
    <col min="2822" max="2822" width="9.42578125" style="1188" customWidth="1"/>
    <col min="2823" max="2823" width="10.85546875" style="1188" customWidth="1"/>
    <col min="2824" max="2824" width="8.85546875" style="1188" customWidth="1"/>
    <col min="2825" max="3072" width="9.140625" style="1188"/>
    <col min="3073" max="3073" width="44.28515625" style="1188" bestFit="1" customWidth="1"/>
    <col min="3074" max="3074" width="11.42578125" style="1188" customWidth="1"/>
    <col min="3075" max="3075" width="12.5703125" style="1188" customWidth="1"/>
    <col min="3076" max="3076" width="12" style="1188" customWidth="1"/>
    <col min="3077" max="3077" width="11.140625" style="1188" customWidth="1"/>
    <col min="3078" max="3078" width="9.42578125" style="1188" customWidth="1"/>
    <col min="3079" max="3079" width="10.85546875" style="1188" customWidth="1"/>
    <col min="3080" max="3080" width="8.85546875" style="1188" customWidth="1"/>
    <col min="3081" max="3328" width="9.140625" style="1188"/>
    <col min="3329" max="3329" width="44.28515625" style="1188" bestFit="1" customWidth="1"/>
    <col min="3330" max="3330" width="11.42578125" style="1188" customWidth="1"/>
    <col min="3331" max="3331" width="12.5703125" style="1188" customWidth="1"/>
    <col min="3332" max="3332" width="12" style="1188" customWidth="1"/>
    <col min="3333" max="3333" width="11.140625" style="1188" customWidth="1"/>
    <col min="3334" max="3334" width="9.42578125" style="1188" customWidth="1"/>
    <col min="3335" max="3335" width="10.85546875" style="1188" customWidth="1"/>
    <col min="3336" max="3336" width="8.85546875" style="1188" customWidth="1"/>
    <col min="3337" max="3584" width="9.140625" style="1188"/>
    <col min="3585" max="3585" width="44.28515625" style="1188" bestFit="1" customWidth="1"/>
    <col min="3586" max="3586" width="11.42578125" style="1188" customWidth="1"/>
    <col min="3587" max="3587" width="12.5703125" style="1188" customWidth="1"/>
    <col min="3588" max="3588" width="12" style="1188" customWidth="1"/>
    <col min="3589" max="3589" width="11.140625" style="1188" customWidth="1"/>
    <col min="3590" max="3590" width="9.42578125" style="1188" customWidth="1"/>
    <col min="3591" max="3591" width="10.85546875" style="1188" customWidth="1"/>
    <col min="3592" max="3592" width="8.85546875" style="1188" customWidth="1"/>
    <col min="3593" max="3840" width="9.140625" style="1188"/>
    <col min="3841" max="3841" width="44.28515625" style="1188" bestFit="1" customWidth="1"/>
    <col min="3842" max="3842" width="11.42578125" style="1188" customWidth="1"/>
    <col min="3843" max="3843" width="12.5703125" style="1188" customWidth="1"/>
    <col min="3844" max="3844" width="12" style="1188" customWidth="1"/>
    <col min="3845" max="3845" width="11.140625" style="1188" customWidth="1"/>
    <col min="3846" max="3846" width="9.42578125" style="1188" customWidth="1"/>
    <col min="3847" max="3847" width="10.85546875" style="1188" customWidth="1"/>
    <col min="3848" max="3848" width="8.85546875" style="1188" customWidth="1"/>
    <col min="3849" max="4096" width="9.140625" style="1188"/>
    <col min="4097" max="4097" width="44.28515625" style="1188" bestFit="1" customWidth="1"/>
    <col min="4098" max="4098" width="11.42578125" style="1188" customWidth="1"/>
    <col min="4099" max="4099" width="12.5703125" style="1188" customWidth="1"/>
    <col min="4100" max="4100" width="12" style="1188" customWidth="1"/>
    <col min="4101" max="4101" width="11.140625" style="1188" customWidth="1"/>
    <col min="4102" max="4102" width="9.42578125" style="1188" customWidth="1"/>
    <col min="4103" max="4103" width="10.85546875" style="1188" customWidth="1"/>
    <col min="4104" max="4104" width="8.85546875" style="1188" customWidth="1"/>
    <col min="4105" max="4352" width="9.140625" style="1188"/>
    <col min="4353" max="4353" width="44.28515625" style="1188" bestFit="1" customWidth="1"/>
    <col min="4354" max="4354" width="11.42578125" style="1188" customWidth="1"/>
    <col min="4355" max="4355" width="12.5703125" style="1188" customWidth="1"/>
    <col min="4356" max="4356" width="12" style="1188" customWidth="1"/>
    <col min="4357" max="4357" width="11.140625" style="1188" customWidth="1"/>
    <col min="4358" max="4358" width="9.42578125" style="1188" customWidth="1"/>
    <col min="4359" max="4359" width="10.85546875" style="1188" customWidth="1"/>
    <col min="4360" max="4360" width="8.85546875" style="1188" customWidth="1"/>
    <col min="4361" max="4608" width="9.140625" style="1188"/>
    <col min="4609" max="4609" width="44.28515625" style="1188" bestFit="1" customWidth="1"/>
    <col min="4610" max="4610" width="11.42578125" style="1188" customWidth="1"/>
    <col min="4611" max="4611" width="12.5703125" style="1188" customWidth="1"/>
    <col min="4612" max="4612" width="12" style="1188" customWidth="1"/>
    <col min="4613" max="4613" width="11.140625" style="1188" customWidth="1"/>
    <col min="4614" max="4614" width="9.42578125" style="1188" customWidth="1"/>
    <col min="4615" max="4615" width="10.85546875" style="1188" customWidth="1"/>
    <col min="4616" max="4616" width="8.85546875" style="1188" customWidth="1"/>
    <col min="4617" max="4864" width="9.140625" style="1188"/>
    <col min="4865" max="4865" width="44.28515625" style="1188" bestFit="1" customWidth="1"/>
    <col min="4866" max="4866" width="11.42578125" style="1188" customWidth="1"/>
    <col min="4867" max="4867" width="12.5703125" style="1188" customWidth="1"/>
    <col min="4868" max="4868" width="12" style="1188" customWidth="1"/>
    <col min="4869" max="4869" width="11.140625" style="1188" customWidth="1"/>
    <col min="4870" max="4870" width="9.42578125" style="1188" customWidth="1"/>
    <col min="4871" max="4871" width="10.85546875" style="1188" customWidth="1"/>
    <col min="4872" max="4872" width="8.85546875" style="1188" customWidth="1"/>
    <col min="4873" max="5120" width="9.140625" style="1188"/>
    <col min="5121" max="5121" width="44.28515625" style="1188" bestFit="1" customWidth="1"/>
    <col min="5122" max="5122" width="11.42578125" style="1188" customWidth="1"/>
    <col min="5123" max="5123" width="12.5703125" style="1188" customWidth="1"/>
    <col min="5124" max="5124" width="12" style="1188" customWidth="1"/>
    <col min="5125" max="5125" width="11.140625" style="1188" customWidth="1"/>
    <col min="5126" max="5126" width="9.42578125" style="1188" customWidth="1"/>
    <col min="5127" max="5127" width="10.85546875" style="1188" customWidth="1"/>
    <col min="5128" max="5128" width="8.85546875" style="1188" customWidth="1"/>
    <col min="5129" max="5376" width="9.140625" style="1188"/>
    <col min="5377" max="5377" width="44.28515625" style="1188" bestFit="1" customWidth="1"/>
    <col min="5378" max="5378" width="11.42578125" style="1188" customWidth="1"/>
    <col min="5379" max="5379" width="12.5703125" style="1188" customWidth="1"/>
    <col min="5380" max="5380" width="12" style="1188" customWidth="1"/>
    <col min="5381" max="5381" width="11.140625" style="1188" customWidth="1"/>
    <col min="5382" max="5382" width="9.42578125" style="1188" customWidth="1"/>
    <col min="5383" max="5383" width="10.85546875" style="1188" customWidth="1"/>
    <col min="5384" max="5384" width="8.85546875" style="1188" customWidth="1"/>
    <col min="5385" max="5632" width="9.140625" style="1188"/>
    <col min="5633" max="5633" width="44.28515625" style="1188" bestFit="1" customWidth="1"/>
    <col min="5634" max="5634" width="11.42578125" style="1188" customWidth="1"/>
    <col min="5635" max="5635" width="12.5703125" style="1188" customWidth="1"/>
    <col min="5636" max="5636" width="12" style="1188" customWidth="1"/>
    <col min="5637" max="5637" width="11.140625" style="1188" customWidth="1"/>
    <col min="5638" max="5638" width="9.42578125" style="1188" customWidth="1"/>
    <col min="5639" max="5639" width="10.85546875" style="1188" customWidth="1"/>
    <col min="5640" max="5640" width="8.85546875" style="1188" customWidth="1"/>
    <col min="5641" max="5888" width="9.140625" style="1188"/>
    <col min="5889" max="5889" width="44.28515625" style="1188" bestFit="1" customWidth="1"/>
    <col min="5890" max="5890" width="11.42578125" style="1188" customWidth="1"/>
    <col min="5891" max="5891" width="12.5703125" style="1188" customWidth="1"/>
    <col min="5892" max="5892" width="12" style="1188" customWidth="1"/>
    <col min="5893" max="5893" width="11.140625" style="1188" customWidth="1"/>
    <col min="5894" max="5894" width="9.42578125" style="1188" customWidth="1"/>
    <col min="5895" max="5895" width="10.85546875" style="1188" customWidth="1"/>
    <col min="5896" max="5896" width="8.85546875" style="1188" customWidth="1"/>
    <col min="5897" max="6144" width="9.140625" style="1188"/>
    <col min="6145" max="6145" width="44.28515625" style="1188" bestFit="1" customWidth="1"/>
    <col min="6146" max="6146" width="11.42578125" style="1188" customWidth="1"/>
    <col min="6147" max="6147" width="12.5703125" style="1188" customWidth="1"/>
    <col min="6148" max="6148" width="12" style="1188" customWidth="1"/>
    <col min="6149" max="6149" width="11.140625" style="1188" customWidth="1"/>
    <col min="6150" max="6150" width="9.42578125" style="1188" customWidth="1"/>
    <col min="6151" max="6151" width="10.85546875" style="1188" customWidth="1"/>
    <col min="6152" max="6152" width="8.85546875" style="1188" customWidth="1"/>
    <col min="6153" max="6400" width="9.140625" style="1188"/>
    <col min="6401" max="6401" width="44.28515625" style="1188" bestFit="1" customWidth="1"/>
    <col min="6402" max="6402" width="11.42578125" style="1188" customWidth="1"/>
    <col min="6403" max="6403" width="12.5703125" style="1188" customWidth="1"/>
    <col min="6404" max="6404" width="12" style="1188" customWidth="1"/>
    <col min="6405" max="6405" width="11.140625" style="1188" customWidth="1"/>
    <col min="6406" max="6406" width="9.42578125" style="1188" customWidth="1"/>
    <col min="6407" max="6407" width="10.85546875" style="1188" customWidth="1"/>
    <col min="6408" max="6408" width="8.85546875" style="1188" customWidth="1"/>
    <col min="6409" max="6656" width="9.140625" style="1188"/>
    <col min="6657" max="6657" width="44.28515625" style="1188" bestFit="1" customWidth="1"/>
    <col min="6658" max="6658" width="11.42578125" style="1188" customWidth="1"/>
    <col min="6659" max="6659" width="12.5703125" style="1188" customWidth="1"/>
    <col min="6660" max="6660" width="12" style="1188" customWidth="1"/>
    <col min="6661" max="6661" width="11.140625" style="1188" customWidth="1"/>
    <col min="6662" max="6662" width="9.42578125" style="1188" customWidth="1"/>
    <col min="6663" max="6663" width="10.85546875" style="1188" customWidth="1"/>
    <col min="6664" max="6664" width="8.85546875" style="1188" customWidth="1"/>
    <col min="6665" max="6912" width="9.140625" style="1188"/>
    <col min="6913" max="6913" width="44.28515625" style="1188" bestFit="1" customWidth="1"/>
    <col min="6914" max="6914" width="11.42578125" style="1188" customWidth="1"/>
    <col min="6915" max="6915" width="12.5703125" style="1188" customWidth="1"/>
    <col min="6916" max="6916" width="12" style="1188" customWidth="1"/>
    <col min="6917" max="6917" width="11.140625" style="1188" customWidth="1"/>
    <col min="6918" max="6918" width="9.42578125" style="1188" customWidth="1"/>
    <col min="6919" max="6919" width="10.85546875" style="1188" customWidth="1"/>
    <col min="6920" max="6920" width="8.85546875" style="1188" customWidth="1"/>
    <col min="6921" max="7168" width="9.140625" style="1188"/>
    <col min="7169" max="7169" width="44.28515625" style="1188" bestFit="1" customWidth="1"/>
    <col min="7170" max="7170" width="11.42578125" style="1188" customWidth="1"/>
    <col min="7171" max="7171" width="12.5703125" style="1188" customWidth="1"/>
    <col min="7172" max="7172" width="12" style="1188" customWidth="1"/>
    <col min="7173" max="7173" width="11.140625" style="1188" customWidth="1"/>
    <col min="7174" max="7174" width="9.42578125" style="1188" customWidth="1"/>
    <col min="7175" max="7175" width="10.85546875" style="1188" customWidth="1"/>
    <col min="7176" max="7176" width="8.85546875" style="1188" customWidth="1"/>
    <col min="7177" max="7424" width="9.140625" style="1188"/>
    <col min="7425" max="7425" width="44.28515625" style="1188" bestFit="1" customWidth="1"/>
    <col min="7426" max="7426" width="11.42578125" style="1188" customWidth="1"/>
    <col min="7427" max="7427" width="12.5703125" style="1188" customWidth="1"/>
    <col min="7428" max="7428" width="12" style="1188" customWidth="1"/>
    <col min="7429" max="7429" width="11.140625" style="1188" customWidth="1"/>
    <col min="7430" max="7430" width="9.42578125" style="1188" customWidth="1"/>
    <col min="7431" max="7431" width="10.85546875" style="1188" customWidth="1"/>
    <col min="7432" max="7432" width="8.85546875" style="1188" customWidth="1"/>
    <col min="7433" max="7680" width="9.140625" style="1188"/>
    <col min="7681" max="7681" width="44.28515625" style="1188" bestFit="1" customWidth="1"/>
    <col min="7682" max="7682" width="11.42578125" style="1188" customWidth="1"/>
    <col min="7683" max="7683" width="12.5703125" style="1188" customWidth="1"/>
    <col min="7684" max="7684" width="12" style="1188" customWidth="1"/>
    <col min="7685" max="7685" width="11.140625" style="1188" customWidth="1"/>
    <col min="7686" max="7686" width="9.42578125" style="1188" customWidth="1"/>
    <col min="7687" max="7687" width="10.85546875" style="1188" customWidth="1"/>
    <col min="7688" max="7688" width="8.85546875" style="1188" customWidth="1"/>
    <col min="7689" max="7936" width="9.140625" style="1188"/>
    <col min="7937" max="7937" width="44.28515625" style="1188" bestFit="1" customWidth="1"/>
    <col min="7938" max="7938" width="11.42578125" style="1188" customWidth="1"/>
    <col min="7939" max="7939" width="12.5703125" style="1188" customWidth="1"/>
    <col min="7940" max="7940" width="12" style="1188" customWidth="1"/>
    <col min="7941" max="7941" width="11.140625" style="1188" customWidth="1"/>
    <col min="7942" max="7942" width="9.42578125" style="1188" customWidth="1"/>
    <col min="7943" max="7943" width="10.85546875" style="1188" customWidth="1"/>
    <col min="7944" max="7944" width="8.85546875" style="1188" customWidth="1"/>
    <col min="7945" max="8192" width="9.140625" style="1188"/>
    <col min="8193" max="8193" width="44.28515625" style="1188" bestFit="1" customWidth="1"/>
    <col min="8194" max="8194" width="11.42578125" style="1188" customWidth="1"/>
    <col min="8195" max="8195" width="12.5703125" style="1188" customWidth="1"/>
    <col min="8196" max="8196" width="12" style="1188" customWidth="1"/>
    <col min="8197" max="8197" width="11.140625" style="1188" customWidth="1"/>
    <col min="8198" max="8198" width="9.42578125" style="1188" customWidth="1"/>
    <col min="8199" max="8199" width="10.85546875" style="1188" customWidth="1"/>
    <col min="8200" max="8200" width="8.85546875" style="1188" customWidth="1"/>
    <col min="8201" max="8448" width="9.140625" style="1188"/>
    <col min="8449" max="8449" width="44.28515625" style="1188" bestFit="1" customWidth="1"/>
    <col min="8450" max="8450" width="11.42578125" style="1188" customWidth="1"/>
    <col min="8451" max="8451" width="12.5703125" style="1188" customWidth="1"/>
    <col min="8452" max="8452" width="12" style="1188" customWidth="1"/>
    <col min="8453" max="8453" width="11.140625" style="1188" customWidth="1"/>
    <col min="8454" max="8454" width="9.42578125" style="1188" customWidth="1"/>
    <col min="8455" max="8455" width="10.85546875" style="1188" customWidth="1"/>
    <col min="8456" max="8456" width="8.85546875" style="1188" customWidth="1"/>
    <col min="8457" max="8704" width="9.140625" style="1188"/>
    <col min="8705" max="8705" width="44.28515625" style="1188" bestFit="1" customWidth="1"/>
    <col min="8706" max="8706" width="11.42578125" style="1188" customWidth="1"/>
    <col min="8707" max="8707" width="12.5703125" style="1188" customWidth="1"/>
    <col min="8708" max="8708" width="12" style="1188" customWidth="1"/>
    <col min="8709" max="8709" width="11.140625" style="1188" customWidth="1"/>
    <col min="8710" max="8710" width="9.42578125" style="1188" customWidth="1"/>
    <col min="8711" max="8711" width="10.85546875" style="1188" customWidth="1"/>
    <col min="8712" max="8712" width="8.85546875" style="1188" customWidth="1"/>
    <col min="8713" max="8960" width="9.140625" style="1188"/>
    <col min="8961" max="8961" width="44.28515625" style="1188" bestFit="1" customWidth="1"/>
    <col min="8962" max="8962" width="11.42578125" style="1188" customWidth="1"/>
    <col min="8963" max="8963" width="12.5703125" style="1188" customWidth="1"/>
    <col min="8964" max="8964" width="12" style="1188" customWidth="1"/>
    <col min="8965" max="8965" width="11.140625" style="1188" customWidth="1"/>
    <col min="8966" max="8966" width="9.42578125" style="1188" customWidth="1"/>
    <col min="8967" max="8967" width="10.85546875" style="1188" customWidth="1"/>
    <col min="8968" max="8968" width="8.85546875" style="1188" customWidth="1"/>
    <col min="8969" max="9216" width="9.140625" style="1188"/>
    <col min="9217" max="9217" width="44.28515625" style="1188" bestFit="1" customWidth="1"/>
    <col min="9218" max="9218" width="11.42578125" style="1188" customWidth="1"/>
    <col min="9219" max="9219" width="12.5703125" style="1188" customWidth="1"/>
    <col min="9220" max="9220" width="12" style="1188" customWidth="1"/>
    <col min="9221" max="9221" width="11.140625" style="1188" customWidth="1"/>
    <col min="9222" max="9222" width="9.42578125" style="1188" customWidth="1"/>
    <col min="9223" max="9223" width="10.85546875" style="1188" customWidth="1"/>
    <col min="9224" max="9224" width="8.85546875" style="1188" customWidth="1"/>
    <col min="9225" max="9472" width="9.140625" style="1188"/>
    <col min="9473" max="9473" width="44.28515625" style="1188" bestFit="1" customWidth="1"/>
    <col min="9474" max="9474" width="11.42578125" style="1188" customWidth="1"/>
    <col min="9475" max="9475" width="12.5703125" style="1188" customWidth="1"/>
    <col min="9476" max="9476" width="12" style="1188" customWidth="1"/>
    <col min="9477" max="9477" width="11.140625" style="1188" customWidth="1"/>
    <col min="9478" max="9478" width="9.42578125" style="1188" customWidth="1"/>
    <col min="9479" max="9479" width="10.85546875" style="1188" customWidth="1"/>
    <col min="9480" max="9480" width="8.85546875" style="1188" customWidth="1"/>
    <col min="9481" max="9728" width="9.140625" style="1188"/>
    <col min="9729" max="9729" width="44.28515625" style="1188" bestFit="1" customWidth="1"/>
    <col min="9730" max="9730" width="11.42578125" style="1188" customWidth="1"/>
    <col min="9731" max="9731" width="12.5703125" style="1188" customWidth="1"/>
    <col min="9732" max="9732" width="12" style="1188" customWidth="1"/>
    <col min="9733" max="9733" width="11.140625" style="1188" customWidth="1"/>
    <col min="9734" max="9734" width="9.42578125" style="1188" customWidth="1"/>
    <col min="9735" max="9735" width="10.85546875" style="1188" customWidth="1"/>
    <col min="9736" max="9736" width="8.85546875" style="1188" customWidth="1"/>
    <col min="9737" max="9984" width="9.140625" style="1188"/>
    <col min="9985" max="9985" width="44.28515625" style="1188" bestFit="1" customWidth="1"/>
    <col min="9986" max="9986" width="11.42578125" style="1188" customWidth="1"/>
    <col min="9987" max="9987" width="12.5703125" style="1188" customWidth="1"/>
    <col min="9988" max="9988" width="12" style="1188" customWidth="1"/>
    <col min="9989" max="9989" width="11.140625" style="1188" customWidth="1"/>
    <col min="9990" max="9990" width="9.42578125" style="1188" customWidth="1"/>
    <col min="9991" max="9991" width="10.85546875" style="1188" customWidth="1"/>
    <col min="9992" max="9992" width="8.85546875" style="1188" customWidth="1"/>
    <col min="9993" max="10240" width="9.140625" style="1188"/>
    <col min="10241" max="10241" width="44.28515625" style="1188" bestFit="1" customWidth="1"/>
    <col min="10242" max="10242" width="11.42578125" style="1188" customWidth="1"/>
    <col min="10243" max="10243" width="12.5703125" style="1188" customWidth="1"/>
    <col min="10244" max="10244" width="12" style="1188" customWidth="1"/>
    <col min="10245" max="10245" width="11.140625" style="1188" customWidth="1"/>
    <col min="10246" max="10246" width="9.42578125" style="1188" customWidth="1"/>
    <col min="10247" max="10247" width="10.85546875" style="1188" customWidth="1"/>
    <col min="10248" max="10248" width="8.85546875" style="1188" customWidth="1"/>
    <col min="10249" max="10496" width="9.140625" style="1188"/>
    <col min="10497" max="10497" width="44.28515625" style="1188" bestFit="1" customWidth="1"/>
    <col min="10498" max="10498" width="11.42578125" style="1188" customWidth="1"/>
    <col min="10499" max="10499" width="12.5703125" style="1188" customWidth="1"/>
    <col min="10500" max="10500" width="12" style="1188" customWidth="1"/>
    <col min="10501" max="10501" width="11.140625" style="1188" customWidth="1"/>
    <col min="10502" max="10502" width="9.42578125" style="1188" customWidth="1"/>
    <col min="10503" max="10503" width="10.85546875" style="1188" customWidth="1"/>
    <col min="10504" max="10504" width="8.85546875" style="1188" customWidth="1"/>
    <col min="10505" max="10752" width="9.140625" style="1188"/>
    <col min="10753" max="10753" width="44.28515625" style="1188" bestFit="1" customWidth="1"/>
    <col min="10754" max="10754" width="11.42578125" style="1188" customWidth="1"/>
    <col min="10755" max="10755" width="12.5703125" style="1188" customWidth="1"/>
    <col min="10756" max="10756" width="12" style="1188" customWidth="1"/>
    <col min="10757" max="10757" width="11.140625" style="1188" customWidth="1"/>
    <col min="10758" max="10758" width="9.42578125" style="1188" customWidth="1"/>
    <col min="10759" max="10759" width="10.85546875" style="1188" customWidth="1"/>
    <col min="10760" max="10760" width="8.85546875" style="1188" customWidth="1"/>
    <col min="10761" max="11008" width="9.140625" style="1188"/>
    <col min="11009" max="11009" width="44.28515625" style="1188" bestFit="1" customWidth="1"/>
    <col min="11010" max="11010" width="11.42578125" style="1188" customWidth="1"/>
    <col min="11011" max="11011" width="12.5703125" style="1188" customWidth="1"/>
    <col min="11012" max="11012" width="12" style="1188" customWidth="1"/>
    <col min="11013" max="11013" width="11.140625" style="1188" customWidth="1"/>
    <col min="11014" max="11014" width="9.42578125" style="1188" customWidth="1"/>
    <col min="11015" max="11015" width="10.85546875" style="1188" customWidth="1"/>
    <col min="11016" max="11016" width="8.85546875" style="1188" customWidth="1"/>
    <col min="11017" max="11264" width="9.140625" style="1188"/>
    <col min="11265" max="11265" width="44.28515625" style="1188" bestFit="1" customWidth="1"/>
    <col min="11266" max="11266" width="11.42578125" style="1188" customWidth="1"/>
    <col min="11267" max="11267" width="12.5703125" style="1188" customWidth="1"/>
    <col min="11268" max="11268" width="12" style="1188" customWidth="1"/>
    <col min="11269" max="11269" width="11.140625" style="1188" customWidth="1"/>
    <col min="11270" max="11270" width="9.42578125" style="1188" customWidth="1"/>
    <col min="11271" max="11271" width="10.85546875" style="1188" customWidth="1"/>
    <col min="11272" max="11272" width="8.85546875" style="1188" customWidth="1"/>
    <col min="11273" max="11520" width="9.140625" style="1188"/>
    <col min="11521" max="11521" width="44.28515625" style="1188" bestFit="1" customWidth="1"/>
    <col min="11522" max="11522" width="11.42578125" style="1188" customWidth="1"/>
    <col min="11523" max="11523" width="12.5703125" style="1188" customWidth="1"/>
    <col min="11524" max="11524" width="12" style="1188" customWidth="1"/>
    <col min="11525" max="11525" width="11.140625" style="1188" customWidth="1"/>
    <col min="11526" max="11526" width="9.42578125" style="1188" customWidth="1"/>
    <col min="11527" max="11527" width="10.85546875" style="1188" customWidth="1"/>
    <col min="11528" max="11528" width="8.85546875" style="1188" customWidth="1"/>
    <col min="11529" max="11776" width="9.140625" style="1188"/>
    <col min="11777" max="11777" width="44.28515625" style="1188" bestFit="1" customWidth="1"/>
    <col min="11778" max="11778" width="11.42578125" style="1188" customWidth="1"/>
    <col min="11779" max="11779" width="12.5703125" style="1188" customWidth="1"/>
    <col min="11780" max="11780" width="12" style="1188" customWidth="1"/>
    <col min="11781" max="11781" width="11.140625" style="1188" customWidth="1"/>
    <col min="11782" max="11782" width="9.42578125" style="1188" customWidth="1"/>
    <col min="11783" max="11783" width="10.85546875" style="1188" customWidth="1"/>
    <col min="11784" max="11784" width="8.85546875" style="1188" customWidth="1"/>
    <col min="11785" max="12032" width="9.140625" style="1188"/>
    <col min="12033" max="12033" width="44.28515625" style="1188" bestFit="1" customWidth="1"/>
    <col min="12034" max="12034" width="11.42578125" style="1188" customWidth="1"/>
    <col min="12035" max="12035" width="12.5703125" style="1188" customWidth="1"/>
    <col min="12036" max="12036" width="12" style="1188" customWidth="1"/>
    <col min="12037" max="12037" width="11.140625" style="1188" customWidth="1"/>
    <col min="12038" max="12038" width="9.42578125" style="1188" customWidth="1"/>
    <col min="12039" max="12039" width="10.85546875" style="1188" customWidth="1"/>
    <col min="12040" max="12040" width="8.85546875" style="1188" customWidth="1"/>
    <col min="12041" max="12288" width="9.140625" style="1188"/>
    <col min="12289" max="12289" width="44.28515625" style="1188" bestFit="1" customWidth="1"/>
    <col min="12290" max="12290" width="11.42578125" style="1188" customWidth="1"/>
    <col min="12291" max="12291" width="12.5703125" style="1188" customWidth="1"/>
    <col min="12292" max="12292" width="12" style="1188" customWidth="1"/>
    <col min="12293" max="12293" width="11.140625" style="1188" customWidth="1"/>
    <col min="12294" max="12294" width="9.42578125" style="1188" customWidth="1"/>
    <col min="12295" max="12295" width="10.85546875" style="1188" customWidth="1"/>
    <col min="12296" max="12296" width="8.85546875" style="1188" customWidth="1"/>
    <col min="12297" max="12544" width="9.140625" style="1188"/>
    <col min="12545" max="12545" width="44.28515625" style="1188" bestFit="1" customWidth="1"/>
    <col min="12546" max="12546" width="11.42578125" style="1188" customWidth="1"/>
    <col min="12547" max="12547" width="12.5703125" style="1188" customWidth="1"/>
    <col min="12548" max="12548" width="12" style="1188" customWidth="1"/>
    <col min="12549" max="12549" width="11.140625" style="1188" customWidth="1"/>
    <col min="12550" max="12550" width="9.42578125" style="1188" customWidth="1"/>
    <col min="12551" max="12551" width="10.85546875" style="1188" customWidth="1"/>
    <col min="12552" max="12552" width="8.85546875" style="1188" customWidth="1"/>
    <col min="12553" max="12800" width="9.140625" style="1188"/>
    <col min="12801" max="12801" width="44.28515625" style="1188" bestFit="1" customWidth="1"/>
    <col min="12802" max="12802" width="11.42578125" style="1188" customWidth="1"/>
    <col min="12803" max="12803" width="12.5703125" style="1188" customWidth="1"/>
    <col min="12804" max="12804" width="12" style="1188" customWidth="1"/>
    <col min="12805" max="12805" width="11.140625" style="1188" customWidth="1"/>
    <col min="12806" max="12806" width="9.42578125" style="1188" customWidth="1"/>
    <col min="12807" max="12807" width="10.85546875" style="1188" customWidth="1"/>
    <col min="12808" max="12808" width="8.85546875" style="1188" customWidth="1"/>
    <col min="12809" max="13056" width="9.140625" style="1188"/>
    <col min="13057" max="13057" width="44.28515625" style="1188" bestFit="1" customWidth="1"/>
    <col min="13058" max="13058" width="11.42578125" style="1188" customWidth="1"/>
    <col min="13059" max="13059" width="12.5703125" style="1188" customWidth="1"/>
    <col min="13060" max="13060" width="12" style="1188" customWidth="1"/>
    <col min="13061" max="13061" width="11.140625" style="1188" customWidth="1"/>
    <col min="13062" max="13062" width="9.42578125" style="1188" customWidth="1"/>
    <col min="13063" max="13063" width="10.85546875" style="1188" customWidth="1"/>
    <col min="13064" max="13064" width="8.85546875" style="1188" customWidth="1"/>
    <col min="13065" max="13312" width="9.140625" style="1188"/>
    <col min="13313" max="13313" width="44.28515625" style="1188" bestFit="1" customWidth="1"/>
    <col min="13314" max="13314" width="11.42578125" style="1188" customWidth="1"/>
    <col min="13315" max="13315" width="12.5703125" style="1188" customWidth="1"/>
    <col min="13316" max="13316" width="12" style="1188" customWidth="1"/>
    <col min="13317" max="13317" width="11.140625" style="1188" customWidth="1"/>
    <col min="13318" max="13318" width="9.42578125" style="1188" customWidth="1"/>
    <col min="13319" max="13319" width="10.85546875" style="1188" customWidth="1"/>
    <col min="13320" max="13320" width="8.85546875" style="1188" customWidth="1"/>
    <col min="13321" max="13568" width="9.140625" style="1188"/>
    <col min="13569" max="13569" width="44.28515625" style="1188" bestFit="1" customWidth="1"/>
    <col min="13570" max="13570" width="11.42578125" style="1188" customWidth="1"/>
    <col min="13571" max="13571" width="12.5703125" style="1188" customWidth="1"/>
    <col min="13572" max="13572" width="12" style="1188" customWidth="1"/>
    <col min="13573" max="13573" width="11.140625" style="1188" customWidth="1"/>
    <col min="13574" max="13574" width="9.42578125" style="1188" customWidth="1"/>
    <col min="13575" max="13575" width="10.85546875" style="1188" customWidth="1"/>
    <col min="13576" max="13576" width="8.85546875" style="1188" customWidth="1"/>
    <col min="13577" max="13824" width="9.140625" style="1188"/>
    <col min="13825" max="13825" width="44.28515625" style="1188" bestFit="1" customWidth="1"/>
    <col min="13826" max="13826" width="11.42578125" style="1188" customWidth="1"/>
    <col min="13827" max="13827" width="12.5703125" style="1188" customWidth="1"/>
    <col min="13828" max="13828" width="12" style="1188" customWidth="1"/>
    <col min="13829" max="13829" width="11.140625" style="1188" customWidth="1"/>
    <col min="13830" max="13830" width="9.42578125" style="1188" customWidth="1"/>
    <col min="13831" max="13831" width="10.85546875" style="1188" customWidth="1"/>
    <col min="13832" max="13832" width="8.85546875" style="1188" customWidth="1"/>
    <col min="13833" max="14080" width="9.140625" style="1188"/>
    <col min="14081" max="14081" width="44.28515625" style="1188" bestFit="1" customWidth="1"/>
    <col min="14082" max="14082" width="11.42578125" style="1188" customWidth="1"/>
    <col min="14083" max="14083" width="12.5703125" style="1188" customWidth="1"/>
    <col min="14084" max="14084" width="12" style="1188" customWidth="1"/>
    <col min="14085" max="14085" width="11.140625" style="1188" customWidth="1"/>
    <col min="14086" max="14086" width="9.42578125" style="1188" customWidth="1"/>
    <col min="14087" max="14087" width="10.85546875" style="1188" customWidth="1"/>
    <col min="14088" max="14088" width="8.85546875" style="1188" customWidth="1"/>
    <col min="14089" max="14336" width="9.140625" style="1188"/>
    <col min="14337" max="14337" width="44.28515625" style="1188" bestFit="1" customWidth="1"/>
    <col min="14338" max="14338" width="11.42578125" style="1188" customWidth="1"/>
    <col min="14339" max="14339" width="12.5703125" style="1188" customWidth="1"/>
    <col min="14340" max="14340" width="12" style="1188" customWidth="1"/>
    <col min="14341" max="14341" width="11.140625" style="1188" customWidth="1"/>
    <col min="14342" max="14342" width="9.42578125" style="1188" customWidth="1"/>
    <col min="14343" max="14343" width="10.85546875" style="1188" customWidth="1"/>
    <col min="14344" max="14344" width="8.85546875" style="1188" customWidth="1"/>
    <col min="14345" max="14592" width="9.140625" style="1188"/>
    <col min="14593" max="14593" width="44.28515625" style="1188" bestFit="1" customWidth="1"/>
    <col min="14594" max="14594" width="11.42578125" style="1188" customWidth="1"/>
    <col min="14595" max="14595" width="12.5703125" style="1188" customWidth="1"/>
    <col min="14596" max="14596" width="12" style="1188" customWidth="1"/>
    <col min="14597" max="14597" width="11.140625" style="1188" customWidth="1"/>
    <col min="14598" max="14598" width="9.42578125" style="1188" customWidth="1"/>
    <col min="14599" max="14599" width="10.85546875" style="1188" customWidth="1"/>
    <col min="14600" max="14600" width="8.85546875" style="1188" customWidth="1"/>
    <col min="14601" max="14848" width="9.140625" style="1188"/>
    <col min="14849" max="14849" width="44.28515625" style="1188" bestFit="1" customWidth="1"/>
    <col min="14850" max="14850" width="11.42578125" style="1188" customWidth="1"/>
    <col min="14851" max="14851" width="12.5703125" style="1188" customWidth="1"/>
    <col min="14852" max="14852" width="12" style="1188" customWidth="1"/>
    <col min="14853" max="14853" width="11.140625" style="1188" customWidth="1"/>
    <col min="14854" max="14854" width="9.42578125" style="1188" customWidth="1"/>
    <col min="14855" max="14855" width="10.85546875" style="1188" customWidth="1"/>
    <col min="14856" max="14856" width="8.85546875" style="1188" customWidth="1"/>
    <col min="14857" max="15104" width="9.140625" style="1188"/>
    <col min="15105" max="15105" width="44.28515625" style="1188" bestFit="1" customWidth="1"/>
    <col min="15106" max="15106" width="11.42578125" style="1188" customWidth="1"/>
    <col min="15107" max="15107" width="12.5703125" style="1188" customWidth="1"/>
    <col min="15108" max="15108" width="12" style="1188" customWidth="1"/>
    <col min="15109" max="15109" width="11.140625" style="1188" customWidth="1"/>
    <col min="15110" max="15110" width="9.42578125" style="1188" customWidth="1"/>
    <col min="15111" max="15111" width="10.85546875" style="1188" customWidth="1"/>
    <col min="15112" max="15112" width="8.85546875" style="1188" customWidth="1"/>
    <col min="15113" max="15360" width="9.140625" style="1188"/>
    <col min="15361" max="15361" width="44.28515625" style="1188" bestFit="1" customWidth="1"/>
    <col min="15362" max="15362" width="11.42578125" style="1188" customWidth="1"/>
    <col min="15363" max="15363" width="12.5703125" style="1188" customWidth="1"/>
    <col min="15364" max="15364" width="12" style="1188" customWidth="1"/>
    <col min="15365" max="15365" width="11.140625" style="1188" customWidth="1"/>
    <col min="15366" max="15366" width="9.42578125" style="1188" customWidth="1"/>
    <col min="15367" max="15367" width="10.85546875" style="1188" customWidth="1"/>
    <col min="15368" max="15368" width="8.85546875" style="1188" customWidth="1"/>
    <col min="15369" max="15616" width="9.140625" style="1188"/>
    <col min="15617" max="15617" width="44.28515625" style="1188" bestFit="1" customWidth="1"/>
    <col min="15618" max="15618" width="11.42578125" style="1188" customWidth="1"/>
    <col min="15619" max="15619" width="12.5703125" style="1188" customWidth="1"/>
    <col min="15620" max="15620" width="12" style="1188" customWidth="1"/>
    <col min="15621" max="15621" width="11.140625" style="1188" customWidth="1"/>
    <col min="15622" max="15622" width="9.42578125" style="1188" customWidth="1"/>
    <col min="15623" max="15623" width="10.85546875" style="1188" customWidth="1"/>
    <col min="15624" max="15624" width="8.85546875" style="1188" customWidth="1"/>
    <col min="15625" max="15872" width="9.140625" style="1188"/>
    <col min="15873" max="15873" width="44.28515625" style="1188" bestFit="1" customWidth="1"/>
    <col min="15874" max="15874" width="11.42578125" style="1188" customWidth="1"/>
    <col min="15875" max="15875" width="12.5703125" style="1188" customWidth="1"/>
    <col min="15876" max="15876" width="12" style="1188" customWidth="1"/>
    <col min="15877" max="15877" width="11.140625" style="1188" customWidth="1"/>
    <col min="15878" max="15878" width="9.42578125" style="1188" customWidth="1"/>
    <col min="15879" max="15879" width="10.85546875" style="1188" customWidth="1"/>
    <col min="15880" max="15880" width="8.85546875" style="1188" customWidth="1"/>
    <col min="15881" max="16128" width="9.140625" style="1188"/>
    <col min="16129" max="16129" width="44.28515625" style="1188" bestFit="1" customWidth="1"/>
    <col min="16130" max="16130" width="11.42578125" style="1188" customWidth="1"/>
    <col min="16131" max="16131" width="12.5703125" style="1188" customWidth="1"/>
    <col min="16132" max="16132" width="12" style="1188" customWidth="1"/>
    <col min="16133" max="16133" width="11.140625" style="1188" customWidth="1"/>
    <col min="16134" max="16134" width="9.42578125" style="1188" customWidth="1"/>
    <col min="16135" max="16135" width="10.85546875" style="1188" customWidth="1"/>
    <col min="16136" max="16136" width="8.85546875" style="1188" customWidth="1"/>
    <col min="16137" max="16384" width="9.140625" style="1188"/>
  </cols>
  <sheetData>
    <row r="1" spans="1:11">
      <c r="A1" s="2095" t="s">
        <v>858</v>
      </c>
      <c r="B1" s="2095"/>
      <c r="C1" s="2095"/>
      <c r="D1" s="2095"/>
      <c r="E1" s="2095"/>
      <c r="F1" s="2095"/>
      <c r="G1" s="2095"/>
      <c r="H1" s="2095"/>
      <c r="I1" s="1263"/>
      <c r="J1" s="1263"/>
      <c r="K1" s="1263"/>
    </row>
    <row r="2" spans="1:11">
      <c r="A2" s="2096" t="s">
        <v>130</v>
      </c>
      <c r="B2" s="2096"/>
      <c r="C2" s="2096"/>
      <c r="D2" s="2096"/>
      <c r="E2" s="2096"/>
      <c r="F2" s="2096"/>
      <c r="G2" s="2096"/>
      <c r="H2" s="2096"/>
      <c r="I2" s="1264"/>
      <c r="J2" s="1264"/>
      <c r="K2" s="1264"/>
    </row>
    <row r="3" spans="1:11" ht="16.5" thickBot="1">
      <c r="A3" s="1204" t="s">
        <v>76</v>
      </c>
      <c r="B3" s="1204"/>
      <c r="C3" s="1204"/>
      <c r="D3" s="1189"/>
      <c r="E3" s="1204"/>
      <c r="F3" s="1204"/>
      <c r="G3" s="2097" t="s">
        <v>1</v>
      </c>
      <c r="H3" s="2097"/>
    </row>
    <row r="4" spans="1:11" ht="21.75" customHeight="1" thickTop="1">
      <c r="A4" s="2105" t="s">
        <v>798</v>
      </c>
      <c r="B4" s="1240">
        <v>2017</v>
      </c>
      <c r="C4" s="1241">
        <v>2018</v>
      </c>
      <c r="D4" s="1241">
        <v>2019</v>
      </c>
      <c r="E4" s="2098" t="s">
        <v>797</v>
      </c>
      <c r="F4" s="2099"/>
      <c r="G4" s="2099"/>
      <c r="H4" s="2100"/>
    </row>
    <row r="5" spans="1:11" ht="21.75" customHeight="1">
      <c r="A5" s="2106"/>
      <c r="B5" s="1242" t="s">
        <v>761</v>
      </c>
      <c r="C5" s="1242" t="s">
        <v>761</v>
      </c>
      <c r="D5" s="1242" t="s">
        <v>763</v>
      </c>
      <c r="E5" s="2101" t="s">
        <v>39</v>
      </c>
      <c r="F5" s="2103"/>
      <c r="G5" s="2102" t="s">
        <v>121</v>
      </c>
      <c r="H5" s="2104"/>
    </row>
    <row r="6" spans="1:11" ht="21.75" customHeight="1">
      <c r="A6" s="2107"/>
      <c r="B6" s="1265"/>
      <c r="C6" s="1265"/>
      <c r="D6" s="1265"/>
      <c r="E6" s="1292" t="s">
        <v>3</v>
      </c>
      <c r="F6" s="1293" t="s">
        <v>764</v>
      </c>
      <c r="G6" s="1292" t="s">
        <v>3</v>
      </c>
      <c r="H6" s="1294" t="s">
        <v>764</v>
      </c>
    </row>
    <row r="7" spans="1:11" ht="21.75" customHeight="1">
      <c r="A7" s="1266" t="s">
        <v>765</v>
      </c>
      <c r="B7" s="1267">
        <v>1006374.798883248</v>
      </c>
      <c r="C7" s="1267">
        <v>1005319.3142656083</v>
      </c>
      <c r="D7" s="1245">
        <v>1012200.6977463202</v>
      </c>
      <c r="E7" s="1267">
        <v>-1055.4846176396823</v>
      </c>
      <c r="F7" s="1268">
        <v>-0.10487987366246951</v>
      </c>
      <c r="G7" s="1267">
        <v>6881.3834807118401</v>
      </c>
      <c r="H7" s="1269">
        <v>0.6844972918618133</v>
      </c>
    </row>
    <row r="8" spans="1:11" ht="21.75" customHeight="1">
      <c r="A8" s="1270" t="s">
        <v>768</v>
      </c>
      <c r="B8" s="1271">
        <v>1117611.0695228328</v>
      </c>
      <c r="C8" s="1271">
        <v>1098053.9685451975</v>
      </c>
      <c r="D8" s="1246">
        <v>1091011.5065771253</v>
      </c>
      <c r="E8" s="1271">
        <v>-19557.100977635244</v>
      </c>
      <c r="F8" s="1272">
        <v>-1.7499022254660743</v>
      </c>
      <c r="G8" s="1271">
        <v>-7042.4619680722244</v>
      </c>
      <c r="H8" s="1274">
        <v>-0.64135845503137912</v>
      </c>
    </row>
    <row r="9" spans="1:11" ht="21.75" customHeight="1">
      <c r="A9" s="1270" t="s">
        <v>769</v>
      </c>
      <c r="B9" s="1271">
        <v>111236.27063958482</v>
      </c>
      <c r="C9" s="1271">
        <v>92734.654279589187</v>
      </c>
      <c r="D9" s="1271">
        <v>78810.808830805123</v>
      </c>
      <c r="E9" s="1271">
        <v>-18501.616359995634</v>
      </c>
      <c r="F9" s="1272">
        <v>-16.63271903455167</v>
      </c>
      <c r="G9" s="1271">
        <v>-13923.845448784065</v>
      </c>
      <c r="H9" s="1274">
        <v>-15.014716512345579</v>
      </c>
    </row>
    <row r="10" spans="1:11" ht="21.75" customHeight="1">
      <c r="A10" s="1275" t="s">
        <v>770</v>
      </c>
      <c r="B10" s="1246">
        <v>107675.69655855482</v>
      </c>
      <c r="C10" s="1246">
        <v>90562.680768459191</v>
      </c>
      <c r="D10" s="1246">
        <v>75682.608041245127</v>
      </c>
      <c r="E10" s="1271">
        <v>-17113.015790095626</v>
      </c>
      <c r="F10" s="1272">
        <v>-15.893108971706948</v>
      </c>
      <c r="G10" s="1271">
        <v>-14880.072727214065</v>
      </c>
      <c r="H10" s="1274">
        <v>-16.430689331356938</v>
      </c>
    </row>
    <row r="11" spans="1:11" ht="21.75" customHeight="1">
      <c r="A11" s="1275" t="s">
        <v>771</v>
      </c>
      <c r="B11" s="1271">
        <v>3560.5740810300003</v>
      </c>
      <c r="C11" s="1271">
        <v>2171.9735111299992</v>
      </c>
      <c r="D11" s="1246">
        <v>3128.2007895599991</v>
      </c>
      <c r="E11" s="1271">
        <v>-1388.6005699000011</v>
      </c>
      <c r="F11" s="1272">
        <v>-38.999345001643889</v>
      </c>
      <c r="G11" s="1271">
        <v>956.22727842999984</v>
      </c>
      <c r="H11" s="1274">
        <v>44.025733901906996</v>
      </c>
    </row>
    <row r="12" spans="1:11" ht="21.75" customHeight="1">
      <c r="A12" s="1266" t="s">
        <v>772</v>
      </c>
      <c r="B12" s="1267">
        <v>1419163.3462111321</v>
      </c>
      <c r="C12" s="1267">
        <v>1759486.7827004667</v>
      </c>
      <c r="D12" s="1245">
        <v>2281805.5512644602</v>
      </c>
      <c r="E12" s="1267">
        <v>340323.4364893345</v>
      </c>
      <c r="F12" s="1268">
        <v>23.980568367829296</v>
      </c>
      <c r="G12" s="1267">
        <v>522318.76856399339</v>
      </c>
      <c r="H12" s="1269">
        <v>29.685859177773228</v>
      </c>
    </row>
    <row r="13" spans="1:11" ht="21.75" customHeight="1">
      <c r="A13" s="1270" t="s">
        <v>773</v>
      </c>
      <c r="B13" s="1271">
        <v>1914863.690372823</v>
      </c>
      <c r="C13" s="1271">
        <v>2331180.9963526726</v>
      </c>
      <c r="D13" s="1246">
        <v>2995078.9073007479</v>
      </c>
      <c r="E13" s="1271">
        <v>416317.30597984954</v>
      </c>
      <c r="F13" s="1272">
        <v>21.741354649572617</v>
      </c>
      <c r="G13" s="1271">
        <v>663897.91094807535</v>
      </c>
      <c r="H13" s="1274">
        <v>28.479037534485702</v>
      </c>
    </row>
    <row r="14" spans="1:11" ht="21.75" customHeight="1">
      <c r="A14" s="1270" t="s">
        <v>774</v>
      </c>
      <c r="B14" s="1271">
        <v>-20662.104003480024</v>
      </c>
      <c r="C14" s="1271">
        <v>62361.001667120378</v>
      </c>
      <c r="D14" s="1246">
        <v>193126.4082589398</v>
      </c>
      <c r="E14" s="1271">
        <v>83023.105670600402</v>
      </c>
      <c r="F14" s="1272">
        <v>-401.81341482269761</v>
      </c>
      <c r="G14" s="1291">
        <v>130765.40659181942</v>
      </c>
      <c r="H14" s="1274">
        <v>209.69099773258617</v>
      </c>
    </row>
    <row r="15" spans="1:11" ht="21.75" customHeight="1">
      <c r="A15" s="1275" t="s">
        <v>775</v>
      </c>
      <c r="B15" s="1271">
        <v>196932.20537424998</v>
      </c>
      <c r="C15" s="1271">
        <v>365534.90352149005</v>
      </c>
      <c r="D15" s="1246">
        <v>371876.40831587999</v>
      </c>
      <c r="E15" s="1271">
        <v>168602.69814724007</v>
      </c>
      <c r="F15" s="1272">
        <v>85.614588952999071</v>
      </c>
      <c r="G15" s="1271">
        <v>6341.5047943899408</v>
      </c>
      <c r="H15" s="1274">
        <v>1.7348561610114803</v>
      </c>
    </row>
    <row r="16" spans="1:11" ht="21.75" customHeight="1">
      <c r="A16" s="1275" t="s">
        <v>776</v>
      </c>
      <c r="B16" s="1271">
        <v>217594.30937773001</v>
      </c>
      <c r="C16" s="1246">
        <v>303173.90185436967</v>
      </c>
      <c r="D16" s="1246">
        <v>178750.00005694019</v>
      </c>
      <c r="E16" s="1271">
        <v>85579.592476639664</v>
      </c>
      <c r="F16" s="1272">
        <v>39.329885382286761</v>
      </c>
      <c r="G16" s="1271">
        <v>-124423.90179742948</v>
      </c>
      <c r="H16" s="1274">
        <v>-41.040439508937951</v>
      </c>
    </row>
    <row r="17" spans="1:8" ht="21.75" customHeight="1">
      <c r="A17" s="1270" t="s">
        <v>777</v>
      </c>
      <c r="B17" s="1271">
        <v>9144.2856926999993</v>
      </c>
      <c r="C17" s="1271">
        <v>8644.5408407400009</v>
      </c>
      <c r="D17" s="1246">
        <v>11026.839132419998</v>
      </c>
      <c r="E17" s="1271">
        <v>-499.74485195999841</v>
      </c>
      <c r="F17" s="1272">
        <v>-5.4651054084951776</v>
      </c>
      <c r="G17" s="1271">
        <v>2382.2982916799974</v>
      </c>
      <c r="H17" s="1274">
        <v>27.558413287293405</v>
      </c>
    </row>
    <row r="18" spans="1:8" ht="21.75" customHeight="1">
      <c r="A18" s="1275" t="s">
        <v>778</v>
      </c>
      <c r="B18" s="1271">
        <v>21546.653397497375</v>
      </c>
      <c r="C18" s="1271">
        <v>25992.090487555524</v>
      </c>
      <c r="D18" s="1271">
        <v>38713.299559640393</v>
      </c>
      <c r="E18" s="1271">
        <v>4445.4370900581489</v>
      </c>
      <c r="F18" s="1272">
        <v>20.631682368708276</v>
      </c>
      <c r="G18" s="1271">
        <v>12721.209072084868</v>
      </c>
      <c r="H18" s="1274">
        <v>48.942616132301943</v>
      </c>
    </row>
    <row r="19" spans="1:8" ht="21.75" customHeight="1">
      <c r="A19" s="1275" t="s">
        <v>779</v>
      </c>
      <c r="B19" s="1271">
        <v>4438.6548890200002</v>
      </c>
      <c r="C19" s="1271">
        <v>3833.1611800500004</v>
      </c>
      <c r="D19" s="1271">
        <v>2904.6684619999996</v>
      </c>
      <c r="E19" s="1271">
        <v>-605.49370896999972</v>
      </c>
      <c r="F19" s="1272">
        <v>-13.641378392986194</v>
      </c>
      <c r="G19" s="1271">
        <v>-928.4927180500008</v>
      </c>
      <c r="H19" s="1274">
        <v>-24.222636994301645</v>
      </c>
    </row>
    <row r="20" spans="1:8" ht="21.75" customHeight="1">
      <c r="A20" s="1275" t="s">
        <v>780</v>
      </c>
      <c r="B20" s="1271">
        <v>17107.998508477376</v>
      </c>
      <c r="C20" s="1271">
        <v>22158.929307505525</v>
      </c>
      <c r="D20" s="1271">
        <v>35808.631097640391</v>
      </c>
      <c r="E20" s="1271">
        <v>5050.9307990281486</v>
      </c>
      <c r="F20" s="1272">
        <v>29.523797284207763</v>
      </c>
      <c r="G20" s="1271">
        <v>13649.701790134866</v>
      </c>
      <c r="H20" s="1274">
        <v>61.599103461698078</v>
      </c>
    </row>
    <row r="21" spans="1:8" ht="21.75" customHeight="1">
      <c r="A21" s="1270" t="s">
        <v>781</v>
      </c>
      <c r="B21" s="1271">
        <v>1904834.8552861058</v>
      </c>
      <c r="C21" s="1271">
        <v>2234183.3633572566</v>
      </c>
      <c r="D21" s="1246">
        <v>2752212.3603497478</v>
      </c>
      <c r="E21" s="1271">
        <v>329348.50807115086</v>
      </c>
      <c r="F21" s="1272">
        <v>17.290134478439224</v>
      </c>
      <c r="G21" s="1271">
        <v>518028.99699249119</v>
      </c>
      <c r="H21" s="1274">
        <v>23.186503197931827</v>
      </c>
    </row>
    <row r="22" spans="1:8" ht="21.75" customHeight="1">
      <c r="A22" s="1270" t="s">
        <v>782</v>
      </c>
      <c r="B22" s="1271">
        <v>495700.34416169085</v>
      </c>
      <c r="C22" s="1271">
        <v>571694.21365220589</v>
      </c>
      <c r="D22" s="1271">
        <v>713273.35603628785</v>
      </c>
      <c r="E22" s="1271">
        <v>75993.869490515033</v>
      </c>
      <c r="F22" s="1272">
        <v>15.330606562122306</v>
      </c>
      <c r="G22" s="1271">
        <v>141579.14238408196</v>
      </c>
      <c r="H22" s="1274">
        <v>24.764837390887536</v>
      </c>
    </row>
    <row r="23" spans="1:8" ht="21.75" customHeight="1">
      <c r="A23" s="1266" t="s">
        <v>783</v>
      </c>
      <c r="B23" s="1267">
        <v>2425538.1450943802</v>
      </c>
      <c r="C23" s="1267">
        <v>2764806.0969660748</v>
      </c>
      <c r="D23" s="1245">
        <v>3294006.2490107804</v>
      </c>
      <c r="E23" s="1267">
        <v>339267.95187169453</v>
      </c>
      <c r="F23" s="1268">
        <v>13.987327000313707</v>
      </c>
      <c r="G23" s="1267">
        <v>529200.15204470558</v>
      </c>
      <c r="H23" s="1269">
        <v>19.140588290275282</v>
      </c>
    </row>
    <row r="24" spans="1:8" ht="21.75" customHeight="1">
      <c r="A24" s="1270" t="s">
        <v>799</v>
      </c>
      <c r="B24" s="1246">
        <v>1717913.715552873</v>
      </c>
      <c r="C24" s="1246">
        <v>1718607.1408525496</v>
      </c>
      <c r="D24" s="1246">
        <v>1884686.182023681</v>
      </c>
      <c r="E24" s="1271">
        <v>693.42529967660084</v>
      </c>
      <c r="F24" s="1272">
        <v>4.0364384625303319E-2</v>
      </c>
      <c r="G24" s="1271">
        <v>166079.04117113142</v>
      </c>
      <c r="H24" s="1274">
        <v>9.663583795465005</v>
      </c>
    </row>
    <row r="25" spans="1:8" ht="21.75" customHeight="1">
      <c r="A25" s="1270" t="s">
        <v>785</v>
      </c>
      <c r="B25" s="1246">
        <v>528963.28057850909</v>
      </c>
      <c r="C25" s="1246">
        <v>583308.13607975584</v>
      </c>
      <c r="D25" s="1246">
        <v>652976.43753652973</v>
      </c>
      <c r="E25" s="1271">
        <v>54344.855501246755</v>
      </c>
      <c r="F25" s="1272">
        <v>10.273842721523438</v>
      </c>
      <c r="G25" s="1271">
        <v>69668.301456773886</v>
      </c>
      <c r="H25" s="1274">
        <v>11.943653302179918</v>
      </c>
    </row>
    <row r="26" spans="1:8" ht="21.75" customHeight="1">
      <c r="A26" s="1275" t="s">
        <v>786</v>
      </c>
      <c r="B26" s="1271">
        <v>356954.53706253995</v>
      </c>
      <c r="C26" s="1271">
        <v>386588.86944615789</v>
      </c>
      <c r="D26" s="1246">
        <v>409844.69655408</v>
      </c>
      <c r="E26" s="1271">
        <v>29634.332383617933</v>
      </c>
      <c r="F26" s="1272">
        <v>8.3019906757554036</v>
      </c>
      <c r="G26" s="1271">
        <v>23255.827107922116</v>
      </c>
      <c r="H26" s="1274">
        <v>6.0156483918534205</v>
      </c>
    </row>
    <row r="27" spans="1:8" ht="21.75" customHeight="1">
      <c r="A27" s="1275" t="s">
        <v>787</v>
      </c>
      <c r="B27" s="1271">
        <v>172008.70723520534</v>
      </c>
      <c r="C27" s="1271">
        <v>196719.3032313883</v>
      </c>
      <c r="D27" s="1246">
        <v>243131.77769487473</v>
      </c>
      <c r="E27" s="1271">
        <v>24710.595996182965</v>
      </c>
      <c r="F27" s="1272">
        <v>14.365898327689658</v>
      </c>
      <c r="G27" s="1271">
        <v>46412.474463486433</v>
      </c>
      <c r="H27" s="1274">
        <v>23.5932487056923</v>
      </c>
    </row>
    <row r="28" spans="1:8" ht="21.75" customHeight="1">
      <c r="A28" s="1275" t="s">
        <v>788</v>
      </c>
      <c r="B28" s="1246">
        <v>1188950.434974364</v>
      </c>
      <c r="C28" s="1246">
        <v>1135299.0047727937</v>
      </c>
      <c r="D28" s="1246">
        <v>1231709.7444871513</v>
      </c>
      <c r="E28" s="1271">
        <v>-53651.430201570271</v>
      </c>
      <c r="F28" s="1272">
        <v>-4.5125035176699431</v>
      </c>
      <c r="G28" s="1271">
        <v>96410.739714357536</v>
      </c>
      <c r="H28" s="1274">
        <v>8.4921011389111651</v>
      </c>
    </row>
    <row r="29" spans="1:8" ht="21.75" customHeight="1">
      <c r="A29" s="1276" t="s">
        <v>789</v>
      </c>
      <c r="B29" s="1247">
        <v>707624.42954150715</v>
      </c>
      <c r="C29" s="1247">
        <v>1046198.9561135252</v>
      </c>
      <c r="D29" s="1247">
        <v>1409320.0669870994</v>
      </c>
      <c r="E29" s="1290">
        <v>338574.52657201805</v>
      </c>
      <c r="F29" s="1277">
        <v>47.84664186783256</v>
      </c>
      <c r="G29" s="1290">
        <v>363121.11087357416</v>
      </c>
      <c r="H29" s="1278">
        <v>34.708609557642411</v>
      </c>
    </row>
    <row r="30" spans="1:8" ht="21.75" customHeight="1" thickBot="1">
      <c r="A30" s="1279" t="s">
        <v>790</v>
      </c>
      <c r="B30" s="1280">
        <v>2533213.8416529349</v>
      </c>
      <c r="C30" s="1280">
        <v>2855368.7777345339</v>
      </c>
      <c r="D30" s="1248">
        <v>3369688.8570520254</v>
      </c>
      <c r="E30" s="1280">
        <v>322154.93608159898</v>
      </c>
      <c r="F30" s="1281">
        <v>12.717242057677659</v>
      </c>
      <c r="G30" s="1280">
        <v>514320.0793174915</v>
      </c>
      <c r="H30" s="1282">
        <v>18.012387167921474</v>
      </c>
    </row>
    <row r="31" spans="1:8" ht="21.75" customHeight="1" thickTop="1">
      <c r="A31" s="1283" t="s">
        <v>800</v>
      </c>
      <c r="B31" s="1199"/>
      <c r="C31" s="1199"/>
      <c r="D31" s="1199"/>
      <c r="E31" s="1199"/>
      <c r="F31" s="1199"/>
      <c r="G31" s="1199"/>
      <c r="H31" s="1284"/>
    </row>
    <row r="32" spans="1:8" ht="21.75" customHeight="1">
      <c r="A32" s="1285" t="s">
        <v>793</v>
      </c>
      <c r="B32" s="1233"/>
      <c r="C32" s="1233"/>
      <c r="D32" s="1233"/>
      <c r="E32" s="1233"/>
      <c r="F32" s="1233"/>
      <c r="G32" s="1233"/>
      <c r="H32" s="1286"/>
    </row>
    <row r="33" spans="1:8" ht="21.75" customHeight="1">
      <c r="A33" s="1287" t="s">
        <v>801</v>
      </c>
      <c r="B33" s="1288">
        <v>554626.19972997974</v>
      </c>
      <c r="C33" s="1288">
        <v>598059.73242413008</v>
      </c>
      <c r="D33" s="1233">
        <v>616947.66542954009</v>
      </c>
      <c r="E33" s="1288">
        <v>43433.532694150344</v>
      </c>
      <c r="F33" s="1288">
        <v>7.8311361265111525</v>
      </c>
      <c r="G33" s="1288">
        <v>18887.933005410014</v>
      </c>
      <c r="H33" s="1288">
        <v>3.1582017616954574</v>
      </c>
    </row>
    <row r="34" spans="1:8" ht="21.75" customHeight="1">
      <c r="A34" s="1287" t="s">
        <v>794</v>
      </c>
      <c r="B34" s="1232">
        <v>0.95372934209749793</v>
      </c>
      <c r="C34" s="1232">
        <v>0.97533424247678202</v>
      </c>
      <c r="D34" s="1232">
        <v>1.0583984252244558</v>
      </c>
      <c r="E34" s="1288">
        <v>2.1604900379284087E-2</v>
      </c>
      <c r="F34" s="1288">
        <v>2.2653072969076646</v>
      </c>
      <c r="G34" s="1288">
        <v>8.3064182747673798E-2</v>
      </c>
      <c r="H34" s="1288">
        <v>8.5164837991065578</v>
      </c>
    </row>
    <row r="35" spans="1:8" ht="21.75" customHeight="1">
      <c r="A35" s="1287" t="s">
        <v>795</v>
      </c>
      <c r="B35" s="1232">
        <v>3.0974261879248415</v>
      </c>
      <c r="C35" s="1232">
        <v>2.87363794563877</v>
      </c>
      <c r="D35" s="1232">
        <v>3.0548558453681771</v>
      </c>
      <c r="E35" s="1288">
        <v>-0.22378824228607153</v>
      </c>
      <c r="F35" s="1288">
        <v>-7.224974178835919</v>
      </c>
      <c r="G35" s="1288">
        <v>0.18121789972940716</v>
      </c>
      <c r="H35" s="1288">
        <v>6.3062189168414857</v>
      </c>
    </row>
    <row r="36" spans="1:8" ht="21.75" customHeight="1">
      <c r="A36" s="1287" t="s">
        <v>796</v>
      </c>
      <c r="B36" s="1289">
        <v>4.3732844684857222</v>
      </c>
      <c r="C36" s="1289">
        <v>4.6229597932624875</v>
      </c>
      <c r="D36" s="1236">
        <v>5.3391988228326959</v>
      </c>
      <c r="E36" s="1288">
        <v>0.24967532477676535</v>
      </c>
      <c r="F36" s="1288">
        <v>5.7091032283847074</v>
      </c>
      <c r="G36" s="1288">
        <v>0.71623902957020835</v>
      </c>
      <c r="H36" s="1288">
        <v>15.493083686647175</v>
      </c>
    </row>
  </sheetData>
  <mergeCells count="7">
    <mergeCell ref="A1:H1"/>
    <mergeCell ref="A2:H2"/>
    <mergeCell ref="G3:H3"/>
    <mergeCell ref="E4:H4"/>
    <mergeCell ref="E5:F5"/>
    <mergeCell ref="G5:H5"/>
    <mergeCell ref="A4:A6"/>
  </mergeCells>
  <pageMargins left="0.5" right="0.5"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workbookViewId="0">
      <selection activeCell="K21" sqref="K21"/>
    </sheetView>
  </sheetViews>
  <sheetFormatPr defaultRowHeight="15"/>
  <cols>
    <col min="1" max="1" width="34.85546875" bestFit="1" customWidth="1"/>
    <col min="2" max="2" width="9.28515625" customWidth="1"/>
    <col min="3" max="3" width="10.140625" customWidth="1"/>
    <col min="4" max="7" width="9.28515625" customWidth="1"/>
    <col min="8" max="11" width="7.5703125" customWidth="1"/>
  </cols>
  <sheetData>
    <row r="1" spans="1:11" ht="15.75">
      <c r="A1" s="1769" t="s">
        <v>217</v>
      </c>
      <c r="B1" s="1769"/>
      <c r="C1" s="1769"/>
      <c r="D1" s="1769"/>
      <c r="E1" s="1769"/>
      <c r="F1" s="1769"/>
      <c r="G1" s="1769"/>
      <c r="H1" s="1769"/>
      <c r="I1" s="1769"/>
      <c r="J1" s="1769"/>
      <c r="K1" s="1769"/>
    </row>
    <row r="2" spans="1:11" ht="15.75">
      <c r="A2" s="1770" t="s">
        <v>75</v>
      </c>
      <c r="B2" s="1770"/>
      <c r="C2" s="1770"/>
      <c r="D2" s="1770"/>
      <c r="E2" s="1770"/>
      <c r="F2" s="1770"/>
      <c r="G2" s="1770"/>
      <c r="H2" s="1770"/>
      <c r="I2" s="1770"/>
      <c r="J2" s="1770"/>
      <c r="K2" s="1770"/>
    </row>
    <row r="3" spans="1:11" ht="15.75">
      <c r="A3" s="1770" t="s">
        <v>218</v>
      </c>
      <c r="B3" s="1770"/>
      <c r="C3" s="1770"/>
      <c r="D3" s="1770"/>
      <c r="E3" s="1770"/>
      <c r="F3" s="1770"/>
      <c r="G3" s="1770"/>
      <c r="H3" s="1770"/>
      <c r="I3" s="1770"/>
      <c r="J3" s="1770"/>
      <c r="K3" s="1770"/>
    </row>
    <row r="4" spans="1:11" ht="15.75">
      <c r="A4" s="1778" t="s">
        <v>1227</v>
      </c>
      <c r="B4" s="1778"/>
      <c r="C4" s="1778"/>
      <c r="D4" s="1778"/>
      <c r="E4" s="1778"/>
      <c r="F4" s="1778"/>
      <c r="G4" s="1778"/>
      <c r="H4" s="1778"/>
      <c r="I4" s="1778"/>
      <c r="J4" s="1778"/>
      <c r="K4" s="1778"/>
    </row>
    <row r="5" spans="1:11" ht="16.5" thickBot="1">
      <c r="A5" s="166"/>
      <c r="B5" s="166"/>
      <c r="C5" s="166"/>
      <c r="D5" s="166"/>
      <c r="E5" s="166"/>
      <c r="F5" s="166"/>
      <c r="G5" s="166"/>
      <c r="H5" s="166"/>
      <c r="I5" s="166"/>
      <c r="J5" s="166"/>
      <c r="K5" s="166"/>
    </row>
    <row r="6" spans="1:11" ht="16.5" customHeight="1" thickTop="1">
      <c r="A6" s="1779" t="s">
        <v>219</v>
      </c>
      <c r="B6" s="1782" t="s">
        <v>220</v>
      </c>
      <c r="C6" s="167" t="s">
        <v>4</v>
      </c>
      <c r="D6" s="1785" t="s">
        <v>39</v>
      </c>
      <c r="E6" s="1785"/>
      <c r="F6" s="1785" t="s">
        <v>121</v>
      </c>
      <c r="G6" s="1785"/>
      <c r="H6" s="1786" t="s">
        <v>122</v>
      </c>
      <c r="I6" s="1787"/>
      <c r="J6" s="1787"/>
      <c r="K6" s="1788"/>
    </row>
    <row r="7" spans="1:11" ht="15.75">
      <c r="A7" s="1780"/>
      <c r="B7" s="1783"/>
      <c r="C7" s="168" t="s">
        <v>345</v>
      </c>
      <c r="D7" s="168" t="s">
        <v>221</v>
      </c>
      <c r="E7" s="168" t="s">
        <v>345</v>
      </c>
      <c r="F7" s="168" t="s">
        <v>221</v>
      </c>
      <c r="G7" s="168" t="s">
        <v>345</v>
      </c>
      <c r="H7" s="169" t="s">
        <v>223</v>
      </c>
      <c r="I7" s="169" t="s">
        <v>223</v>
      </c>
      <c r="J7" s="169" t="s">
        <v>224</v>
      </c>
      <c r="K7" s="170" t="s">
        <v>224</v>
      </c>
    </row>
    <row r="8" spans="1:11" ht="15.75">
      <c r="A8" s="1781"/>
      <c r="B8" s="1784"/>
      <c r="C8" s="168">
        <v>1</v>
      </c>
      <c r="D8" s="168">
        <v>2</v>
      </c>
      <c r="E8" s="168">
        <v>3</v>
      </c>
      <c r="F8" s="168">
        <v>4</v>
      </c>
      <c r="G8" s="168">
        <v>5</v>
      </c>
      <c r="H8" s="171">
        <v>1</v>
      </c>
      <c r="I8" s="171">
        <v>2</v>
      </c>
      <c r="J8" s="171">
        <v>3</v>
      </c>
      <c r="K8" s="172">
        <v>4</v>
      </c>
    </row>
    <row r="9" spans="1:11" ht="18.75" customHeight="1">
      <c r="A9" s="173" t="s">
        <v>225</v>
      </c>
      <c r="B9" s="174">
        <v>100</v>
      </c>
      <c r="C9" s="175">
        <v>113.94</v>
      </c>
      <c r="D9" s="175">
        <v>119.92</v>
      </c>
      <c r="E9" s="175">
        <v>118.5</v>
      </c>
      <c r="F9" s="175">
        <v>124.37</v>
      </c>
      <c r="G9" s="175">
        <v>123.92</v>
      </c>
      <c r="H9" s="174">
        <v>4</v>
      </c>
      <c r="I9" s="174">
        <v>-1.18</v>
      </c>
      <c r="J9" s="174">
        <v>4.58</v>
      </c>
      <c r="K9" s="176">
        <v>-0.36</v>
      </c>
    </row>
    <row r="10" spans="1:11" ht="18.75" customHeight="1">
      <c r="A10" s="173" t="s">
        <v>226</v>
      </c>
      <c r="B10" s="379">
        <v>43.91</v>
      </c>
      <c r="C10" s="175">
        <v>111.47</v>
      </c>
      <c r="D10" s="175">
        <v>117.57</v>
      </c>
      <c r="E10" s="175">
        <v>114.16</v>
      </c>
      <c r="F10" s="175">
        <v>118.11</v>
      </c>
      <c r="G10" s="175">
        <v>117.18</v>
      </c>
      <c r="H10" s="174">
        <v>2.41</v>
      </c>
      <c r="I10" s="174">
        <v>-2.9</v>
      </c>
      <c r="J10" s="174">
        <v>2.65</v>
      </c>
      <c r="K10" s="176">
        <v>-0.78</v>
      </c>
    </row>
    <row r="11" spans="1:11" ht="18.75" customHeight="1">
      <c r="A11" s="177" t="s">
        <v>227</v>
      </c>
      <c r="B11" s="376">
        <v>11.33</v>
      </c>
      <c r="C11" s="179">
        <v>110.97</v>
      </c>
      <c r="D11" s="179">
        <v>113.3</v>
      </c>
      <c r="E11" s="179">
        <v>113.19</v>
      </c>
      <c r="F11" s="179">
        <v>119.92</v>
      </c>
      <c r="G11" s="179">
        <v>120.01</v>
      </c>
      <c r="H11" s="180">
        <v>1.99</v>
      </c>
      <c r="I11" s="180">
        <v>-0.1</v>
      </c>
      <c r="J11" s="180">
        <v>6.03</v>
      </c>
      <c r="K11" s="181">
        <v>7.0000000000000007E-2</v>
      </c>
    </row>
    <row r="12" spans="1:11" ht="18.75" customHeight="1">
      <c r="A12" s="182" t="s">
        <v>228</v>
      </c>
      <c r="B12" s="380">
        <v>1.84</v>
      </c>
      <c r="C12" s="183">
        <v>134.08000000000001</v>
      </c>
      <c r="D12" s="183">
        <v>99.12</v>
      </c>
      <c r="E12" s="183">
        <v>94.86</v>
      </c>
      <c r="F12" s="183">
        <v>88.4</v>
      </c>
      <c r="G12" s="183">
        <v>89.12</v>
      </c>
      <c r="H12" s="180">
        <v>-29.25</v>
      </c>
      <c r="I12" s="180">
        <v>-4.3</v>
      </c>
      <c r="J12" s="180">
        <v>-6.04</v>
      </c>
      <c r="K12" s="181">
        <v>0.82</v>
      </c>
    </row>
    <row r="13" spans="1:11" ht="18.75" customHeight="1">
      <c r="A13" s="182" t="s">
        <v>229</v>
      </c>
      <c r="B13" s="380">
        <v>5.52</v>
      </c>
      <c r="C13" s="183">
        <v>100.96</v>
      </c>
      <c r="D13" s="183">
        <v>136.57</v>
      </c>
      <c r="E13" s="183">
        <v>113.79</v>
      </c>
      <c r="F13" s="183">
        <v>114.47</v>
      </c>
      <c r="G13" s="183">
        <v>104.34</v>
      </c>
      <c r="H13" s="180">
        <v>12.71</v>
      </c>
      <c r="I13" s="180">
        <v>-16.68</v>
      </c>
      <c r="J13" s="180">
        <v>-8.31</v>
      </c>
      <c r="K13" s="181">
        <v>-8.85</v>
      </c>
    </row>
    <row r="14" spans="1:11" ht="18.75" customHeight="1">
      <c r="A14" s="182" t="s">
        <v>230</v>
      </c>
      <c r="B14" s="380">
        <v>6.75</v>
      </c>
      <c r="C14" s="183">
        <v>108.45</v>
      </c>
      <c r="D14" s="183">
        <v>113.1</v>
      </c>
      <c r="E14" s="183">
        <v>110.51</v>
      </c>
      <c r="F14" s="183">
        <v>114.91</v>
      </c>
      <c r="G14" s="183">
        <v>117.61</v>
      </c>
      <c r="H14" s="180">
        <v>1.9</v>
      </c>
      <c r="I14" s="180">
        <v>-2.29</v>
      </c>
      <c r="J14" s="180">
        <v>6.43</v>
      </c>
      <c r="K14" s="181">
        <v>2.35</v>
      </c>
    </row>
    <row r="15" spans="1:11" ht="18.75" customHeight="1">
      <c r="A15" s="182" t="s">
        <v>231</v>
      </c>
      <c r="B15" s="380">
        <v>5.24</v>
      </c>
      <c r="C15" s="183">
        <v>113.94</v>
      </c>
      <c r="D15" s="183">
        <v>121.98</v>
      </c>
      <c r="E15" s="183">
        <v>122.24</v>
      </c>
      <c r="F15" s="183">
        <v>125.25</v>
      </c>
      <c r="G15" s="183">
        <v>125.03</v>
      </c>
      <c r="H15" s="180">
        <v>7.28</v>
      </c>
      <c r="I15" s="180">
        <v>0.21</v>
      </c>
      <c r="J15" s="180">
        <v>2.2799999999999998</v>
      </c>
      <c r="K15" s="181">
        <v>-0.18</v>
      </c>
    </row>
    <row r="16" spans="1:11" ht="18.75" customHeight="1">
      <c r="A16" s="182" t="s">
        <v>232</v>
      </c>
      <c r="B16" s="380">
        <v>2.95</v>
      </c>
      <c r="C16" s="183">
        <v>112.66</v>
      </c>
      <c r="D16" s="183">
        <v>115.25</v>
      </c>
      <c r="E16" s="183">
        <v>115.48</v>
      </c>
      <c r="F16" s="183">
        <v>122.73</v>
      </c>
      <c r="G16" s="183">
        <v>122.77</v>
      </c>
      <c r="H16" s="180">
        <v>2.5</v>
      </c>
      <c r="I16" s="180">
        <v>0.2</v>
      </c>
      <c r="J16" s="180">
        <v>6.31</v>
      </c>
      <c r="K16" s="181">
        <v>0.03</v>
      </c>
    </row>
    <row r="17" spans="1:11" ht="18.75" customHeight="1">
      <c r="A17" s="182" t="s">
        <v>233</v>
      </c>
      <c r="B17" s="380">
        <v>2.08</v>
      </c>
      <c r="C17" s="183">
        <v>101.36</v>
      </c>
      <c r="D17" s="183">
        <v>108.19</v>
      </c>
      <c r="E17" s="183">
        <v>105.82</v>
      </c>
      <c r="F17" s="183">
        <v>114.51</v>
      </c>
      <c r="G17" s="183">
        <v>113.13</v>
      </c>
      <c r="H17" s="180">
        <v>4.4000000000000004</v>
      </c>
      <c r="I17" s="180">
        <v>-2.19</v>
      </c>
      <c r="J17" s="180">
        <v>6.91</v>
      </c>
      <c r="K17" s="181">
        <v>-1.2</v>
      </c>
    </row>
    <row r="18" spans="1:11" ht="18.75" customHeight="1">
      <c r="A18" s="182" t="s">
        <v>234</v>
      </c>
      <c r="B18" s="380">
        <v>1.74</v>
      </c>
      <c r="C18" s="183">
        <v>124.05</v>
      </c>
      <c r="D18" s="183">
        <v>126.17</v>
      </c>
      <c r="E18" s="183">
        <v>124.39</v>
      </c>
      <c r="F18" s="183">
        <v>116.55</v>
      </c>
      <c r="G18" s="183">
        <v>117.32</v>
      </c>
      <c r="H18" s="180">
        <v>0.28000000000000003</v>
      </c>
      <c r="I18" s="180">
        <v>-1.41</v>
      </c>
      <c r="J18" s="180">
        <v>-5.69</v>
      </c>
      <c r="K18" s="181">
        <v>0.66</v>
      </c>
    </row>
    <row r="19" spans="1:11" ht="18.75" customHeight="1">
      <c r="A19" s="182" t="s">
        <v>235</v>
      </c>
      <c r="B19" s="380">
        <v>1.21</v>
      </c>
      <c r="C19" s="183">
        <v>121.66</v>
      </c>
      <c r="D19" s="183">
        <v>113.32</v>
      </c>
      <c r="E19" s="183">
        <v>112.79</v>
      </c>
      <c r="F19" s="183">
        <v>115.52</v>
      </c>
      <c r="G19" s="183">
        <v>115.79</v>
      </c>
      <c r="H19" s="180">
        <v>-7.29</v>
      </c>
      <c r="I19" s="180">
        <v>-0.47</v>
      </c>
      <c r="J19" s="180">
        <v>2.66</v>
      </c>
      <c r="K19" s="181">
        <v>0.24</v>
      </c>
    </row>
    <row r="20" spans="1:11" ht="18.75" customHeight="1">
      <c r="A20" s="182" t="s">
        <v>236</v>
      </c>
      <c r="B20" s="380">
        <v>1.24</v>
      </c>
      <c r="C20" s="183">
        <v>108.62</v>
      </c>
      <c r="D20" s="183">
        <v>111.14</v>
      </c>
      <c r="E20" s="183">
        <v>111.6</v>
      </c>
      <c r="F20" s="183">
        <v>115.68</v>
      </c>
      <c r="G20" s="183">
        <v>115.84</v>
      </c>
      <c r="H20" s="180">
        <v>2.74</v>
      </c>
      <c r="I20" s="180">
        <v>0.41</v>
      </c>
      <c r="J20" s="180">
        <v>3.8</v>
      </c>
      <c r="K20" s="181">
        <v>0.13</v>
      </c>
    </row>
    <row r="21" spans="1:11" ht="18.75" customHeight="1">
      <c r="A21" s="182" t="s">
        <v>237</v>
      </c>
      <c r="B21" s="380">
        <v>0.68</v>
      </c>
      <c r="C21" s="183">
        <v>125.81</v>
      </c>
      <c r="D21" s="183">
        <v>134.30000000000001</v>
      </c>
      <c r="E21" s="183">
        <v>134.30000000000001</v>
      </c>
      <c r="F21" s="183">
        <v>150.36000000000001</v>
      </c>
      <c r="G21" s="183">
        <v>150.36000000000001</v>
      </c>
      <c r="H21" s="180">
        <v>6.75</v>
      </c>
      <c r="I21" s="180">
        <v>0</v>
      </c>
      <c r="J21" s="180">
        <v>11.95</v>
      </c>
      <c r="K21" s="181">
        <v>0</v>
      </c>
    </row>
    <row r="22" spans="1:11" ht="18.75" customHeight="1">
      <c r="A22" s="182" t="s">
        <v>238</v>
      </c>
      <c r="B22" s="380">
        <v>0.41</v>
      </c>
      <c r="C22" s="183">
        <v>111.57</v>
      </c>
      <c r="D22" s="183">
        <v>116.45</v>
      </c>
      <c r="E22" s="183">
        <v>116.45</v>
      </c>
      <c r="F22" s="183">
        <v>128.68</v>
      </c>
      <c r="G22" s="183">
        <v>128.68</v>
      </c>
      <c r="H22" s="180">
        <v>4.38</v>
      </c>
      <c r="I22" s="180">
        <v>0</v>
      </c>
      <c r="J22" s="180">
        <v>10.5</v>
      </c>
      <c r="K22" s="181">
        <v>0</v>
      </c>
    </row>
    <row r="23" spans="1:11" ht="18.75" customHeight="1">
      <c r="A23" s="184" t="s">
        <v>239</v>
      </c>
      <c r="B23" s="377">
        <v>2.92</v>
      </c>
      <c r="C23" s="186">
        <v>117.51</v>
      </c>
      <c r="D23" s="186">
        <v>122.18</v>
      </c>
      <c r="E23" s="186">
        <v>122.88</v>
      </c>
      <c r="F23" s="186">
        <v>128.28</v>
      </c>
      <c r="G23" s="186">
        <v>128.44</v>
      </c>
      <c r="H23" s="180">
        <v>4.58</v>
      </c>
      <c r="I23" s="180">
        <v>0.57999999999999996</v>
      </c>
      <c r="J23" s="180">
        <v>4.5199999999999996</v>
      </c>
      <c r="K23" s="181">
        <v>0.12</v>
      </c>
    </row>
    <row r="24" spans="1:11" ht="18.75" customHeight="1">
      <c r="A24" s="187" t="s">
        <v>240</v>
      </c>
      <c r="B24" s="379">
        <v>56.09</v>
      </c>
      <c r="C24" s="175">
        <v>115.91</v>
      </c>
      <c r="D24" s="175">
        <v>121.79</v>
      </c>
      <c r="E24" s="175">
        <v>122.01</v>
      </c>
      <c r="F24" s="175">
        <v>129.5</v>
      </c>
      <c r="G24" s="175">
        <v>129.46</v>
      </c>
      <c r="H24" s="174">
        <v>5.26</v>
      </c>
      <c r="I24" s="174">
        <v>0.18</v>
      </c>
      <c r="J24" s="174">
        <v>6.11</v>
      </c>
      <c r="K24" s="176">
        <v>-0.03</v>
      </c>
    </row>
    <row r="25" spans="1:11" ht="18.75" customHeight="1">
      <c r="A25" s="177" t="s">
        <v>241</v>
      </c>
      <c r="B25" s="376">
        <v>7.19</v>
      </c>
      <c r="C25" s="179">
        <v>124.62</v>
      </c>
      <c r="D25" s="179">
        <v>131.77000000000001</v>
      </c>
      <c r="E25" s="179">
        <v>131.77000000000001</v>
      </c>
      <c r="F25" s="179">
        <v>140.91999999999999</v>
      </c>
      <c r="G25" s="179">
        <v>140.91999999999999</v>
      </c>
      <c r="H25" s="180">
        <v>5.74</v>
      </c>
      <c r="I25" s="180">
        <v>0</v>
      </c>
      <c r="J25" s="180">
        <v>6.94</v>
      </c>
      <c r="K25" s="181">
        <v>0</v>
      </c>
    </row>
    <row r="26" spans="1:11" ht="18.75" customHeight="1">
      <c r="A26" s="182" t="s">
        <v>242</v>
      </c>
      <c r="B26" s="380">
        <v>20.3</v>
      </c>
      <c r="C26" s="183">
        <v>121.34</v>
      </c>
      <c r="D26" s="183">
        <v>129.68</v>
      </c>
      <c r="E26" s="183">
        <v>129.88</v>
      </c>
      <c r="F26" s="183">
        <v>140.71</v>
      </c>
      <c r="G26" s="183">
        <v>140.72</v>
      </c>
      <c r="H26" s="180">
        <v>7.04</v>
      </c>
      <c r="I26" s="180">
        <v>0.15</v>
      </c>
      <c r="J26" s="180">
        <v>8.35</v>
      </c>
      <c r="K26" s="181">
        <v>0.01</v>
      </c>
    </row>
    <row r="27" spans="1:11" ht="18.75" customHeight="1">
      <c r="A27" s="182" t="s">
        <v>243</v>
      </c>
      <c r="B27" s="380">
        <v>4.3</v>
      </c>
      <c r="C27" s="183">
        <v>112.87</v>
      </c>
      <c r="D27" s="183">
        <v>116.55</v>
      </c>
      <c r="E27" s="183">
        <v>116.86</v>
      </c>
      <c r="F27" s="183">
        <v>123.66</v>
      </c>
      <c r="G27" s="183">
        <v>123.84</v>
      </c>
      <c r="H27" s="180">
        <v>3.53</v>
      </c>
      <c r="I27" s="180">
        <v>0.26</v>
      </c>
      <c r="J27" s="180">
        <v>5.97</v>
      </c>
      <c r="K27" s="181">
        <v>0.15</v>
      </c>
    </row>
    <row r="28" spans="1:11" ht="18.75" customHeight="1">
      <c r="A28" s="182" t="s">
        <v>244</v>
      </c>
      <c r="B28" s="380">
        <v>3.47</v>
      </c>
      <c r="C28" s="183">
        <v>105.42</v>
      </c>
      <c r="D28" s="183">
        <v>107.16</v>
      </c>
      <c r="E28" s="183">
        <v>107.16</v>
      </c>
      <c r="F28" s="183">
        <v>109.67</v>
      </c>
      <c r="G28" s="183">
        <v>109.67</v>
      </c>
      <c r="H28" s="180">
        <v>1.65</v>
      </c>
      <c r="I28" s="180">
        <v>0</v>
      </c>
      <c r="J28" s="180">
        <v>2.34</v>
      </c>
      <c r="K28" s="181">
        <v>0</v>
      </c>
    </row>
    <row r="29" spans="1:11" ht="18.75" customHeight="1">
      <c r="A29" s="182" t="s">
        <v>245</v>
      </c>
      <c r="B29" s="380">
        <v>5.34</v>
      </c>
      <c r="C29" s="183">
        <v>101.19</v>
      </c>
      <c r="D29" s="183">
        <v>101.94</v>
      </c>
      <c r="E29" s="183">
        <v>102.51</v>
      </c>
      <c r="F29" s="183">
        <v>109.9</v>
      </c>
      <c r="G29" s="183">
        <v>109.06</v>
      </c>
      <c r="H29" s="180">
        <v>1.3</v>
      </c>
      <c r="I29" s="180">
        <v>0.56000000000000005</v>
      </c>
      <c r="J29" s="180">
        <v>6.39</v>
      </c>
      <c r="K29" s="181">
        <v>-0.77</v>
      </c>
    </row>
    <row r="30" spans="1:11" ht="18.75" customHeight="1">
      <c r="A30" s="182" t="s">
        <v>246</v>
      </c>
      <c r="B30" s="380">
        <v>2.82</v>
      </c>
      <c r="C30" s="183">
        <v>105.02</v>
      </c>
      <c r="D30" s="183">
        <v>105.79</v>
      </c>
      <c r="E30" s="183">
        <v>105.79</v>
      </c>
      <c r="F30" s="183">
        <v>103.47</v>
      </c>
      <c r="G30" s="183">
        <v>103.47</v>
      </c>
      <c r="H30" s="180">
        <v>0.73</v>
      </c>
      <c r="I30" s="180">
        <v>0</v>
      </c>
      <c r="J30" s="180">
        <v>-2.2000000000000002</v>
      </c>
      <c r="K30" s="181">
        <v>0</v>
      </c>
    </row>
    <row r="31" spans="1:11" ht="18.75" customHeight="1">
      <c r="A31" s="182" t="s">
        <v>247</v>
      </c>
      <c r="B31" s="380">
        <v>2.46</v>
      </c>
      <c r="C31" s="183">
        <v>106.92</v>
      </c>
      <c r="D31" s="183">
        <v>111.55</v>
      </c>
      <c r="E31" s="183">
        <v>111.55</v>
      </c>
      <c r="F31" s="183">
        <v>116.76</v>
      </c>
      <c r="G31" s="183">
        <v>116.76</v>
      </c>
      <c r="H31" s="180">
        <v>4.33</v>
      </c>
      <c r="I31" s="180">
        <v>0</v>
      </c>
      <c r="J31" s="180">
        <v>4.67</v>
      </c>
      <c r="K31" s="181">
        <v>0</v>
      </c>
    </row>
    <row r="32" spans="1:11" ht="18.75" customHeight="1">
      <c r="A32" s="182" t="s">
        <v>248</v>
      </c>
      <c r="B32" s="380">
        <v>7.41</v>
      </c>
      <c r="C32" s="183">
        <v>120.08</v>
      </c>
      <c r="D32" s="183">
        <v>129.88999999999999</v>
      </c>
      <c r="E32" s="183">
        <v>129.88999999999999</v>
      </c>
      <c r="F32" s="183">
        <v>136.13999999999999</v>
      </c>
      <c r="G32" s="183">
        <v>136.13999999999999</v>
      </c>
      <c r="H32" s="180">
        <v>8.17</v>
      </c>
      <c r="I32" s="180">
        <v>0</v>
      </c>
      <c r="J32" s="180">
        <v>4.8099999999999996</v>
      </c>
      <c r="K32" s="181">
        <v>0</v>
      </c>
    </row>
    <row r="33" spans="1:11" ht="18.75" customHeight="1">
      <c r="A33" s="184" t="s">
        <v>249</v>
      </c>
      <c r="B33" s="377">
        <v>2.81</v>
      </c>
      <c r="C33" s="186">
        <v>113.15</v>
      </c>
      <c r="D33" s="186">
        <v>116.49</v>
      </c>
      <c r="E33" s="186">
        <v>117.84</v>
      </c>
      <c r="F33" s="186">
        <v>123.86</v>
      </c>
      <c r="G33" s="186">
        <v>124.61</v>
      </c>
      <c r="H33" s="180">
        <v>4.1399999999999997</v>
      </c>
      <c r="I33" s="180">
        <v>1.1599999999999999</v>
      </c>
      <c r="J33" s="180">
        <v>5.75</v>
      </c>
      <c r="K33" s="181">
        <v>0.61</v>
      </c>
    </row>
    <row r="34" spans="1:11" ht="18.75" customHeight="1">
      <c r="A34" s="1775" t="s">
        <v>250</v>
      </c>
      <c r="B34" s="1776"/>
      <c r="C34" s="1776"/>
      <c r="D34" s="1776"/>
      <c r="E34" s="1776"/>
      <c r="F34" s="1776"/>
      <c r="G34" s="1776"/>
      <c r="H34" s="1776"/>
      <c r="I34" s="1776"/>
      <c r="J34" s="1776"/>
      <c r="K34" s="1777"/>
    </row>
    <row r="35" spans="1:11" ht="18.75" customHeight="1">
      <c r="A35" s="188" t="s">
        <v>225</v>
      </c>
      <c r="B35" s="189">
        <v>100</v>
      </c>
      <c r="C35" s="190">
        <v>114.3</v>
      </c>
      <c r="D35" s="190">
        <v>118.95</v>
      </c>
      <c r="E35" s="190">
        <v>117.6</v>
      </c>
      <c r="F35" s="190">
        <v>123.33</v>
      </c>
      <c r="G35" s="1492">
        <v>123.7</v>
      </c>
      <c r="H35" s="189">
        <v>2.89</v>
      </c>
      <c r="I35" s="189">
        <v>-1.1399999999999999</v>
      </c>
      <c r="J35" s="189">
        <v>5.15</v>
      </c>
      <c r="K35" s="191">
        <v>0.26</v>
      </c>
    </row>
    <row r="36" spans="1:11" ht="18.75" customHeight="1">
      <c r="A36" s="177" t="s">
        <v>226</v>
      </c>
      <c r="B36" s="376">
        <v>39.770000000000003</v>
      </c>
      <c r="C36" s="179">
        <v>113.44</v>
      </c>
      <c r="D36" s="179">
        <v>120.47</v>
      </c>
      <c r="E36" s="179">
        <v>116.64</v>
      </c>
      <c r="F36" s="179">
        <v>119.28</v>
      </c>
      <c r="G36" s="1493">
        <v>120.1</v>
      </c>
      <c r="H36" s="178">
        <v>2.82</v>
      </c>
      <c r="I36" s="178">
        <v>-3.18</v>
      </c>
      <c r="J36" s="178">
        <v>2.93</v>
      </c>
      <c r="K36" s="192">
        <v>0.66</v>
      </c>
    </row>
    <row r="37" spans="1:11" ht="18.75" customHeight="1">
      <c r="A37" s="184" t="s">
        <v>240</v>
      </c>
      <c r="B37" s="377">
        <v>60.23</v>
      </c>
      <c r="C37" s="186">
        <v>114.87</v>
      </c>
      <c r="D37" s="186">
        <v>117.95</v>
      </c>
      <c r="E37" s="186">
        <v>118.23</v>
      </c>
      <c r="F37" s="186">
        <v>126.08</v>
      </c>
      <c r="G37" s="1494">
        <v>126.1</v>
      </c>
      <c r="H37" s="185">
        <v>2.93</v>
      </c>
      <c r="I37" s="185">
        <v>0.24</v>
      </c>
      <c r="J37" s="185">
        <v>6.63</v>
      </c>
      <c r="K37" s="193">
        <v>0</v>
      </c>
    </row>
    <row r="38" spans="1:11" ht="18.75" customHeight="1">
      <c r="A38" s="1775" t="s">
        <v>251</v>
      </c>
      <c r="B38" s="1776"/>
      <c r="C38" s="1776"/>
      <c r="D38" s="1776"/>
      <c r="E38" s="1776"/>
      <c r="F38" s="1776"/>
      <c r="G38" s="1776"/>
      <c r="H38" s="1776"/>
      <c r="I38" s="1776"/>
      <c r="J38" s="1776"/>
      <c r="K38" s="1777"/>
    </row>
    <row r="39" spans="1:11" ht="18.75" customHeight="1">
      <c r="A39" s="188" t="s">
        <v>225</v>
      </c>
      <c r="B39" s="189">
        <v>100</v>
      </c>
      <c r="C39" s="190">
        <v>111.96</v>
      </c>
      <c r="D39" s="190">
        <v>118.57</v>
      </c>
      <c r="E39" s="190">
        <v>116.94</v>
      </c>
      <c r="F39" s="190">
        <v>122.9</v>
      </c>
      <c r="G39" s="190">
        <v>121.63</v>
      </c>
      <c r="H39" s="189">
        <v>4.4400000000000004</v>
      </c>
      <c r="I39" s="189">
        <v>-1.38</v>
      </c>
      <c r="J39" s="189">
        <v>4.0199999999999996</v>
      </c>
      <c r="K39" s="191">
        <v>-1.03</v>
      </c>
    </row>
    <row r="40" spans="1:11" ht="18.75" customHeight="1">
      <c r="A40" s="177" t="s">
        <v>226</v>
      </c>
      <c r="B40" s="376">
        <v>44.14</v>
      </c>
      <c r="C40" s="179">
        <v>108.89</v>
      </c>
      <c r="D40" s="179">
        <v>115.51</v>
      </c>
      <c r="E40" s="179">
        <v>111.67</v>
      </c>
      <c r="F40" s="179">
        <v>115.98</v>
      </c>
      <c r="G40" s="179">
        <v>113.39</v>
      </c>
      <c r="H40" s="178">
        <v>2.56</v>
      </c>
      <c r="I40" s="178">
        <v>-3.32</v>
      </c>
      <c r="J40" s="178">
        <v>1.54</v>
      </c>
      <c r="K40" s="192">
        <v>-2.2400000000000002</v>
      </c>
    </row>
    <row r="41" spans="1:11" ht="18.75" customHeight="1">
      <c r="A41" s="184" t="s">
        <v>240</v>
      </c>
      <c r="B41" s="377">
        <v>55.86</v>
      </c>
      <c r="C41" s="186">
        <v>114.46</v>
      </c>
      <c r="D41" s="186">
        <v>121.05</v>
      </c>
      <c r="E41" s="186">
        <v>121.28</v>
      </c>
      <c r="F41" s="186">
        <v>128.66</v>
      </c>
      <c r="G41" s="186">
        <v>128.57</v>
      </c>
      <c r="H41" s="185">
        <v>5.96</v>
      </c>
      <c r="I41" s="185">
        <v>0.18</v>
      </c>
      <c r="J41" s="185">
        <v>6.02</v>
      </c>
      <c r="K41" s="193">
        <v>-7.0000000000000007E-2</v>
      </c>
    </row>
    <row r="42" spans="1:11" ht="18.75" customHeight="1">
      <c r="A42" s="1775" t="s">
        <v>252</v>
      </c>
      <c r="B42" s="1776"/>
      <c r="C42" s="1776"/>
      <c r="D42" s="1776"/>
      <c r="E42" s="1776"/>
      <c r="F42" s="1776"/>
      <c r="G42" s="1776"/>
      <c r="H42" s="1776"/>
      <c r="I42" s="1776"/>
      <c r="J42" s="1776"/>
      <c r="K42" s="1777"/>
    </row>
    <row r="43" spans="1:11" ht="18.75" customHeight="1">
      <c r="A43" s="188" t="s">
        <v>225</v>
      </c>
      <c r="B43" s="189">
        <v>100</v>
      </c>
      <c r="C43" s="190">
        <v>117.12</v>
      </c>
      <c r="D43" s="190">
        <v>123.47</v>
      </c>
      <c r="E43" s="190">
        <v>122.26</v>
      </c>
      <c r="F43" s="190">
        <v>128.21</v>
      </c>
      <c r="G43" s="190">
        <v>128.28</v>
      </c>
      <c r="H43" s="189">
        <v>4.38</v>
      </c>
      <c r="I43" s="189">
        <v>-0.98</v>
      </c>
      <c r="J43" s="189">
        <v>4.92</v>
      </c>
      <c r="K43" s="191">
        <v>0.05</v>
      </c>
    </row>
    <row r="44" spans="1:11" ht="18.75" customHeight="1">
      <c r="A44" s="177" t="s">
        <v>226</v>
      </c>
      <c r="B44" s="376">
        <v>46.88</v>
      </c>
      <c r="C44" s="179">
        <v>113.81</v>
      </c>
      <c r="D44" s="179">
        <v>118.17</v>
      </c>
      <c r="E44" s="179">
        <v>115.53</v>
      </c>
      <c r="F44" s="179">
        <v>120.39</v>
      </c>
      <c r="G44" s="179">
        <v>120.57</v>
      </c>
      <c r="H44" s="178">
        <v>1.51</v>
      </c>
      <c r="I44" s="178">
        <v>-2.23</v>
      </c>
      <c r="J44" s="178">
        <v>4.3600000000000003</v>
      </c>
      <c r="K44" s="192">
        <v>0.16</v>
      </c>
    </row>
    <row r="45" spans="1:11" ht="18.75" customHeight="1">
      <c r="A45" s="184" t="s">
        <v>240</v>
      </c>
      <c r="B45" s="377">
        <v>53.12</v>
      </c>
      <c r="C45" s="186">
        <v>120.13</v>
      </c>
      <c r="D45" s="186">
        <v>128.36000000000001</v>
      </c>
      <c r="E45" s="186">
        <v>128.52000000000001</v>
      </c>
      <c r="F45" s="186">
        <v>135.54</v>
      </c>
      <c r="G45" s="186">
        <v>135.49</v>
      </c>
      <c r="H45" s="185">
        <v>6.99</v>
      </c>
      <c r="I45" s="185">
        <v>0.13</v>
      </c>
      <c r="J45" s="185">
        <v>5.42</v>
      </c>
      <c r="K45" s="193">
        <v>-0.04</v>
      </c>
    </row>
    <row r="46" spans="1:11" ht="18.75" customHeight="1">
      <c r="A46" s="1775" t="s">
        <v>253</v>
      </c>
      <c r="B46" s="1776"/>
      <c r="C46" s="1776"/>
      <c r="D46" s="1776"/>
      <c r="E46" s="1776"/>
      <c r="F46" s="1776"/>
      <c r="G46" s="1776"/>
      <c r="H46" s="1776"/>
      <c r="I46" s="1776"/>
      <c r="J46" s="1776"/>
      <c r="K46" s="1777"/>
    </row>
    <row r="47" spans="1:11" ht="18.75" customHeight="1">
      <c r="A47" s="188" t="s">
        <v>225</v>
      </c>
      <c r="B47" s="189">
        <v>100</v>
      </c>
      <c r="C47" s="190">
        <v>113.81</v>
      </c>
      <c r="D47" s="190">
        <v>120.27</v>
      </c>
      <c r="E47" s="190">
        <v>120.08</v>
      </c>
      <c r="F47" s="190">
        <v>125.13</v>
      </c>
      <c r="G47" s="190">
        <v>125.46</v>
      </c>
      <c r="H47" s="189">
        <v>5.52</v>
      </c>
      <c r="I47" s="189">
        <v>-0.15</v>
      </c>
      <c r="J47" s="189">
        <v>4.4800000000000004</v>
      </c>
      <c r="K47" s="191">
        <v>0.26</v>
      </c>
    </row>
    <row r="48" spans="1:11" ht="18.75" customHeight="1">
      <c r="A48" s="177" t="s">
        <v>226</v>
      </c>
      <c r="B48" s="376">
        <v>59.53</v>
      </c>
      <c r="C48" s="179">
        <v>112.58</v>
      </c>
      <c r="D48" s="179">
        <v>117.86</v>
      </c>
      <c r="E48" s="179">
        <v>117.55</v>
      </c>
      <c r="F48" s="179">
        <v>119.67</v>
      </c>
      <c r="G48" s="179">
        <v>119.7</v>
      </c>
      <c r="H48" s="178">
        <v>4.41</v>
      </c>
      <c r="I48" s="178">
        <v>-0.26</v>
      </c>
      <c r="J48" s="178">
        <v>1.83</v>
      </c>
      <c r="K48" s="192">
        <v>0.03</v>
      </c>
    </row>
    <row r="49" spans="1:11" ht="18.75" customHeight="1" thickBot="1">
      <c r="A49" s="194" t="s">
        <v>240</v>
      </c>
      <c r="B49" s="378">
        <v>40.47</v>
      </c>
      <c r="C49" s="196">
        <v>115.63</v>
      </c>
      <c r="D49" s="196">
        <v>123.9</v>
      </c>
      <c r="E49" s="196">
        <v>123.92</v>
      </c>
      <c r="F49" s="196">
        <v>133.63</v>
      </c>
      <c r="G49" s="196">
        <v>134.44</v>
      </c>
      <c r="H49" s="195">
        <v>7.17</v>
      </c>
      <c r="I49" s="195">
        <v>0.02</v>
      </c>
      <c r="J49" s="195">
        <v>8.49</v>
      </c>
      <c r="K49" s="197">
        <v>0.6</v>
      </c>
    </row>
    <row r="50" spans="1:11" ht="15.75" thickTop="1"/>
  </sheetData>
  <mergeCells count="13">
    <mergeCell ref="A34:K34"/>
    <mergeCell ref="A38:K38"/>
    <mergeCell ref="A42:K42"/>
    <mergeCell ref="A46:K46"/>
    <mergeCell ref="A1:K1"/>
    <mergeCell ref="A2:K2"/>
    <mergeCell ref="A3:K3"/>
    <mergeCell ref="A4:K4"/>
    <mergeCell ref="A6:A8"/>
    <mergeCell ref="B6:B8"/>
    <mergeCell ref="D6:E6"/>
    <mergeCell ref="F6:G6"/>
    <mergeCell ref="H6:K6"/>
  </mergeCells>
  <pageMargins left="0.5" right="0.5" top="0.7" bottom="0.7" header="0.31496062992126" footer="0.31496062992126"/>
  <pageSetup paperSize="9" scale="76" orientation="portrait" horizontalDpi="300" verticalDpi="300" r:id="rId1"/>
</worksheet>
</file>

<file path=xl/worksheets/sheet30.xml><?xml version="1.0" encoding="utf-8"?>
<worksheet xmlns="http://schemas.openxmlformats.org/spreadsheetml/2006/main" xmlns:r="http://schemas.openxmlformats.org/officeDocument/2006/relationships">
  <sheetPr>
    <pageSetUpPr fitToPage="1"/>
  </sheetPr>
  <dimension ref="A1:M56"/>
  <sheetViews>
    <sheetView workbookViewId="0">
      <selection activeCell="M8" sqref="M8"/>
    </sheetView>
  </sheetViews>
  <sheetFormatPr defaultColWidth="11" defaultRowHeight="17.100000000000001" customHeight="1"/>
  <cols>
    <col min="1" max="1" width="53.5703125" style="931" bestFit="1" customWidth="1"/>
    <col min="2" max="5" width="13.140625" style="931" customWidth="1"/>
    <col min="6" max="6" width="10.7109375" style="931" customWidth="1"/>
    <col min="7" max="7" width="2.42578125" style="931" bestFit="1" customWidth="1"/>
    <col min="8" max="8" width="8.5703125" style="931" customWidth="1"/>
    <col min="9" max="9" width="12.42578125" style="931" customWidth="1"/>
    <col min="10" max="10" width="2.140625" style="931" customWidth="1"/>
    <col min="11" max="11" width="9.42578125" style="931" customWidth="1"/>
    <col min="12" max="256" width="11" style="1188"/>
    <col min="257" max="257" width="46.7109375" style="1188" bestFit="1" customWidth="1"/>
    <col min="258" max="258" width="11.85546875" style="1188" customWidth="1"/>
    <col min="259" max="259" width="12.42578125" style="1188" customWidth="1"/>
    <col min="260" max="260" width="12.5703125" style="1188" customWidth="1"/>
    <col min="261" max="261" width="11.7109375" style="1188" customWidth="1"/>
    <col min="262" max="262" width="10.7109375" style="1188" customWidth="1"/>
    <col min="263" max="263" width="2.42578125" style="1188" bestFit="1" customWidth="1"/>
    <col min="264" max="264" width="8.5703125" style="1188" customWidth="1"/>
    <col min="265" max="265" width="12.42578125" style="1188" customWidth="1"/>
    <col min="266" max="266" width="2.140625" style="1188" customWidth="1"/>
    <col min="267" max="267" width="9.42578125" style="1188" customWidth="1"/>
    <col min="268" max="512" width="11" style="1188"/>
    <col min="513" max="513" width="46.7109375" style="1188" bestFit="1" customWidth="1"/>
    <col min="514" max="514" width="11.85546875" style="1188" customWidth="1"/>
    <col min="515" max="515" width="12.42578125" style="1188" customWidth="1"/>
    <col min="516" max="516" width="12.5703125" style="1188" customWidth="1"/>
    <col min="517" max="517" width="11.7109375" style="1188" customWidth="1"/>
    <col min="518" max="518" width="10.7109375" style="1188" customWidth="1"/>
    <col min="519" max="519" width="2.42578125" style="1188" bestFit="1" customWidth="1"/>
    <col min="520" max="520" width="8.5703125" style="1188" customWidth="1"/>
    <col min="521" max="521" width="12.42578125" style="1188" customWidth="1"/>
    <col min="522" max="522" width="2.140625" style="1188" customWidth="1"/>
    <col min="523" max="523" width="9.42578125" style="1188" customWidth="1"/>
    <col min="524" max="768" width="11" style="1188"/>
    <col min="769" max="769" width="46.7109375" style="1188" bestFit="1" customWidth="1"/>
    <col min="770" max="770" width="11.85546875" style="1188" customWidth="1"/>
    <col min="771" max="771" width="12.42578125" style="1188" customWidth="1"/>
    <col min="772" max="772" width="12.5703125" style="1188" customWidth="1"/>
    <col min="773" max="773" width="11.7109375" style="1188" customWidth="1"/>
    <col min="774" max="774" width="10.7109375" style="1188" customWidth="1"/>
    <col min="775" max="775" width="2.42578125" style="1188" bestFit="1" customWidth="1"/>
    <col min="776" max="776" width="8.5703125" style="1188" customWidth="1"/>
    <col min="777" max="777" width="12.42578125" style="1188" customWidth="1"/>
    <col min="778" max="778" width="2.140625" style="1188" customWidth="1"/>
    <col min="779" max="779" width="9.42578125" style="1188" customWidth="1"/>
    <col min="780" max="1024" width="11" style="1188"/>
    <col min="1025" max="1025" width="46.7109375" style="1188" bestFit="1" customWidth="1"/>
    <col min="1026" max="1026" width="11.85546875" style="1188" customWidth="1"/>
    <col min="1027" max="1027" width="12.42578125" style="1188" customWidth="1"/>
    <col min="1028" max="1028" width="12.5703125" style="1188" customWidth="1"/>
    <col min="1029" max="1029" width="11.7109375" style="1188" customWidth="1"/>
    <col min="1030" max="1030" width="10.7109375" style="1188" customWidth="1"/>
    <col min="1031" max="1031" width="2.42578125" style="1188" bestFit="1" customWidth="1"/>
    <col min="1032" max="1032" width="8.5703125" style="1188" customWidth="1"/>
    <col min="1033" max="1033" width="12.42578125" style="1188" customWidth="1"/>
    <col min="1034" max="1034" width="2.140625" style="1188" customWidth="1"/>
    <col min="1035" max="1035" width="9.42578125" style="1188" customWidth="1"/>
    <col min="1036" max="1280" width="11" style="1188"/>
    <col min="1281" max="1281" width="46.7109375" style="1188" bestFit="1" customWidth="1"/>
    <col min="1282" max="1282" width="11.85546875" style="1188" customWidth="1"/>
    <col min="1283" max="1283" width="12.42578125" style="1188" customWidth="1"/>
    <col min="1284" max="1284" width="12.5703125" style="1188" customWidth="1"/>
    <col min="1285" max="1285" width="11.7109375" style="1188" customWidth="1"/>
    <col min="1286" max="1286" width="10.7109375" style="1188" customWidth="1"/>
    <col min="1287" max="1287" width="2.42578125" style="1188" bestFit="1" customWidth="1"/>
    <col min="1288" max="1288" width="8.5703125" style="1188" customWidth="1"/>
    <col min="1289" max="1289" width="12.42578125" style="1188" customWidth="1"/>
    <col min="1290" max="1290" width="2.140625" style="1188" customWidth="1"/>
    <col min="1291" max="1291" width="9.42578125" style="1188" customWidth="1"/>
    <col min="1292" max="1536" width="11" style="1188"/>
    <col min="1537" max="1537" width="46.7109375" style="1188" bestFit="1" customWidth="1"/>
    <col min="1538" max="1538" width="11.85546875" style="1188" customWidth="1"/>
    <col min="1539" max="1539" width="12.42578125" style="1188" customWidth="1"/>
    <col min="1540" max="1540" width="12.5703125" style="1188" customWidth="1"/>
    <col min="1541" max="1541" width="11.7109375" style="1188" customWidth="1"/>
    <col min="1542" max="1542" width="10.7109375" style="1188" customWidth="1"/>
    <col min="1543" max="1543" width="2.42578125" style="1188" bestFit="1" customWidth="1"/>
    <col min="1544" max="1544" width="8.5703125" style="1188" customWidth="1"/>
    <col min="1545" max="1545" width="12.42578125" style="1188" customWidth="1"/>
    <col min="1546" max="1546" width="2.140625" style="1188" customWidth="1"/>
    <col min="1547" max="1547" width="9.42578125" style="1188" customWidth="1"/>
    <col min="1548" max="1792" width="11" style="1188"/>
    <col min="1793" max="1793" width="46.7109375" style="1188" bestFit="1" customWidth="1"/>
    <col min="1794" max="1794" width="11.85546875" style="1188" customWidth="1"/>
    <col min="1795" max="1795" width="12.42578125" style="1188" customWidth="1"/>
    <col min="1796" max="1796" width="12.5703125" style="1188" customWidth="1"/>
    <col min="1797" max="1797" width="11.7109375" style="1188" customWidth="1"/>
    <col min="1798" max="1798" width="10.7109375" style="1188" customWidth="1"/>
    <col min="1799" max="1799" width="2.42578125" style="1188" bestFit="1" customWidth="1"/>
    <col min="1800" max="1800" width="8.5703125" style="1188" customWidth="1"/>
    <col min="1801" max="1801" width="12.42578125" style="1188" customWidth="1"/>
    <col min="1802" max="1802" width="2.140625" style="1188" customWidth="1"/>
    <col min="1803" max="1803" width="9.42578125" style="1188" customWidth="1"/>
    <col min="1804" max="2048" width="11" style="1188"/>
    <col min="2049" max="2049" width="46.7109375" style="1188" bestFit="1" customWidth="1"/>
    <col min="2050" max="2050" width="11.85546875" style="1188" customWidth="1"/>
    <col min="2051" max="2051" width="12.42578125" style="1188" customWidth="1"/>
    <col min="2052" max="2052" width="12.5703125" style="1188" customWidth="1"/>
    <col min="2053" max="2053" width="11.7109375" style="1188" customWidth="1"/>
    <col min="2054" max="2054" width="10.7109375" style="1188" customWidth="1"/>
    <col min="2055" max="2055" width="2.42578125" style="1188" bestFit="1" customWidth="1"/>
    <col min="2056" max="2056" width="8.5703125" style="1188" customWidth="1"/>
    <col min="2057" max="2057" width="12.42578125" style="1188" customWidth="1"/>
    <col min="2058" max="2058" width="2.140625" style="1188" customWidth="1"/>
    <col min="2059" max="2059" width="9.42578125" style="1188" customWidth="1"/>
    <col min="2060" max="2304" width="11" style="1188"/>
    <col min="2305" max="2305" width="46.7109375" style="1188" bestFit="1" customWidth="1"/>
    <col min="2306" max="2306" width="11.85546875" style="1188" customWidth="1"/>
    <col min="2307" max="2307" width="12.42578125" style="1188" customWidth="1"/>
    <col min="2308" max="2308" width="12.5703125" style="1188" customWidth="1"/>
    <col min="2309" max="2309" width="11.7109375" style="1188" customWidth="1"/>
    <col min="2310" max="2310" width="10.7109375" style="1188" customWidth="1"/>
    <col min="2311" max="2311" width="2.42578125" style="1188" bestFit="1" customWidth="1"/>
    <col min="2312" max="2312" width="8.5703125" style="1188" customWidth="1"/>
    <col min="2313" max="2313" width="12.42578125" style="1188" customWidth="1"/>
    <col min="2314" max="2314" width="2.140625" style="1188" customWidth="1"/>
    <col min="2315" max="2315" width="9.42578125" style="1188" customWidth="1"/>
    <col min="2316" max="2560" width="11" style="1188"/>
    <col min="2561" max="2561" width="46.7109375" style="1188" bestFit="1" customWidth="1"/>
    <col min="2562" max="2562" width="11.85546875" style="1188" customWidth="1"/>
    <col min="2563" max="2563" width="12.42578125" style="1188" customWidth="1"/>
    <col min="2564" max="2564" width="12.5703125" style="1188" customWidth="1"/>
    <col min="2565" max="2565" width="11.7109375" style="1188" customWidth="1"/>
    <col min="2566" max="2566" width="10.7109375" style="1188" customWidth="1"/>
    <col min="2567" max="2567" width="2.42578125" style="1188" bestFit="1" customWidth="1"/>
    <col min="2568" max="2568" width="8.5703125" style="1188" customWidth="1"/>
    <col min="2569" max="2569" width="12.42578125" style="1188" customWidth="1"/>
    <col min="2570" max="2570" width="2.140625" style="1188" customWidth="1"/>
    <col min="2571" max="2571" width="9.42578125" style="1188" customWidth="1"/>
    <col min="2572" max="2816" width="11" style="1188"/>
    <col min="2817" max="2817" width="46.7109375" style="1188" bestFit="1" customWidth="1"/>
    <col min="2818" max="2818" width="11.85546875" style="1188" customWidth="1"/>
    <col min="2819" max="2819" width="12.42578125" style="1188" customWidth="1"/>
    <col min="2820" max="2820" width="12.5703125" style="1188" customWidth="1"/>
    <col min="2821" max="2821" width="11.7109375" style="1188" customWidth="1"/>
    <col min="2822" max="2822" width="10.7109375" style="1188" customWidth="1"/>
    <col min="2823" max="2823" width="2.42578125" style="1188" bestFit="1" customWidth="1"/>
    <col min="2824" max="2824" width="8.5703125" style="1188" customWidth="1"/>
    <col min="2825" max="2825" width="12.42578125" style="1188" customWidth="1"/>
    <col min="2826" max="2826" width="2.140625" style="1188" customWidth="1"/>
    <col min="2827" max="2827" width="9.42578125" style="1188" customWidth="1"/>
    <col min="2828" max="3072" width="11" style="1188"/>
    <col min="3073" max="3073" width="46.7109375" style="1188" bestFit="1" customWidth="1"/>
    <col min="3074" max="3074" width="11.85546875" style="1188" customWidth="1"/>
    <col min="3075" max="3075" width="12.42578125" style="1188" customWidth="1"/>
    <col min="3076" max="3076" width="12.5703125" style="1188" customWidth="1"/>
    <col min="3077" max="3077" width="11.7109375" style="1188" customWidth="1"/>
    <col min="3078" max="3078" width="10.7109375" style="1188" customWidth="1"/>
    <col min="3079" max="3079" width="2.42578125" style="1188" bestFit="1" customWidth="1"/>
    <col min="3080" max="3080" width="8.5703125" style="1188" customWidth="1"/>
    <col min="3081" max="3081" width="12.42578125" style="1188" customWidth="1"/>
    <col min="3082" max="3082" width="2.140625" style="1188" customWidth="1"/>
    <col min="3083" max="3083" width="9.42578125" style="1188" customWidth="1"/>
    <col min="3084" max="3328" width="11" style="1188"/>
    <col min="3329" max="3329" width="46.7109375" style="1188" bestFit="1" customWidth="1"/>
    <col min="3330" max="3330" width="11.85546875" style="1188" customWidth="1"/>
    <col min="3331" max="3331" width="12.42578125" style="1188" customWidth="1"/>
    <col min="3332" max="3332" width="12.5703125" style="1188" customWidth="1"/>
    <col min="3333" max="3333" width="11.7109375" style="1188" customWidth="1"/>
    <col min="3334" max="3334" width="10.7109375" style="1188" customWidth="1"/>
    <col min="3335" max="3335" width="2.42578125" style="1188" bestFit="1" customWidth="1"/>
    <col min="3336" max="3336" width="8.5703125" style="1188" customWidth="1"/>
    <col min="3337" max="3337" width="12.42578125" style="1188" customWidth="1"/>
    <col min="3338" max="3338" width="2.140625" style="1188" customWidth="1"/>
    <col min="3339" max="3339" width="9.42578125" style="1188" customWidth="1"/>
    <col min="3340" max="3584" width="11" style="1188"/>
    <col min="3585" max="3585" width="46.7109375" style="1188" bestFit="1" customWidth="1"/>
    <col min="3586" max="3586" width="11.85546875" style="1188" customWidth="1"/>
    <col min="3587" max="3587" width="12.42578125" style="1188" customWidth="1"/>
    <col min="3588" max="3588" width="12.5703125" style="1188" customWidth="1"/>
    <col min="3589" max="3589" width="11.7109375" style="1188" customWidth="1"/>
    <col min="3590" max="3590" width="10.7109375" style="1188" customWidth="1"/>
    <col min="3591" max="3591" width="2.42578125" style="1188" bestFit="1" customWidth="1"/>
    <col min="3592" max="3592" width="8.5703125" style="1188" customWidth="1"/>
    <col min="3593" max="3593" width="12.42578125" style="1188" customWidth="1"/>
    <col min="3594" max="3594" width="2.140625" style="1188" customWidth="1"/>
    <col min="3595" max="3595" width="9.42578125" style="1188" customWidth="1"/>
    <col min="3596" max="3840" width="11" style="1188"/>
    <col min="3841" max="3841" width="46.7109375" style="1188" bestFit="1" customWidth="1"/>
    <col min="3842" max="3842" width="11.85546875" style="1188" customWidth="1"/>
    <col min="3843" max="3843" width="12.42578125" style="1188" customWidth="1"/>
    <col min="3844" max="3844" width="12.5703125" style="1188" customWidth="1"/>
    <col min="3845" max="3845" width="11.7109375" style="1188" customWidth="1"/>
    <col min="3846" max="3846" width="10.7109375" style="1188" customWidth="1"/>
    <col min="3847" max="3847" width="2.42578125" style="1188" bestFit="1" customWidth="1"/>
    <col min="3848" max="3848" width="8.5703125" style="1188" customWidth="1"/>
    <col min="3849" max="3849" width="12.42578125" style="1188" customWidth="1"/>
    <col min="3850" max="3850" width="2.140625" style="1188" customWidth="1"/>
    <col min="3851" max="3851" width="9.42578125" style="1188" customWidth="1"/>
    <col min="3852" max="4096" width="11" style="1188"/>
    <col min="4097" max="4097" width="46.7109375" style="1188" bestFit="1" customWidth="1"/>
    <col min="4098" max="4098" width="11.85546875" style="1188" customWidth="1"/>
    <col min="4099" max="4099" width="12.42578125" style="1188" customWidth="1"/>
    <col min="4100" max="4100" width="12.5703125" style="1188" customWidth="1"/>
    <col min="4101" max="4101" width="11.7109375" style="1188" customWidth="1"/>
    <col min="4102" max="4102" width="10.7109375" style="1188" customWidth="1"/>
    <col min="4103" max="4103" width="2.42578125" style="1188" bestFit="1" customWidth="1"/>
    <col min="4104" max="4104" width="8.5703125" style="1188" customWidth="1"/>
    <col min="4105" max="4105" width="12.42578125" style="1188" customWidth="1"/>
    <col min="4106" max="4106" width="2.140625" style="1188" customWidth="1"/>
    <col min="4107" max="4107" width="9.42578125" style="1188" customWidth="1"/>
    <col min="4108" max="4352" width="11" style="1188"/>
    <col min="4353" max="4353" width="46.7109375" style="1188" bestFit="1" customWidth="1"/>
    <col min="4354" max="4354" width="11.85546875" style="1188" customWidth="1"/>
    <col min="4355" max="4355" width="12.42578125" style="1188" customWidth="1"/>
    <col min="4356" max="4356" width="12.5703125" style="1188" customWidth="1"/>
    <col min="4357" max="4357" width="11.7109375" style="1188" customWidth="1"/>
    <col min="4358" max="4358" width="10.7109375" style="1188" customWidth="1"/>
    <col min="4359" max="4359" width="2.42578125" style="1188" bestFit="1" customWidth="1"/>
    <col min="4360" max="4360" width="8.5703125" style="1188" customWidth="1"/>
    <col min="4361" max="4361" width="12.42578125" style="1188" customWidth="1"/>
    <col min="4362" max="4362" width="2.140625" style="1188" customWidth="1"/>
    <col min="4363" max="4363" width="9.42578125" style="1188" customWidth="1"/>
    <col min="4364" max="4608" width="11" style="1188"/>
    <col min="4609" max="4609" width="46.7109375" style="1188" bestFit="1" customWidth="1"/>
    <col min="4610" max="4610" width="11.85546875" style="1188" customWidth="1"/>
    <col min="4611" max="4611" width="12.42578125" style="1188" customWidth="1"/>
    <col min="4612" max="4612" width="12.5703125" style="1188" customWidth="1"/>
    <col min="4613" max="4613" width="11.7109375" style="1188" customWidth="1"/>
    <col min="4614" max="4614" width="10.7109375" style="1188" customWidth="1"/>
    <col min="4615" max="4615" width="2.42578125" style="1188" bestFit="1" customWidth="1"/>
    <col min="4616" max="4616" width="8.5703125" style="1188" customWidth="1"/>
    <col min="4617" max="4617" width="12.42578125" style="1188" customWidth="1"/>
    <col min="4618" max="4618" width="2.140625" style="1188" customWidth="1"/>
    <col min="4619" max="4619" width="9.42578125" style="1188" customWidth="1"/>
    <col min="4620" max="4864" width="11" style="1188"/>
    <col min="4865" max="4865" width="46.7109375" style="1188" bestFit="1" customWidth="1"/>
    <col min="4866" max="4866" width="11.85546875" style="1188" customWidth="1"/>
    <col min="4867" max="4867" width="12.42578125" style="1188" customWidth="1"/>
    <col min="4868" max="4868" width="12.5703125" style="1188" customWidth="1"/>
    <col min="4869" max="4869" width="11.7109375" style="1188" customWidth="1"/>
    <col min="4870" max="4870" width="10.7109375" style="1188" customWidth="1"/>
    <col min="4871" max="4871" width="2.42578125" style="1188" bestFit="1" customWidth="1"/>
    <col min="4872" max="4872" width="8.5703125" style="1188" customWidth="1"/>
    <col min="4873" max="4873" width="12.42578125" style="1188" customWidth="1"/>
    <col min="4874" max="4874" width="2.140625" style="1188" customWidth="1"/>
    <col min="4875" max="4875" width="9.42578125" style="1188" customWidth="1"/>
    <col min="4876" max="5120" width="11" style="1188"/>
    <col min="5121" max="5121" width="46.7109375" style="1188" bestFit="1" customWidth="1"/>
    <col min="5122" max="5122" width="11.85546875" style="1188" customWidth="1"/>
    <col min="5123" max="5123" width="12.42578125" style="1188" customWidth="1"/>
    <col min="5124" max="5124" width="12.5703125" style="1188" customWidth="1"/>
    <col min="5125" max="5125" width="11.7109375" style="1188" customWidth="1"/>
    <col min="5126" max="5126" width="10.7109375" style="1188" customWidth="1"/>
    <col min="5127" max="5127" width="2.42578125" style="1188" bestFit="1" customWidth="1"/>
    <col min="5128" max="5128" width="8.5703125" style="1188" customWidth="1"/>
    <col min="5129" max="5129" width="12.42578125" style="1188" customWidth="1"/>
    <col min="5130" max="5130" width="2.140625" style="1188" customWidth="1"/>
    <col min="5131" max="5131" width="9.42578125" style="1188" customWidth="1"/>
    <col min="5132" max="5376" width="11" style="1188"/>
    <col min="5377" max="5377" width="46.7109375" style="1188" bestFit="1" customWidth="1"/>
    <col min="5378" max="5378" width="11.85546875" style="1188" customWidth="1"/>
    <col min="5379" max="5379" width="12.42578125" style="1188" customWidth="1"/>
    <col min="5380" max="5380" width="12.5703125" style="1188" customWidth="1"/>
    <col min="5381" max="5381" width="11.7109375" style="1188" customWidth="1"/>
    <col min="5382" max="5382" width="10.7109375" style="1188" customWidth="1"/>
    <col min="5383" max="5383" width="2.42578125" style="1188" bestFit="1" customWidth="1"/>
    <col min="5384" max="5384" width="8.5703125" style="1188" customWidth="1"/>
    <col min="5385" max="5385" width="12.42578125" style="1188" customWidth="1"/>
    <col min="5386" max="5386" width="2.140625" style="1188" customWidth="1"/>
    <col min="5387" max="5387" width="9.42578125" style="1188" customWidth="1"/>
    <col min="5388" max="5632" width="11" style="1188"/>
    <col min="5633" max="5633" width="46.7109375" style="1188" bestFit="1" customWidth="1"/>
    <col min="5634" max="5634" width="11.85546875" style="1188" customWidth="1"/>
    <col min="5635" max="5635" width="12.42578125" style="1188" customWidth="1"/>
    <col min="5636" max="5636" width="12.5703125" style="1188" customWidth="1"/>
    <col min="5637" max="5637" width="11.7109375" style="1188" customWidth="1"/>
    <col min="5638" max="5638" width="10.7109375" style="1188" customWidth="1"/>
    <col min="5639" max="5639" width="2.42578125" style="1188" bestFit="1" customWidth="1"/>
    <col min="5640" max="5640" width="8.5703125" style="1188" customWidth="1"/>
    <col min="5641" max="5641" width="12.42578125" style="1188" customWidth="1"/>
    <col min="5642" max="5642" width="2.140625" style="1188" customWidth="1"/>
    <col min="5643" max="5643" width="9.42578125" style="1188" customWidth="1"/>
    <col min="5644" max="5888" width="11" style="1188"/>
    <col min="5889" max="5889" width="46.7109375" style="1188" bestFit="1" customWidth="1"/>
    <col min="5890" max="5890" width="11.85546875" style="1188" customWidth="1"/>
    <col min="5891" max="5891" width="12.42578125" style="1188" customWidth="1"/>
    <col min="5892" max="5892" width="12.5703125" style="1188" customWidth="1"/>
    <col min="5893" max="5893" width="11.7109375" style="1188" customWidth="1"/>
    <col min="5894" max="5894" width="10.7109375" style="1188" customWidth="1"/>
    <col min="5895" max="5895" width="2.42578125" style="1188" bestFit="1" customWidth="1"/>
    <col min="5896" max="5896" width="8.5703125" style="1188" customWidth="1"/>
    <col min="5897" max="5897" width="12.42578125" style="1188" customWidth="1"/>
    <col min="5898" max="5898" width="2.140625" style="1188" customWidth="1"/>
    <col min="5899" max="5899" width="9.42578125" style="1188" customWidth="1"/>
    <col min="5900" max="6144" width="11" style="1188"/>
    <col min="6145" max="6145" width="46.7109375" style="1188" bestFit="1" customWidth="1"/>
    <col min="6146" max="6146" width="11.85546875" style="1188" customWidth="1"/>
    <col min="6147" max="6147" width="12.42578125" style="1188" customWidth="1"/>
    <col min="6148" max="6148" width="12.5703125" style="1188" customWidth="1"/>
    <col min="6149" max="6149" width="11.7109375" style="1188" customWidth="1"/>
    <col min="6150" max="6150" width="10.7109375" style="1188" customWidth="1"/>
    <col min="6151" max="6151" width="2.42578125" style="1188" bestFit="1" customWidth="1"/>
    <col min="6152" max="6152" width="8.5703125" style="1188" customWidth="1"/>
    <col min="6153" max="6153" width="12.42578125" style="1188" customWidth="1"/>
    <col min="6154" max="6154" width="2.140625" style="1188" customWidth="1"/>
    <col min="6155" max="6155" width="9.42578125" style="1188" customWidth="1"/>
    <col min="6156" max="6400" width="11" style="1188"/>
    <col min="6401" max="6401" width="46.7109375" style="1188" bestFit="1" customWidth="1"/>
    <col min="6402" max="6402" width="11.85546875" style="1188" customWidth="1"/>
    <col min="6403" max="6403" width="12.42578125" style="1188" customWidth="1"/>
    <col min="6404" max="6404" width="12.5703125" style="1188" customWidth="1"/>
    <col min="6405" max="6405" width="11.7109375" style="1188" customWidth="1"/>
    <col min="6406" max="6406" width="10.7109375" style="1188" customWidth="1"/>
    <col min="6407" max="6407" width="2.42578125" style="1188" bestFit="1" customWidth="1"/>
    <col min="6408" max="6408" width="8.5703125" style="1188" customWidth="1"/>
    <col min="6409" max="6409" width="12.42578125" style="1188" customWidth="1"/>
    <col min="6410" max="6410" width="2.140625" style="1188" customWidth="1"/>
    <col min="6411" max="6411" width="9.42578125" style="1188" customWidth="1"/>
    <col min="6412" max="6656" width="11" style="1188"/>
    <col min="6657" max="6657" width="46.7109375" style="1188" bestFit="1" customWidth="1"/>
    <col min="6658" max="6658" width="11.85546875" style="1188" customWidth="1"/>
    <col min="6659" max="6659" width="12.42578125" style="1188" customWidth="1"/>
    <col min="6660" max="6660" width="12.5703125" style="1188" customWidth="1"/>
    <col min="6661" max="6661" width="11.7109375" style="1188" customWidth="1"/>
    <col min="6662" max="6662" width="10.7109375" style="1188" customWidth="1"/>
    <col min="6663" max="6663" width="2.42578125" style="1188" bestFit="1" customWidth="1"/>
    <col min="6664" max="6664" width="8.5703125" style="1188" customWidth="1"/>
    <col min="6665" max="6665" width="12.42578125" style="1188" customWidth="1"/>
    <col min="6666" max="6666" width="2.140625" style="1188" customWidth="1"/>
    <col min="6667" max="6667" width="9.42578125" style="1188" customWidth="1"/>
    <col min="6668" max="6912" width="11" style="1188"/>
    <col min="6913" max="6913" width="46.7109375" style="1188" bestFit="1" customWidth="1"/>
    <col min="6914" max="6914" width="11.85546875" style="1188" customWidth="1"/>
    <col min="6915" max="6915" width="12.42578125" style="1188" customWidth="1"/>
    <col min="6916" max="6916" width="12.5703125" style="1188" customWidth="1"/>
    <col min="6917" max="6917" width="11.7109375" style="1188" customWidth="1"/>
    <col min="6918" max="6918" width="10.7109375" style="1188" customWidth="1"/>
    <col min="6919" max="6919" width="2.42578125" style="1188" bestFit="1" customWidth="1"/>
    <col min="6920" max="6920" width="8.5703125" style="1188" customWidth="1"/>
    <col min="6921" max="6921" width="12.42578125" style="1188" customWidth="1"/>
    <col min="6922" max="6922" width="2.140625" style="1188" customWidth="1"/>
    <col min="6923" max="6923" width="9.42578125" style="1188" customWidth="1"/>
    <col min="6924" max="7168" width="11" style="1188"/>
    <col min="7169" max="7169" width="46.7109375" style="1188" bestFit="1" customWidth="1"/>
    <col min="7170" max="7170" width="11.85546875" style="1188" customWidth="1"/>
    <col min="7171" max="7171" width="12.42578125" style="1188" customWidth="1"/>
    <col min="7172" max="7172" width="12.5703125" style="1188" customWidth="1"/>
    <col min="7173" max="7173" width="11.7109375" style="1188" customWidth="1"/>
    <col min="7174" max="7174" width="10.7109375" style="1188" customWidth="1"/>
    <col min="7175" max="7175" width="2.42578125" style="1188" bestFit="1" customWidth="1"/>
    <col min="7176" max="7176" width="8.5703125" style="1188" customWidth="1"/>
    <col min="7177" max="7177" width="12.42578125" style="1188" customWidth="1"/>
    <col min="7178" max="7178" width="2.140625" style="1188" customWidth="1"/>
    <col min="7179" max="7179" width="9.42578125" style="1188" customWidth="1"/>
    <col min="7180" max="7424" width="11" style="1188"/>
    <col min="7425" max="7425" width="46.7109375" style="1188" bestFit="1" customWidth="1"/>
    <col min="7426" max="7426" width="11.85546875" style="1188" customWidth="1"/>
    <col min="7427" max="7427" width="12.42578125" style="1188" customWidth="1"/>
    <col min="7428" max="7428" width="12.5703125" style="1188" customWidth="1"/>
    <col min="7429" max="7429" width="11.7109375" style="1188" customWidth="1"/>
    <col min="7430" max="7430" width="10.7109375" style="1188" customWidth="1"/>
    <col min="7431" max="7431" width="2.42578125" style="1188" bestFit="1" customWidth="1"/>
    <col min="7432" max="7432" width="8.5703125" style="1188" customWidth="1"/>
    <col min="7433" max="7433" width="12.42578125" style="1188" customWidth="1"/>
    <col min="7434" max="7434" width="2.140625" style="1188" customWidth="1"/>
    <col min="7435" max="7435" width="9.42578125" style="1188" customWidth="1"/>
    <col min="7436" max="7680" width="11" style="1188"/>
    <col min="7681" max="7681" width="46.7109375" style="1188" bestFit="1" customWidth="1"/>
    <col min="7682" max="7682" width="11.85546875" style="1188" customWidth="1"/>
    <col min="7683" max="7683" width="12.42578125" style="1188" customWidth="1"/>
    <col min="7684" max="7684" width="12.5703125" style="1188" customWidth="1"/>
    <col min="7685" max="7685" width="11.7109375" style="1188" customWidth="1"/>
    <col min="7686" max="7686" width="10.7109375" style="1188" customWidth="1"/>
    <col min="7687" max="7687" width="2.42578125" style="1188" bestFit="1" customWidth="1"/>
    <col min="7688" max="7688" width="8.5703125" style="1188" customWidth="1"/>
    <col min="7689" max="7689" width="12.42578125" style="1188" customWidth="1"/>
    <col min="7690" max="7690" width="2.140625" style="1188" customWidth="1"/>
    <col min="7691" max="7691" width="9.42578125" style="1188" customWidth="1"/>
    <col min="7692" max="7936" width="11" style="1188"/>
    <col min="7937" max="7937" width="46.7109375" style="1188" bestFit="1" customWidth="1"/>
    <col min="7938" max="7938" width="11.85546875" style="1188" customWidth="1"/>
    <col min="7939" max="7939" width="12.42578125" style="1188" customWidth="1"/>
    <col min="7940" max="7940" width="12.5703125" style="1188" customWidth="1"/>
    <col min="7941" max="7941" width="11.7109375" style="1188" customWidth="1"/>
    <col min="7942" max="7942" width="10.7109375" style="1188" customWidth="1"/>
    <col min="7943" max="7943" width="2.42578125" style="1188" bestFit="1" customWidth="1"/>
    <col min="7944" max="7944" width="8.5703125" style="1188" customWidth="1"/>
    <col min="7945" max="7945" width="12.42578125" style="1188" customWidth="1"/>
    <col min="7946" max="7946" width="2.140625" style="1188" customWidth="1"/>
    <col min="7947" max="7947" width="9.42578125" style="1188" customWidth="1"/>
    <col min="7948" max="8192" width="11" style="1188"/>
    <col min="8193" max="8193" width="46.7109375" style="1188" bestFit="1" customWidth="1"/>
    <col min="8194" max="8194" width="11.85546875" style="1188" customWidth="1"/>
    <col min="8195" max="8195" width="12.42578125" style="1188" customWidth="1"/>
    <col min="8196" max="8196" width="12.5703125" style="1188" customWidth="1"/>
    <col min="8197" max="8197" width="11.7109375" style="1188" customWidth="1"/>
    <col min="8198" max="8198" width="10.7109375" style="1188" customWidth="1"/>
    <col min="8199" max="8199" width="2.42578125" style="1188" bestFit="1" customWidth="1"/>
    <col min="8200" max="8200" width="8.5703125" style="1188" customWidth="1"/>
    <col min="8201" max="8201" width="12.42578125" style="1188" customWidth="1"/>
    <col min="8202" max="8202" width="2.140625" style="1188" customWidth="1"/>
    <col min="8203" max="8203" width="9.42578125" style="1188" customWidth="1"/>
    <col min="8204" max="8448" width="11" style="1188"/>
    <col min="8449" max="8449" width="46.7109375" style="1188" bestFit="1" customWidth="1"/>
    <col min="8450" max="8450" width="11.85546875" style="1188" customWidth="1"/>
    <col min="8451" max="8451" width="12.42578125" style="1188" customWidth="1"/>
    <col min="8452" max="8452" width="12.5703125" style="1188" customWidth="1"/>
    <col min="8453" max="8453" width="11.7109375" style="1188" customWidth="1"/>
    <col min="8454" max="8454" width="10.7109375" style="1188" customWidth="1"/>
    <col min="8455" max="8455" width="2.42578125" style="1188" bestFit="1" customWidth="1"/>
    <col min="8456" max="8456" width="8.5703125" style="1188" customWidth="1"/>
    <col min="8457" max="8457" width="12.42578125" style="1188" customWidth="1"/>
    <col min="8458" max="8458" width="2.140625" style="1188" customWidth="1"/>
    <col min="8459" max="8459" width="9.42578125" style="1188" customWidth="1"/>
    <col min="8460" max="8704" width="11" style="1188"/>
    <col min="8705" max="8705" width="46.7109375" style="1188" bestFit="1" customWidth="1"/>
    <col min="8706" max="8706" width="11.85546875" style="1188" customWidth="1"/>
    <col min="8707" max="8707" width="12.42578125" style="1188" customWidth="1"/>
    <col min="8708" max="8708" width="12.5703125" style="1188" customWidth="1"/>
    <col min="8709" max="8709" width="11.7109375" style="1188" customWidth="1"/>
    <col min="8710" max="8710" width="10.7109375" style="1188" customWidth="1"/>
    <col min="8711" max="8711" width="2.42578125" style="1188" bestFit="1" customWidth="1"/>
    <col min="8712" max="8712" width="8.5703125" style="1188" customWidth="1"/>
    <col min="8713" max="8713" width="12.42578125" style="1188" customWidth="1"/>
    <col min="8714" max="8714" width="2.140625" style="1188" customWidth="1"/>
    <col min="8715" max="8715" width="9.42578125" style="1188" customWidth="1"/>
    <col min="8716" max="8960" width="11" style="1188"/>
    <col min="8961" max="8961" width="46.7109375" style="1188" bestFit="1" customWidth="1"/>
    <col min="8962" max="8962" width="11.85546875" style="1188" customWidth="1"/>
    <col min="8963" max="8963" width="12.42578125" style="1188" customWidth="1"/>
    <col min="8964" max="8964" width="12.5703125" style="1188" customWidth="1"/>
    <col min="8965" max="8965" width="11.7109375" style="1188" customWidth="1"/>
    <col min="8966" max="8966" width="10.7109375" style="1188" customWidth="1"/>
    <col min="8967" max="8967" width="2.42578125" style="1188" bestFit="1" customWidth="1"/>
    <col min="8968" max="8968" width="8.5703125" style="1188" customWidth="1"/>
    <col min="8969" max="8969" width="12.42578125" style="1188" customWidth="1"/>
    <col min="8970" max="8970" width="2.140625" style="1188" customWidth="1"/>
    <col min="8971" max="8971" width="9.42578125" style="1188" customWidth="1"/>
    <col min="8972" max="9216" width="11" style="1188"/>
    <col min="9217" max="9217" width="46.7109375" style="1188" bestFit="1" customWidth="1"/>
    <col min="9218" max="9218" width="11.85546875" style="1188" customWidth="1"/>
    <col min="9219" max="9219" width="12.42578125" style="1188" customWidth="1"/>
    <col min="9220" max="9220" width="12.5703125" style="1188" customWidth="1"/>
    <col min="9221" max="9221" width="11.7109375" style="1188" customWidth="1"/>
    <col min="9222" max="9222" width="10.7109375" style="1188" customWidth="1"/>
    <col min="9223" max="9223" width="2.42578125" style="1188" bestFit="1" customWidth="1"/>
    <col min="9224" max="9224" width="8.5703125" style="1188" customWidth="1"/>
    <col min="9225" max="9225" width="12.42578125" style="1188" customWidth="1"/>
    <col min="9226" max="9226" width="2.140625" style="1188" customWidth="1"/>
    <col min="9227" max="9227" width="9.42578125" style="1188" customWidth="1"/>
    <col min="9228" max="9472" width="11" style="1188"/>
    <col min="9473" max="9473" width="46.7109375" style="1188" bestFit="1" customWidth="1"/>
    <col min="9474" max="9474" width="11.85546875" style="1188" customWidth="1"/>
    <col min="9475" max="9475" width="12.42578125" style="1188" customWidth="1"/>
    <col min="9476" max="9476" width="12.5703125" style="1188" customWidth="1"/>
    <col min="9477" max="9477" width="11.7109375" style="1188" customWidth="1"/>
    <col min="9478" max="9478" width="10.7109375" style="1188" customWidth="1"/>
    <col min="9479" max="9479" width="2.42578125" style="1188" bestFit="1" customWidth="1"/>
    <col min="9480" max="9480" width="8.5703125" style="1188" customWidth="1"/>
    <col min="9481" max="9481" width="12.42578125" style="1188" customWidth="1"/>
    <col min="9482" max="9482" width="2.140625" style="1188" customWidth="1"/>
    <col min="9483" max="9483" width="9.42578125" style="1188" customWidth="1"/>
    <col min="9484" max="9728" width="11" style="1188"/>
    <col min="9729" max="9729" width="46.7109375" style="1188" bestFit="1" customWidth="1"/>
    <col min="9730" max="9730" width="11.85546875" style="1188" customWidth="1"/>
    <col min="9731" max="9731" width="12.42578125" style="1188" customWidth="1"/>
    <col min="9732" max="9732" width="12.5703125" style="1188" customWidth="1"/>
    <col min="9733" max="9733" width="11.7109375" style="1188" customWidth="1"/>
    <col min="9734" max="9734" width="10.7109375" style="1188" customWidth="1"/>
    <col min="9735" max="9735" width="2.42578125" style="1188" bestFit="1" customWidth="1"/>
    <col min="9736" max="9736" width="8.5703125" style="1188" customWidth="1"/>
    <col min="9737" max="9737" width="12.42578125" style="1188" customWidth="1"/>
    <col min="9738" max="9738" width="2.140625" style="1188" customWidth="1"/>
    <col min="9739" max="9739" width="9.42578125" style="1188" customWidth="1"/>
    <col min="9740" max="9984" width="11" style="1188"/>
    <col min="9985" max="9985" width="46.7109375" style="1188" bestFit="1" customWidth="1"/>
    <col min="9986" max="9986" width="11.85546875" style="1188" customWidth="1"/>
    <col min="9987" max="9987" width="12.42578125" style="1188" customWidth="1"/>
    <col min="9988" max="9988" width="12.5703125" style="1188" customWidth="1"/>
    <col min="9989" max="9989" width="11.7109375" style="1188" customWidth="1"/>
    <col min="9990" max="9990" width="10.7109375" style="1188" customWidth="1"/>
    <col min="9991" max="9991" width="2.42578125" style="1188" bestFit="1" customWidth="1"/>
    <col min="9992" max="9992" width="8.5703125" style="1188" customWidth="1"/>
    <col min="9993" max="9993" width="12.42578125" style="1188" customWidth="1"/>
    <col min="9994" max="9994" width="2.140625" style="1188" customWidth="1"/>
    <col min="9995" max="9995" width="9.42578125" style="1188" customWidth="1"/>
    <col min="9996" max="10240" width="11" style="1188"/>
    <col min="10241" max="10241" width="46.7109375" style="1188" bestFit="1" customWidth="1"/>
    <col min="10242" max="10242" width="11.85546875" style="1188" customWidth="1"/>
    <col min="10243" max="10243" width="12.42578125" style="1188" customWidth="1"/>
    <col min="10244" max="10244" width="12.5703125" style="1188" customWidth="1"/>
    <col min="10245" max="10245" width="11.7109375" style="1188" customWidth="1"/>
    <col min="10246" max="10246" width="10.7109375" style="1188" customWidth="1"/>
    <col min="10247" max="10247" width="2.42578125" style="1188" bestFit="1" customWidth="1"/>
    <col min="10248" max="10248" width="8.5703125" style="1188" customWidth="1"/>
    <col min="10249" max="10249" width="12.42578125" style="1188" customWidth="1"/>
    <col min="10250" max="10250" width="2.140625" style="1188" customWidth="1"/>
    <col min="10251" max="10251" width="9.42578125" style="1188" customWidth="1"/>
    <col min="10252" max="10496" width="11" style="1188"/>
    <col min="10497" max="10497" width="46.7109375" style="1188" bestFit="1" customWidth="1"/>
    <col min="10498" max="10498" width="11.85546875" style="1188" customWidth="1"/>
    <col min="10499" max="10499" width="12.42578125" style="1188" customWidth="1"/>
    <col min="10500" max="10500" width="12.5703125" style="1188" customWidth="1"/>
    <col min="10501" max="10501" width="11.7109375" style="1188" customWidth="1"/>
    <col min="10502" max="10502" width="10.7109375" style="1188" customWidth="1"/>
    <col min="10503" max="10503" width="2.42578125" style="1188" bestFit="1" customWidth="1"/>
    <col min="10504" max="10504" width="8.5703125" style="1188" customWidth="1"/>
    <col min="10505" max="10505" width="12.42578125" style="1188" customWidth="1"/>
    <col min="10506" max="10506" width="2.140625" style="1188" customWidth="1"/>
    <col min="10507" max="10507" width="9.42578125" style="1188" customWidth="1"/>
    <col min="10508" max="10752" width="11" style="1188"/>
    <col min="10753" max="10753" width="46.7109375" style="1188" bestFit="1" customWidth="1"/>
    <col min="10754" max="10754" width="11.85546875" style="1188" customWidth="1"/>
    <col min="10755" max="10755" width="12.42578125" style="1188" customWidth="1"/>
    <col min="10756" max="10756" width="12.5703125" style="1188" customWidth="1"/>
    <col min="10757" max="10757" width="11.7109375" style="1188" customWidth="1"/>
    <col min="10758" max="10758" width="10.7109375" style="1188" customWidth="1"/>
    <col min="10759" max="10759" width="2.42578125" style="1188" bestFit="1" customWidth="1"/>
    <col min="10760" max="10760" width="8.5703125" style="1188" customWidth="1"/>
    <col min="10761" max="10761" width="12.42578125" style="1188" customWidth="1"/>
    <col min="10762" max="10762" width="2.140625" style="1188" customWidth="1"/>
    <col min="10763" max="10763" width="9.42578125" style="1188" customWidth="1"/>
    <col min="10764" max="11008" width="11" style="1188"/>
    <col min="11009" max="11009" width="46.7109375" style="1188" bestFit="1" customWidth="1"/>
    <col min="11010" max="11010" width="11.85546875" style="1188" customWidth="1"/>
    <col min="11011" max="11011" width="12.42578125" style="1188" customWidth="1"/>
    <col min="11012" max="11012" width="12.5703125" style="1188" customWidth="1"/>
    <col min="11013" max="11013" width="11.7109375" style="1188" customWidth="1"/>
    <col min="11014" max="11014" width="10.7109375" style="1188" customWidth="1"/>
    <col min="11015" max="11015" width="2.42578125" style="1188" bestFit="1" customWidth="1"/>
    <col min="11016" max="11016" width="8.5703125" style="1188" customWidth="1"/>
    <col min="11017" max="11017" width="12.42578125" style="1188" customWidth="1"/>
    <col min="11018" max="11018" width="2.140625" style="1188" customWidth="1"/>
    <col min="11019" max="11019" width="9.42578125" style="1188" customWidth="1"/>
    <col min="11020" max="11264" width="11" style="1188"/>
    <col min="11265" max="11265" width="46.7109375" style="1188" bestFit="1" customWidth="1"/>
    <col min="11266" max="11266" width="11.85546875" style="1188" customWidth="1"/>
    <col min="11267" max="11267" width="12.42578125" style="1188" customWidth="1"/>
    <col min="11268" max="11268" width="12.5703125" style="1188" customWidth="1"/>
    <col min="11269" max="11269" width="11.7109375" style="1188" customWidth="1"/>
    <col min="11270" max="11270" width="10.7109375" style="1188" customWidth="1"/>
    <col min="11271" max="11271" width="2.42578125" style="1188" bestFit="1" customWidth="1"/>
    <col min="11272" max="11272" width="8.5703125" style="1188" customWidth="1"/>
    <col min="11273" max="11273" width="12.42578125" style="1188" customWidth="1"/>
    <col min="11274" max="11274" width="2.140625" style="1188" customWidth="1"/>
    <col min="11275" max="11275" width="9.42578125" style="1188" customWidth="1"/>
    <col min="11276" max="11520" width="11" style="1188"/>
    <col min="11521" max="11521" width="46.7109375" style="1188" bestFit="1" customWidth="1"/>
    <col min="11522" max="11522" width="11.85546875" style="1188" customWidth="1"/>
    <col min="11523" max="11523" width="12.42578125" style="1188" customWidth="1"/>
    <col min="11524" max="11524" width="12.5703125" style="1188" customWidth="1"/>
    <col min="11525" max="11525" width="11.7109375" style="1188" customWidth="1"/>
    <col min="11526" max="11526" width="10.7109375" style="1188" customWidth="1"/>
    <col min="11527" max="11527" width="2.42578125" style="1188" bestFit="1" customWidth="1"/>
    <col min="11528" max="11528" width="8.5703125" style="1188" customWidth="1"/>
    <col min="11529" max="11529" width="12.42578125" style="1188" customWidth="1"/>
    <col min="11530" max="11530" width="2.140625" style="1188" customWidth="1"/>
    <col min="11531" max="11531" width="9.42578125" style="1188" customWidth="1"/>
    <col min="11532" max="11776" width="11" style="1188"/>
    <col min="11777" max="11777" width="46.7109375" style="1188" bestFit="1" customWidth="1"/>
    <col min="11778" max="11778" width="11.85546875" style="1188" customWidth="1"/>
    <col min="11779" max="11779" width="12.42578125" style="1188" customWidth="1"/>
    <col min="11780" max="11780" width="12.5703125" style="1188" customWidth="1"/>
    <col min="11781" max="11781" width="11.7109375" style="1188" customWidth="1"/>
    <col min="11782" max="11782" width="10.7109375" style="1188" customWidth="1"/>
    <col min="11783" max="11783" width="2.42578125" style="1188" bestFit="1" customWidth="1"/>
    <col min="11784" max="11784" width="8.5703125" style="1188" customWidth="1"/>
    <col min="11785" max="11785" width="12.42578125" style="1188" customWidth="1"/>
    <col min="11786" max="11786" width="2.140625" style="1188" customWidth="1"/>
    <col min="11787" max="11787" width="9.42578125" style="1188" customWidth="1"/>
    <col min="11788" max="12032" width="11" style="1188"/>
    <col min="12033" max="12033" width="46.7109375" style="1188" bestFit="1" customWidth="1"/>
    <col min="12034" max="12034" width="11.85546875" style="1188" customWidth="1"/>
    <col min="12035" max="12035" width="12.42578125" style="1188" customWidth="1"/>
    <col min="12036" max="12036" width="12.5703125" style="1188" customWidth="1"/>
    <col min="12037" max="12037" width="11.7109375" style="1188" customWidth="1"/>
    <col min="12038" max="12038" width="10.7109375" style="1188" customWidth="1"/>
    <col min="12039" max="12039" width="2.42578125" style="1188" bestFit="1" customWidth="1"/>
    <col min="12040" max="12040" width="8.5703125" style="1188" customWidth="1"/>
    <col min="12041" max="12041" width="12.42578125" style="1188" customWidth="1"/>
    <col min="12042" max="12042" width="2.140625" style="1188" customWidth="1"/>
    <col min="12043" max="12043" width="9.42578125" style="1188" customWidth="1"/>
    <col min="12044" max="12288" width="11" style="1188"/>
    <col min="12289" max="12289" width="46.7109375" style="1188" bestFit="1" customWidth="1"/>
    <col min="12290" max="12290" width="11.85546875" style="1188" customWidth="1"/>
    <col min="12291" max="12291" width="12.42578125" style="1188" customWidth="1"/>
    <col min="12292" max="12292" width="12.5703125" style="1188" customWidth="1"/>
    <col min="12293" max="12293" width="11.7109375" style="1188" customWidth="1"/>
    <col min="12294" max="12294" width="10.7109375" style="1188" customWidth="1"/>
    <col min="12295" max="12295" width="2.42578125" style="1188" bestFit="1" customWidth="1"/>
    <col min="12296" max="12296" width="8.5703125" style="1188" customWidth="1"/>
    <col min="12297" max="12297" width="12.42578125" style="1188" customWidth="1"/>
    <col min="12298" max="12298" width="2.140625" style="1188" customWidth="1"/>
    <col min="12299" max="12299" width="9.42578125" style="1188" customWidth="1"/>
    <col min="12300" max="12544" width="11" style="1188"/>
    <col min="12545" max="12545" width="46.7109375" style="1188" bestFit="1" customWidth="1"/>
    <col min="12546" max="12546" width="11.85546875" style="1188" customWidth="1"/>
    <col min="12547" max="12547" width="12.42578125" style="1188" customWidth="1"/>
    <col min="12548" max="12548" width="12.5703125" style="1188" customWidth="1"/>
    <col min="12549" max="12549" width="11.7109375" style="1188" customWidth="1"/>
    <col min="12550" max="12550" width="10.7109375" style="1188" customWidth="1"/>
    <col min="12551" max="12551" width="2.42578125" style="1188" bestFit="1" customWidth="1"/>
    <col min="12552" max="12552" width="8.5703125" style="1188" customWidth="1"/>
    <col min="12553" max="12553" width="12.42578125" style="1188" customWidth="1"/>
    <col min="12554" max="12554" width="2.140625" style="1188" customWidth="1"/>
    <col min="12555" max="12555" width="9.42578125" style="1188" customWidth="1"/>
    <col min="12556" max="12800" width="11" style="1188"/>
    <col min="12801" max="12801" width="46.7109375" style="1188" bestFit="1" customWidth="1"/>
    <col min="12802" max="12802" width="11.85546875" style="1188" customWidth="1"/>
    <col min="12803" max="12803" width="12.42578125" style="1188" customWidth="1"/>
    <col min="12804" max="12804" width="12.5703125" style="1188" customWidth="1"/>
    <col min="12805" max="12805" width="11.7109375" style="1188" customWidth="1"/>
    <col min="12806" max="12806" width="10.7109375" style="1188" customWidth="1"/>
    <col min="12807" max="12807" width="2.42578125" style="1188" bestFit="1" customWidth="1"/>
    <col min="12808" max="12808" width="8.5703125" style="1188" customWidth="1"/>
    <col min="12809" max="12809" width="12.42578125" style="1188" customWidth="1"/>
    <col min="12810" max="12810" width="2.140625" style="1188" customWidth="1"/>
    <col min="12811" max="12811" width="9.42578125" style="1188" customWidth="1"/>
    <col min="12812" max="13056" width="11" style="1188"/>
    <col min="13057" max="13057" width="46.7109375" style="1188" bestFit="1" customWidth="1"/>
    <col min="13058" max="13058" width="11.85546875" style="1188" customWidth="1"/>
    <col min="13059" max="13059" width="12.42578125" style="1188" customWidth="1"/>
    <col min="13060" max="13060" width="12.5703125" style="1188" customWidth="1"/>
    <col min="13061" max="13061" width="11.7109375" style="1188" customWidth="1"/>
    <col min="13062" max="13062" width="10.7109375" style="1188" customWidth="1"/>
    <col min="13063" max="13063" width="2.42578125" style="1188" bestFit="1" customWidth="1"/>
    <col min="13064" max="13064" width="8.5703125" style="1188" customWidth="1"/>
    <col min="13065" max="13065" width="12.42578125" style="1188" customWidth="1"/>
    <col min="13066" max="13066" width="2.140625" style="1188" customWidth="1"/>
    <col min="13067" max="13067" width="9.42578125" style="1188" customWidth="1"/>
    <col min="13068" max="13312" width="11" style="1188"/>
    <col min="13313" max="13313" width="46.7109375" style="1188" bestFit="1" customWidth="1"/>
    <col min="13314" max="13314" width="11.85546875" style="1188" customWidth="1"/>
    <col min="13315" max="13315" width="12.42578125" style="1188" customWidth="1"/>
    <col min="13316" max="13316" width="12.5703125" style="1188" customWidth="1"/>
    <col min="13317" max="13317" width="11.7109375" style="1188" customWidth="1"/>
    <col min="13318" max="13318" width="10.7109375" style="1188" customWidth="1"/>
    <col min="13319" max="13319" width="2.42578125" style="1188" bestFit="1" customWidth="1"/>
    <col min="13320" max="13320" width="8.5703125" style="1188" customWidth="1"/>
    <col min="13321" max="13321" width="12.42578125" style="1188" customWidth="1"/>
    <col min="13322" max="13322" width="2.140625" style="1188" customWidth="1"/>
    <col min="13323" max="13323" width="9.42578125" style="1188" customWidth="1"/>
    <col min="13324" max="13568" width="11" style="1188"/>
    <col min="13569" max="13569" width="46.7109375" style="1188" bestFit="1" customWidth="1"/>
    <col min="13570" max="13570" width="11.85546875" style="1188" customWidth="1"/>
    <col min="13571" max="13571" width="12.42578125" style="1188" customWidth="1"/>
    <col min="13572" max="13572" width="12.5703125" style="1188" customWidth="1"/>
    <col min="13573" max="13573" width="11.7109375" style="1188" customWidth="1"/>
    <col min="13574" max="13574" width="10.7109375" style="1188" customWidth="1"/>
    <col min="13575" max="13575" width="2.42578125" style="1188" bestFit="1" customWidth="1"/>
    <col min="13576" max="13576" width="8.5703125" style="1188" customWidth="1"/>
    <col min="13577" max="13577" width="12.42578125" style="1188" customWidth="1"/>
    <col min="13578" max="13578" width="2.140625" style="1188" customWidth="1"/>
    <col min="13579" max="13579" width="9.42578125" style="1188" customWidth="1"/>
    <col min="13580" max="13824" width="11" style="1188"/>
    <col min="13825" max="13825" width="46.7109375" style="1188" bestFit="1" customWidth="1"/>
    <col min="13826" max="13826" width="11.85546875" style="1188" customWidth="1"/>
    <col min="13827" max="13827" width="12.42578125" style="1188" customWidth="1"/>
    <col min="13828" max="13828" width="12.5703125" style="1188" customWidth="1"/>
    <col min="13829" max="13829" width="11.7109375" style="1188" customWidth="1"/>
    <col min="13830" max="13830" width="10.7109375" style="1188" customWidth="1"/>
    <col min="13831" max="13831" width="2.42578125" style="1188" bestFit="1" customWidth="1"/>
    <col min="13832" max="13832" width="8.5703125" style="1188" customWidth="1"/>
    <col min="13833" max="13833" width="12.42578125" style="1188" customWidth="1"/>
    <col min="13834" max="13834" width="2.140625" style="1188" customWidth="1"/>
    <col min="13835" max="13835" width="9.42578125" style="1188" customWidth="1"/>
    <col min="13836" max="14080" width="11" style="1188"/>
    <col min="14081" max="14081" width="46.7109375" style="1188" bestFit="1" customWidth="1"/>
    <col min="14082" max="14082" width="11.85546875" style="1188" customWidth="1"/>
    <col min="14083" max="14083" width="12.42578125" style="1188" customWidth="1"/>
    <col min="14084" max="14084" width="12.5703125" style="1188" customWidth="1"/>
    <col min="14085" max="14085" width="11.7109375" style="1188" customWidth="1"/>
    <col min="14086" max="14086" width="10.7109375" style="1188" customWidth="1"/>
    <col min="14087" max="14087" width="2.42578125" style="1188" bestFit="1" customWidth="1"/>
    <col min="14088" max="14088" width="8.5703125" style="1188" customWidth="1"/>
    <col min="14089" max="14089" width="12.42578125" style="1188" customWidth="1"/>
    <col min="14090" max="14090" width="2.140625" style="1188" customWidth="1"/>
    <col min="14091" max="14091" width="9.42578125" style="1188" customWidth="1"/>
    <col min="14092" max="14336" width="11" style="1188"/>
    <col min="14337" max="14337" width="46.7109375" style="1188" bestFit="1" customWidth="1"/>
    <col min="14338" max="14338" width="11.85546875" style="1188" customWidth="1"/>
    <col min="14339" max="14339" width="12.42578125" style="1188" customWidth="1"/>
    <col min="14340" max="14340" width="12.5703125" style="1188" customWidth="1"/>
    <col min="14341" max="14341" width="11.7109375" style="1188" customWidth="1"/>
    <col min="14342" max="14342" width="10.7109375" style="1188" customWidth="1"/>
    <col min="14343" max="14343" width="2.42578125" style="1188" bestFit="1" customWidth="1"/>
    <col min="14344" max="14344" width="8.5703125" style="1188" customWidth="1"/>
    <col min="14345" max="14345" width="12.42578125" style="1188" customWidth="1"/>
    <col min="14346" max="14346" width="2.140625" style="1188" customWidth="1"/>
    <col min="14347" max="14347" width="9.42578125" style="1188" customWidth="1"/>
    <col min="14348" max="14592" width="11" style="1188"/>
    <col min="14593" max="14593" width="46.7109375" style="1188" bestFit="1" customWidth="1"/>
    <col min="14594" max="14594" width="11.85546875" style="1188" customWidth="1"/>
    <col min="14595" max="14595" width="12.42578125" style="1188" customWidth="1"/>
    <col min="14596" max="14596" width="12.5703125" style="1188" customWidth="1"/>
    <col min="14597" max="14597" width="11.7109375" style="1188" customWidth="1"/>
    <col min="14598" max="14598" width="10.7109375" style="1188" customWidth="1"/>
    <col min="14599" max="14599" width="2.42578125" style="1188" bestFit="1" customWidth="1"/>
    <col min="14600" max="14600" width="8.5703125" style="1188" customWidth="1"/>
    <col min="14601" max="14601" width="12.42578125" style="1188" customWidth="1"/>
    <col min="14602" max="14602" width="2.140625" style="1188" customWidth="1"/>
    <col min="14603" max="14603" width="9.42578125" style="1188" customWidth="1"/>
    <col min="14604" max="14848" width="11" style="1188"/>
    <col min="14849" max="14849" width="46.7109375" style="1188" bestFit="1" customWidth="1"/>
    <col min="14850" max="14850" width="11.85546875" style="1188" customWidth="1"/>
    <col min="14851" max="14851" width="12.42578125" style="1188" customWidth="1"/>
    <col min="14852" max="14852" width="12.5703125" style="1188" customWidth="1"/>
    <col min="14853" max="14853" width="11.7109375" style="1188" customWidth="1"/>
    <col min="14854" max="14854" width="10.7109375" style="1188" customWidth="1"/>
    <col min="14855" max="14855" width="2.42578125" style="1188" bestFit="1" customWidth="1"/>
    <col min="14856" max="14856" width="8.5703125" style="1188" customWidth="1"/>
    <col min="14857" max="14857" width="12.42578125" style="1188" customWidth="1"/>
    <col min="14858" max="14858" width="2.140625" style="1188" customWidth="1"/>
    <col min="14859" max="14859" width="9.42578125" style="1188" customWidth="1"/>
    <col min="14860" max="15104" width="11" style="1188"/>
    <col min="15105" max="15105" width="46.7109375" style="1188" bestFit="1" customWidth="1"/>
    <col min="15106" max="15106" width="11.85546875" style="1188" customWidth="1"/>
    <col min="15107" max="15107" width="12.42578125" style="1188" customWidth="1"/>
    <col min="15108" max="15108" width="12.5703125" style="1188" customWidth="1"/>
    <col min="15109" max="15109" width="11.7109375" style="1188" customWidth="1"/>
    <col min="15110" max="15110" width="10.7109375" style="1188" customWidth="1"/>
    <col min="15111" max="15111" width="2.42578125" style="1188" bestFit="1" customWidth="1"/>
    <col min="15112" max="15112" width="8.5703125" style="1188" customWidth="1"/>
    <col min="15113" max="15113" width="12.42578125" style="1188" customWidth="1"/>
    <col min="15114" max="15114" width="2.140625" style="1188" customWidth="1"/>
    <col min="15115" max="15115" width="9.42578125" style="1188" customWidth="1"/>
    <col min="15116" max="15360" width="11" style="1188"/>
    <col min="15361" max="15361" width="46.7109375" style="1188" bestFit="1" customWidth="1"/>
    <col min="15362" max="15362" width="11.85546875" style="1188" customWidth="1"/>
    <col min="15363" max="15363" width="12.42578125" style="1188" customWidth="1"/>
    <col min="15364" max="15364" width="12.5703125" style="1188" customWidth="1"/>
    <col min="15365" max="15365" width="11.7109375" style="1188" customWidth="1"/>
    <col min="15366" max="15366" width="10.7109375" style="1188" customWidth="1"/>
    <col min="15367" max="15367" width="2.42578125" style="1188" bestFit="1" customWidth="1"/>
    <col min="15368" max="15368" width="8.5703125" style="1188" customWidth="1"/>
    <col min="15369" max="15369" width="12.42578125" style="1188" customWidth="1"/>
    <col min="15370" max="15370" width="2.140625" style="1188" customWidth="1"/>
    <col min="15371" max="15371" width="9.42578125" style="1188" customWidth="1"/>
    <col min="15372" max="15616" width="11" style="1188"/>
    <col min="15617" max="15617" width="46.7109375" style="1188" bestFit="1" customWidth="1"/>
    <col min="15618" max="15618" width="11.85546875" style="1188" customWidth="1"/>
    <col min="15619" max="15619" width="12.42578125" style="1188" customWidth="1"/>
    <col min="15620" max="15620" width="12.5703125" style="1188" customWidth="1"/>
    <col min="15621" max="15621" width="11.7109375" style="1188" customWidth="1"/>
    <col min="15622" max="15622" width="10.7109375" style="1188" customWidth="1"/>
    <col min="15623" max="15623" width="2.42578125" style="1188" bestFit="1" customWidth="1"/>
    <col min="15624" max="15624" width="8.5703125" style="1188" customWidth="1"/>
    <col min="15625" max="15625" width="12.42578125" style="1188" customWidth="1"/>
    <col min="15626" max="15626" width="2.140625" style="1188" customWidth="1"/>
    <col min="15627" max="15627" width="9.42578125" style="1188" customWidth="1"/>
    <col min="15628" max="15872" width="11" style="1188"/>
    <col min="15873" max="15873" width="46.7109375" style="1188" bestFit="1" customWidth="1"/>
    <col min="15874" max="15874" width="11.85546875" style="1188" customWidth="1"/>
    <col min="15875" max="15875" width="12.42578125" style="1188" customWidth="1"/>
    <col min="15876" max="15876" width="12.5703125" style="1188" customWidth="1"/>
    <col min="15877" max="15877" width="11.7109375" style="1188" customWidth="1"/>
    <col min="15878" max="15878" width="10.7109375" style="1188" customWidth="1"/>
    <col min="15879" max="15879" width="2.42578125" style="1188" bestFit="1" customWidth="1"/>
    <col min="15880" max="15880" width="8.5703125" style="1188" customWidth="1"/>
    <col min="15881" max="15881" width="12.42578125" style="1188" customWidth="1"/>
    <col min="15882" max="15882" width="2.140625" style="1188" customWidth="1"/>
    <col min="15883" max="15883" width="9.42578125" style="1188" customWidth="1"/>
    <col min="15884" max="16128" width="11" style="1188"/>
    <col min="16129" max="16129" width="46.7109375" style="1188" bestFit="1" customWidth="1"/>
    <col min="16130" max="16130" width="11.85546875" style="1188" customWidth="1"/>
    <col min="16131" max="16131" width="12.42578125" style="1188" customWidth="1"/>
    <col min="16132" max="16132" width="12.5703125" style="1188" customWidth="1"/>
    <col min="16133" max="16133" width="11.7109375" style="1188" customWidth="1"/>
    <col min="16134" max="16134" width="10.7109375" style="1188" customWidth="1"/>
    <col min="16135" max="16135" width="2.42578125" style="1188" bestFit="1" customWidth="1"/>
    <col min="16136" max="16136" width="8.5703125" style="1188" customWidth="1"/>
    <col min="16137" max="16137" width="12.42578125" style="1188" customWidth="1"/>
    <col min="16138" max="16138" width="2.140625" style="1188" customWidth="1"/>
    <col min="16139" max="16139" width="9.42578125" style="1188" customWidth="1"/>
    <col min="16140" max="16384" width="11" style="1188"/>
  </cols>
  <sheetData>
    <row r="1" spans="1:13" ht="17.100000000000001" customHeight="1">
      <c r="A1" s="2095" t="s">
        <v>892</v>
      </c>
      <c r="B1" s="2095"/>
      <c r="C1" s="2095"/>
      <c r="D1" s="2095"/>
      <c r="E1" s="2095"/>
      <c r="F1" s="2095"/>
      <c r="G1" s="2095"/>
      <c r="H1" s="2095"/>
      <c r="I1" s="2095"/>
      <c r="J1" s="2095"/>
      <c r="K1" s="2095"/>
    </row>
    <row r="2" spans="1:13" ht="17.100000000000001" customHeight="1">
      <c r="A2" s="2108" t="s">
        <v>101</v>
      </c>
      <c r="B2" s="2108"/>
      <c r="C2" s="2108"/>
      <c r="D2" s="2108"/>
      <c r="E2" s="2108"/>
      <c r="F2" s="2108"/>
      <c r="G2" s="2108"/>
      <c r="H2" s="2108"/>
      <c r="I2" s="2108"/>
      <c r="J2" s="2108"/>
      <c r="K2" s="2108"/>
    </row>
    <row r="3" spans="1:13" ht="17.100000000000001" customHeight="1" thickBot="1">
      <c r="E3" s="1299"/>
      <c r="I3" s="2097" t="s">
        <v>1</v>
      </c>
      <c r="J3" s="2097"/>
      <c r="K3" s="2097"/>
    </row>
    <row r="4" spans="1:13" ht="18" customHeight="1" thickTop="1">
      <c r="A4" s="2109" t="s">
        <v>124</v>
      </c>
      <c r="B4" s="1319">
        <v>2017</v>
      </c>
      <c r="C4" s="1319">
        <v>2018</v>
      </c>
      <c r="D4" s="1319">
        <v>2018</v>
      </c>
      <c r="E4" s="1319">
        <v>2019</v>
      </c>
      <c r="F4" s="2098" t="s">
        <v>758</v>
      </c>
      <c r="G4" s="2099"/>
      <c r="H4" s="2099"/>
      <c r="I4" s="2099"/>
      <c r="J4" s="2099"/>
      <c r="K4" s="2100"/>
    </row>
    <row r="5" spans="1:13" ht="18" customHeight="1">
      <c r="A5" s="2110"/>
      <c r="B5" s="1320" t="s">
        <v>760</v>
      </c>
      <c r="C5" s="1242" t="s">
        <v>761</v>
      </c>
      <c r="D5" s="1242" t="s">
        <v>762</v>
      </c>
      <c r="E5" s="1242" t="s">
        <v>763</v>
      </c>
      <c r="F5" s="2101" t="s">
        <v>39</v>
      </c>
      <c r="G5" s="2102"/>
      <c r="H5" s="2104"/>
      <c r="I5" s="2101" t="s">
        <v>121</v>
      </c>
      <c r="J5" s="2102"/>
      <c r="K5" s="2104"/>
    </row>
    <row r="6" spans="1:13" ht="18" customHeight="1">
      <c r="A6" s="2111"/>
      <c r="B6" s="1265"/>
      <c r="C6" s="1265"/>
      <c r="D6" s="1321"/>
      <c r="E6" s="1321"/>
      <c r="F6" s="1322" t="s">
        <v>3</v>
      </c>
      <c r="G6" s="1323" t="s">
        <v>76</v>
      </c>
      <c r="H6" s="1293" t="s">
        <v>764</v>
      </c>
      <c r="I6" s="1324" t="s">
        <v>3</v>
      </c>
      <c r="J6" s="1323" t="s">
        <v>76</v>
      </c>
      <c r="K6" s="1294" t="s">
        <v>764</v>
      </c>
    </row>
    <row r="7" spans="1:13" ht="18" customHeight="1">
      <c r="A7" s="1191" t="s">
        <v>803</v>
      </c>
      <c r="B7" s="1245">
        <v>955657.73971067986</v>
      </c>
      <c r="C7" s="1245">
        <v>964531.85575516999</v>
      </c>
      <c r="D7" s="1245">
        <v>1020106.3194269199</v>
      </c>
      <c r="E7" s="1245">
        <v>952379.58520379988</v>
      </c>
      <c r="F7" s="1194">
        <v>8874.1160444901325</v>
      </c>
      <c r="G7" s="1300"/>
      <c r="H7" s="1249">
        <v>0.9285872625461834</v>
      </c>
      <c r="I7" s="1192">
        <v>-67726.734223120031</v>
      </c>
      <c r="J7" s="1301"/>
      <c r="K7" s="1253">
        <v>-6.6391838706741728</v>
      </c>
      <c r="M7" s="1302"/>
    </row>
    <row r="8" spans="1:13" ht="18" customHeight="1">
      <c r="A8" s="1203" t="s">
        <v>804</v>
      </c>
      <c r="B8" s="1246">
        <v>25929.438226990002</v>
      </c>
      <c r="C8" s="1246">
        <v>27777.251105569998</v>
      </c>
      <c r="D8" s="1246">
        <v>28078.52314474</v>
      </c>
      <c r="E8" s="1246">
        <v>29985.088379090001</v>
      </c>
      <c r="F8" s="1201">
        <v>1847.8128785799963</v>
      </c>
      <c r="G8" s="1303"/>
      <c r="H8" s="1250">
        <v>7.1263128125028343</v>
      </c>
      <c r="I8" s="1199">
        <v>1906.5652343500005</v>
      </c>
      <c r="J8" s="1200"/>
      <c r="K8" s="1254">
        <v>6.7901193539346139</v>
      </c>
      <c r="M8" s="1302"/>
    </row>
    <row r="9" spans="1:13" ht="18" customHeight="1">
      <c r="A9" s="1203" t="s">
        <v>805</v>
      </c>
      <c r="B9" s="1246">
        <v>170.62933999999998</v>
      </c>
      <c r="C9" s="1246">
        <v>601.35520000000008</v>
      </c>
      <c r="D9" s="1246">
        <v>165.14273</v>
      </c>
      <c r="E9" s="1246">
        <v>307.24005</v>
      </c>
      <c r="F9" s="1201">
        <v>430.72586000000013</v>
      </c>
      <c r="G9" s="1303"/>
      <c r="H9" s="1250">
        <v>252.43364359259678</v>
      </c>
      <c r="I9" s="1199">
        <v>142.09732</v>
      </c>
      <c r="J9" s="1200"/>
      <c r="K9" s="1254">
        <v>86.04515621123619</v>
      </c>
      <c r="M9" s="1302"/>
    </row>
    <row r="10" spans="1:13" ht="18" customHeight="1">
      <c r="A10" s="1203" t="s">
        <v>806</v>
      </c>
      <c r="B10" s="1246">
        <v>2291.3082800000002</v>
      </c>
      <c r="C10" s="1246">
        <v>2332.4408000000003</v>
      </c>
      <c r="D10" s="1246">
        <v>2466.3372199999999</v>
      </c>
      <c r="E10" s="1246">
        <v>2517.7928200000001</v>
      </c>
      <c r="F10" s="1201">
        <v>41.132520000000113</v>
      </c>
      <c r="G10" s="1303"/>
      <c r="H10" s="1250">
        <v>1.7951543386383655</v>
      </c>
      <c r="I10" s="1199">
        <v>51.455600000000231</v>
      </c>
      <c r="J10" s="1200"/>
      <c r="K10" s="1254">
        <v>2.0863164851398639</v>
      </c>
      <c r="M10" s="1302"/>
    </row>
    <row r="11" spans="1:13" ht="18" customHeight="1">
      <c r="A11" s="1203" t="s">
        <v>807</v>
      </c>
      <c r="B11" s="1246">
        <v>927266.36386368982</v>
      </c>
      <c r="C11" s="1246">
        <v>933820.80864960002</v>
      </c>
      <c r="D11" s="1246">
        <v>989396.31633217994</v>
      </c>
      <c r="E11" s="1246">
        <v>919569.46395470994</v>
      </c>
      <c r="F11" s="1201">
        <v>6554.4447859101929</v>
      </c>
      <c r="G11" s="1303"/>
      <c r="H11" s="1250">
        <v>0.70685673948092331</v>
      </c>
      <c r="I11" s="1199">
        <v>-69826.852377470001</v>
      </c>
      <c r="J11" s="1200"/>
      <c r="K11" s="1254">
        <v>-7.0575209574589044</v>
      </c>
      <c r="M11" s="1302"/>
    </row>
    <row r="12" spans="1:13" ht="18" customHeight="1">
      <c r="A12" s="1191" t="s">
        <v>808</v>
      </c>
      <c r="B12" s="1245">
        <v>41866.499995250007</v>
      </c>
      <c r="C12" s="1245">
        <v>93444.503521489998</v>
      </c>
      <c r="D12" s="1245">
        <v>74587.505888879998</v>
      </c>
      <c r="E12" s="1245">
        <v>65477.208315879994</v>
      </c>
      <c r="F12" s="1194">
        <v>51578.003526239991</v>
      </c>
      <c r="G12" s="1300"/>
      <c r="H12" s="1249">
        <v>123.1963587405009</v>
      </c>
      <c r="I12" s="1192">
        <v>-9110.2975730000035</v>
      </c>
      <c r="J12" s="1193"/>
      <c r="K12" s="1253">
        <v>-12.214240796002038</v>
      </c>
      <c r="M12" s="1302"/>
    </row>
    <row r="13" spans="1:13" ht="18" customHeight="1">
      <c r="A13" s="1203" t="s">
        <v>809</v>
      </c>
      <c r="B13" s="1246">
        <v>30457.402599250003</v>
      </c>
      <c r="C13" s="1246">
        <v>56700.600163250005</v>
      </c>
      <c r="D13" s="1246">
        <v>26119.902674249999</v>
      </c>
      <c r="E13" s="1246">
        <v>18464.90464425</v>
      </c>
      <c r="F13" s="1201">
        <v>26243.197564000002</v>
      </c>
      <c r="G13" s="1303"/>
      <c r="H13" s="1250">
        <v>86.163609908896916</v>
      </c>
      <c r="I13" s="1199">
        <v>-7654.9980299999988</v>
      </c>
      <c r="J13" s="1200"/>
      <c r="K13" s="1254">
        <v>-29.307146069677316</v>
      </c>
      <c r="M13" s="1302"/>
    </row>
    <row r="14" spans="1:13" ht="18" customHeight="1">
      <c r="A14" s="1203" t="s">
        <v>810</v>
      </c>
      <c r="B14" s="1246">
        <v>8942</v>
      </c>
      <c r="C14" s="1246">
        <v>34219.199999999997</v>
      </c>
      <c r="D14" s="1246">
        <v>45287</v>
      </c>
      <c r="E14" s="1246">
        <v>44032.5</v>
      </c>
      <c r="F14" s="1201">
        <v>25277.199999999997</v>
      </c>
      <c r="G14" s="1303"/>
      <c r="H14" s="1250">
        <v>282.67949004696931</v>
      </c>
      <c r="I14" s="1199">
        <v>-1254.5</v>
      </c>
      <c r="J14" s="1200"/>
      <c r="K14" s="1254">
        <v>-2.7701106277739749</v>
      </c>
      <c r="M14" s="1302"/>
    </row>
    <row r="15" spans="1:13" ht="18" customHeight="1">
      <c r="A15" s="1203" t="s">
        <v>811</v>
      </c>
      <c r="B15" s="1246">
        <v>2467.097396000001</v>
      </c>
      <c r="C15" s="1246">
        <v>2524.7033582399963</v>
      </c>
      <c r="D15" s="1246">
        <v>3180.6032146299985</v>
      </c>
      <c r="E15" s="1246">
        <v>2979.8036716299976</v>
      </c>
      <c r="F15" s="1201">
        <v>57.605962239995279</v>
      </c>
      <c r="G15" s="1303"/>
      <c r="H15" s="1250">
        <v>2.3349691152604684</v>
      </c>
      <c r="I15" s="1199">
        <v>-200.79954300000099</v>
      </c>
      <c r="J15" s="1200"/>
      <c r="K15" s="1254">
        <v>-6.3132534758303747</v>
      </c>
      <c r="M15" s="1302"/>
    </row>
    <row r="16" spans="1:13" ht="18" customHeight="1">
      <c r="A16" s="1203" t="s">
        <v>812</v>
      </c>
      <c r="B16" s="1246">
        <v>0</v>
      </c>
      <c r="C16" s="1246">
        <v>0</v>
      </c>
      <c r="D16" s="1246">
        <v>0</v>
      </c>
      <c r="E16" s="1246">
        <v>0</v>
      </c>
      <c r="F16" s="1201">
        <v>0</v>
      </c>
      <c r="G16" s="1303"/>
      <c r="H16" s="1250"/>
      <c r="I16" s="1199">
        <v>0</v>
      </c>
      <c r="J16" s="1200"/>
      <c r="K16" s="1254"/>
      <c r="M16" s="1302"/>
    </row>
    <row r="17" spans="1:13" ht="18" customHeight="1">
      <c r="A17" s="1304" t="s">
        <v>813</v>
      </c>
      <c r="B17" s="1245">
        <v>31</v>
      </c>
      <c r="C17" s="1245">
        <v>31</v>
      </c>
      <c r="D17" s="1245">
        <v>31</v>
      </c>
      <c r="E17" s="1245">
        <v>31</v>
      </c>
      <c r="F17" s="1194">
        <v>0</v>
      </c>
      <c r="G17" s="1300"/>
      <c r="H17" s="1249">
        <v>0</v>
      </c>
      <c r="I17" s="1192">
        <v>0</v>
      </c>
      <c r="J17" s="1193"/>
      <c r="K17" s="1253">
        <v>0</v>
      </c>
      <c r="M17" s="1302"/>
    </row>
    <row r="18" spans="1:13" ht="18" customHeight="1">
      <c r="A18" s="1191" t="s">
        <v>814</v>
      </c>
      <c r="B18" s="1245">
        <v>3448.5718692200003</v>
      </c>
      <c r="C18" s="1245">
        <v>2795.6894597300002</v>
      </c>
      <c r="D18" s="1245">
        <v>2795.6894597300002</v>
      </c>
      <c r="E18" s="1245">
        <v>1868.9954619999996</v>
      </c>
      <c r="F18" s="1194">
        <v>-652.8824094900001</v>
      </c>
      <c r="G18" s="1300"/>
      <c r="H18" s="1249">
        <v>-18.931964716097664</v>
      </c>
      <c r="I18" s="1192">
        <v>-926.69399773000055</v>
      </c>
      <c r="J18" s="1193"/>
      <c r="K18" s="1253">
        <v>-33.147243679185245</v>
      </c>
      <c r="M18" s="1302"/>
    </row>
    <row r="19" spans="1:13" ht="18" customHeight="1">
      <c r="A19" s="1203" t="s">
        <v>815</v>
      </c>
      <c r="B19" s="1246">
        <v>3432.5718692200003</v>
      </c>
      <c r="C19" s="1246">
        <v>2779.6894597300002</v>
      </c>
      <c r="D19" s="1246">
        <v>2779.6894597300002</v>
      </c>
      <c r="E19" s="1246">
        <v>1868.9954619999996</v>
      </c>
      <c r="F19" s="1201">
        <v>-652.8824094900001</v>
      </c>
      <c r="G19" s="1303"/>
      <c r="H19" s="1250">
        <v>-19.020210919527162</v>
      </c>
      <c r="I19" s="1199">
        <v>-910.69399773000055</v>
      </c>
      <c r="J19" s="1200"/>
      <c r="K19" s="1254">
        <v>-32.76243662910673</v>
      </c>
      <c r="M19" s="1302"/>
    </row>
    <row r="20" spans="1:13" ht="18" customHeight="1">
      <c r="A20" s="1203" t="s">
        <v>816</v>
      </c>
      <c r="B20" s="1246">
        <v>16</v>
      </c>
      <c r="C20" s="1246">
        <v>16</v>
      </c>
      <c r="D20" s="1246">
        <v>16</v>
      </c>
      <c r="E20" s="1246">
        <v>0</v>
      </c>
      <c r="F20" s="1201">
        <v>0</v>
      </c>
      <c r="G20" s="1303"/>
      <c r="H20" s="1250">
        <v>0</v>
      </c>
      <c r="I20" s="1199">
        <v>-16</v>
      </c>
      <c r="J20" s="1200"/>
      <c r="K20" s="1254">
        <v>-100</v>
      </c>
      <c r="M20" s="1302"/>
    </row>
    <row r="21" spans="1:13" ht="18" customHeight="1">
      <c r="A21" s="1191" t="s">
        <v>817</v>
      </c>
      <c r="B21" s="1245">
        <v>6937.2709147099995</v>
      </c>
      <c r="C21" s="1245">
        <v>13211.220848740002</v>
      </c>
      <c r="D21" s="1245">
        <v>12230.303400999999</v>
      </c>
      <c r="E21" s="1245">
        <v>19298.347815010002</v>
      </c>
      <c r="F21" s="1194">
        <v>6273.9499340300026</v>
      </c>
      <c r="G21" s="1300"/>
      <c r="H21" s="1249">
        <v>90.438300754934176</v>
      </c>
      <c r="I21" s="1192">
        <v>7068.0444140100026</v>
      </c>
      <c r="J21" s="1193"/>
      <c r="K21" s="1253">
        <v>57.791243457068205</v>
      </c>
      <c r="M21" s="1302"/>
    </row>
    <row r="22" spans="1:13" ht="18" customHeight="1">
      <c r="A22" s="1203" t="s">
        <v>818</v>
      </c>
      <c r="B22" s="1246">
        <v>6937.2709147099995</v>
      </c>
      <c r="C22" s="1246">
        <v>13211.220848740002</v>
      </c>
      <c r="D22" s="1246">
        <v>12230.303400999999</v>
      </c>
      <c r="E22" s="1246">
        <v>18798.347815010002</v>
      </c>
      <c r="F22" s="1201">
        <v>6273.9499340300026</v>
      </c>
      <c r="G22" s="1303"/>
      <c r="H22" s="1250">
        <v>90.438300754934176</v>
      </c>
      <c r="I22" s="1199">
        <v>6568.0444140100026</v>
      </c>
      <c r="J22" s="1200"/>
      <c r="K22" s="1254">
        <v>53.703037436282841</v>
      </c>
      <c r="M22" s="1302"/>
    </row>
    <row r="23" spans="1:13" ht="18" customHeight="1">
      <c r="A23" s="1203" t="s">
        <v>819</v>
      </c>
      <c r="B23" s="1246">
        <v>0</v>
      </c>
      <c r="C23" s="1246">
        <v>0</v>
      </c>
      <c r="D23" s="1246">
        <v>0</v>
      </c>
      <c r="E23" s="1246">
        <v>500</v>
      </c>
      <c r="F23" s="1201">
        <v>0</v>
      </c>
      <c r="G23" s="1303"/>
      <c r="H23" s="1250"/>
      <c r="I23" s="1199">
        <v>500</v>
      </c>
      <c r="J23" s="1200"/>
      <c r="K23" s="1254"/>
      <c r="M23" s="1302"/>
    </row>
    <row r="24" spans="1:13" ht="18" customHeight="1">
      <c r="A24" s="1191" t="s">
        <v>820</v>
      </c>
      <c r="B24" s="1245">
        <v>4137.1226891200004</v>
      </c>
      <c r="C24" s="1245">
        <v>4004.05511862</v>
      </c>
      <c r="D24" s="1245">
        <v>4796.1389131599999</v>
      </c>
      <c r="E24" s="1245">
        <v>5063.97582969</v>
      </c>
      <c r="F24" s="1194">
        <v>-133.06757050000033</v>
      </c>
      <c r="G24" s="1300"/>
      <c r="H24" s="1249">
        <v>-3.2164279500327049</v>
      </c>
      <c r="I24" s="1192">
        <v>267.83691653000005</v>
      </c>
      <c r="J24" s="1193"/>
      <c r="K24" s="1253">
        <v>5.5844278362140294</v>
      </c>
      <c r="M24" s="1302"/>
    </row>
    <row r="25" spans="1:13" ht="18" customHeight="1">
      <c r="A25" s="1191" t="s">
        <v>821</v>
      </c>
      <c r="B25" s="1245">
        <v>36601.222259999995</v>
      </c>
      <c r="C25" s="1245">
        <v>36810.982904380013</v>
      </c>
      <c r="D25" s="1245">
        <v>38810.401949780004</v>
      </c>
      <c r="E25" s="1245">
        <v>44394.12299145</v>
      </c>
      <c r="F25" s="1194">
        <v>209.76064438001777</v>
      </c>
      <c r="G25" s="1300"/>
      <c r="H25" s="1249">
        <v>0.57309737606565325</v>
      </c>
      <c r="I25" s="1192">
        <v>5583.7210416699963</v>
      </c>
      <c r="J25" s="1193"/>
      <c r="K25" s="1253">
        <v>14.387176532969784</v>
      </c>
      <c r="M25" s="1302"/>
    </row>
    <row r="26" spans="1:13" ht="18" customHeight="1">
      <c r="A26" s="1305" t="s">
        <v>822</v>
      </c>
      <c r="B26" s="1318">
        <v>1048679.42743898</v>
      </c>
      <c r="C26" s="1318">
        <v>1114829.3076081299</v>
      </c>
      <c r="D26" s="1318">
        <v>1153357.3590394701</v>
      </c>
      <c r="E26" s="1318">
        <v>1088513.23561783</v>
      </c>
      <c r="F26" s="1308">
        <v>66149.880169149954</v>
      </c>
      <c r="G26" s="1309"/>
      <c r="H26" s="1325">
        <v>6.3079219862925227</v>
      </c>
      <c r="I26" s="1306">
        <v>-64844.123421640135</v>
      </c>
      <c r="J26" s="1307"/>
      <c r="K26" s="1326">
        <v>-5.6222057208394718</v>
      </c>
      <c r="M26" s="1302"/>
    </row>
    <row r="27" spans="1:13" ht="18" customHeight="1">
      <c r="A27" s="1191" t="s">
        <v>823</v>
      </c>
      <c r="B27" s="1245">
        <v>656909.51932897011</v>
      </c>
      <c r="C27" s="1245">
        <v>598059.73242413008</v>
      </c>
      <c r="D27" s="1245">
        <v>709884.47333433991</v>
      </c>
      <c r="E27" s="1245">
        <v>616947.66542954009</v>
      </c>
      <c r="F27" s="1194">
        <v>-58849.786904840032</v>
      </c>
      <c r="G27" s="1300"/>
      <c r="H27" s="1249">
        <v>-8.9585833624324405</v>
      </c>
      <c r="I27" s="1192">
        <v>-92936.807904799818</v>
      </c>
      <c r="J27" s="1193"/>
      <c r="K27" s="1253">
        <v>-13.091821471777513</v>
      </c>
      <c r="M27" s="1302"/>
    </row>
    <row r="28" spans="1:13" ht="18" customHeight="1">
      <c r="A28" s="1203" t="s">
        <v>824</v>
      </c>
      <c r="B28" s="1246">
        <v>361745.91183872998</v>
      </c>
      <c r="C28" s="1246">
        <v>386588.86944615789</v>
      </c>
      <c r="D28" s="1246">
        <v>415985.43141382997</v>
      </c>
      <c r="E28" s="1246">
        <v>409844.69655408</v>
      </c>
      <c r="F28" s="1201">
        <v>24842.957607427903</v>
      </c>
      <c r="G28" s="1303"/>
      <c r="H28" s="1250">
        <v>6.8675157878503255</v>
      </c>
      <c r="I28" s="1199">
        <v>-6140.7348597499658</v>
      </c>
      <c r="J28" s="1200"/>
      <c r="K28" s="1254">
        <v>-1.4761898845541661</v>
      </c>
      <c r="M28" s="1302"/>
    </row>
    <row r="29" spans="1:13" ht="18" customHeight="1">
      <c r="A29" s="1203" t="s">
        <v>825</v>
      </c>
      <c r="B29" s="1246">
        <v>63082.488793020013</v>
      </c>
      <c r="C29" s="1246">
        <v>58456.066875592114</v>
      </c>
      <c r="D29" s="1246">
        <v>72207.413901170017</v>
      </c>
      <c r="E29" s="1246">
        <v>67525.057794099979</v>
      </c>
      <c r="F29" s="1201">
        <v>-4626.4219174278987</v>
      </c>
      <c r="G29" s="1303"/>
      <c r="H29" s="1250">
        <v>-7.3339242093121193</v>
      </c>
      <c r="I29" s="1199">
        <v>-4682.356107070038</v>
      </c>
      <c r="J29" s="1200"/>
      <c r="K29" s="1254">
        <v>-6.4845918917394814</v>
      </c>
      <c r="M29" s="1302"/>
    </row>
    <row r="30" spans="1:13" ht="18" customHeight="1">
      <c r="A30" s="1203" t="s">
        <v>826</v>
      </c>
      <c r="B30" s="1246">
        <v>194425.91190588006</v>
      </c>
      <c r="C30" s="1246">
        <v>126604.12666472013</v>
      </c>
      <c r="D30" s="1246">
        <v>191080.57552753005</v>
      </c>
      <c r="E30" s="1246">
        <v>116274.13564081004</v>
      </c>
      <c r="F30" s="1201">
        <v>-67821.785241159931</v>
      </c>
      <c r="G30" s="1303"/>
      <c r="H30" s="1250">
        <v>-34.883099982059946</v>
      </c>
      <c r="I30" s="1199">
        <v>-74806.439886720007</v>
      </c>
      <c r="J30" s="1200"/>
      <c r="K30" s="1254">
        <v>-39.149159813966662</v>
      </c>
      <c r="M30" s="1302"/>
    </row>
    <row r="31" spans="1:13" ht="18" customHeight="1">
      <c r="A31" s="1203" t="s">
        <v>827</v>
      </c>
      <c r="B31" s="1246">
        <v>12364.73573455</v>
      </c>
      <c r="C31" s="1246">
        <v>11319.372999279998</v>
      </c>
      <c r="D31" s="1246">
        <v>12843.750556450001</v>
      </c>
      <c r="E31" s="1246">
        <v>11975.367889060002</v>
      </c>
      <c r="F31" s="1201">
        <v>-1045.3627352700023</v>
      </c>
      <c r="G31" s="1303"/>
      <c r="H31" s="1250">
        <v>-8.4543880088679231</v>
      </c>
      <c r="I31" s="1199">
        <v>-868.38266738999846</v>
      </c>
      <c r="J31" s="1200"/>
      <c r="K31" s="1254">
        <v>-6.7611299641280054</v>
      </c>
      <c r="M31" s="1302"/>
    </row>
    <row r="32" spans="1:13" ht="18" customHeight="1">
      <c r="A32" s="1203" t="s">
        <v>828</v>
      </c>
      <c r="B32" s="1246">
        <v>4802.4487722700005</v>
      </c>
      <c r="C32" s="1246">
        <v>3764.2742685100002</v>
      </c>
      <c r="D32" s="1246">
        <v>4210.7347835199998</v>
      </c>
      <c r="E32" s="1246">
        <v>4331.8652917399995</v>
      </c>
      <c r="F32" s="1201">
        <v>-1038.1745037600003</v>
      </c>
      <c r="G32" s="1303"/>
      <c r="H32" s="1250">
        <v>-21.617607037363161</v>
      </c>
      <c r="I32" s="1199">
        <v>121.13050821999968</v>
      </c>
      <c r="J32" s="1200"/>
      <c r="K32" s="1254">
        <v>2.8767071413303213</v>
      </c>
      <c r="M32" s="1302"/>
    </row>
    <row r="33" spans="1:13" ht="18" customHeight="1">
      <c r="A33" s="1203" t="s">
        <v>829</v>
      </c>
      <c r="B33" s="1246">
        <v>20488.022284520001</v>
      </c>
      <c r="C33" s="1246">
        <v>11327.022169870004</v>
      </c>
      <c r="D33" s="1246">
        <v>13556.567151840001</v>
      </c>
      <c r="E33" s="1246">
        <v>6996.5422597500037</v>
      </c>
      <c r="F33" s="1201">
        <v>-9161.0001146499962</v>
      </c>
      <c r="G33" s="1303"/>
      <c r="H33" s="1250">
        <v>-44.713930839345643</v>
      </c>
      <c r="I33" s="1199">
        <v>-6560.0248920899976</v>
      </c>
      <c r="J33" s="1200"/>
      <c r="K33" s="1254">
        <v>-48.390015102013642</v>
      </c>
      <c r="M33" s="1302"/>
    </row>
    <row r="34" spans="1:13" ht="18" customHeight="1">
      <c r="A34" s="1191" t="s">
        <v>830</v>
      </c>
      <c r="B34" s="1245">
        <v>106272.09723108003</v>
      </c>
      <c r="C34" s="1245">
        <v>303173.90185436967</v>
      </c>
      <c r="D34" s="1245">
        <v>89497.802038999842</v>
      </c>
      <c r="E34" s="1245">
        <v>178750.00005694019</v>
      </c>
      <c r="F34" s="1194">
        <v>196901.80462328964</v>
      </c>
      <c r="G34" s="1300"/>
      <c r="H34" s="1249">
        <v>185.28081194741335</v>
      </c>
      <c r="I34" s="1192">
        <v>89252.198017940347</v>
      </c>
      <c r="J34" s="1193"/>
      <c r="K34" s="1253">
        <v>99.725575359993229</v>
      </c>
      <c r="M34" s="1302"/>
    </row>
    <row r="35" spans="1:13" ht="18" customHeight="1">
      <c r="A35" s="1191" t="s">
        <v>831</v>
      </c>
      <c r="B35" s="1245">
        <v>14400</v>
      </c>
      <c r="C35" s="1245">
        <v>2000</v>
      </c>
      <c r="D35" s="1245">
        <v>44550</v>
      </c>
      <c r="E35" s="1245">
        <v>0</v>
      </c>
      <c r="F35" s="1194">
        <v>-12400</v>
      </c>
      <c r="G35" s="1300"/>
      <c r="H35" s="1249">
        <v>-86.111111111111114</v>
      </c>
      <c r="I35" s="1192">
        <v>-44550</v>
      </c>
      <c r="J35" s="1193"/>
      <c r="K35" s="1253">
        <v>-100</v>
      </c>
      <c r="M35" s="1302"/>
    </row>
    <row r="36" spans="1:13" ht="18" customHeight="1">
      <c r="A36" s="1191" t="s">
        <v>832</v>
      </c>
      <c r="B36" s="1245">
        <v>0</v>
      </c>
      <c r="C36" s="1245">
        <v>0</v>
      </c>
      <c r="D36" s="1245">
        <v>0</v>
      </c>
      <c r="E36" s="1245">
        <v>0</v>
      </c>
      <c r="F36" s="1194">
        <v>0</v>
      </c>
      <c r="G36" s="1300"/>
      <c r="H36" s="1249"/>
      <c r="I36" s="1192">
        <v>0</v>
      </c>
      <c r="J36" s="1193"/>
      <c r="K36" s="1253"/>
      <c r="M36" s="1302"/>
    </row>
    <row r="37" spans="1:13" ht="18" customHeight="1">
      <c r="A37" s="1191" t="s">
        <v>833</v>
      </c>
      <c r="B37" s="1245">
        <v>0</v>
      </c>
      <c r="C37" s="1245">
        <v>0</v>
      </c>
      <c r="D37" s="1245">
        <v>0</v>
      </c>
      <c r="E37" s="1245">
        <v>0</v>
      </c>
      <c r="F37" s="1194">
        <v>0</v>
      </c>
      <c r="G37" s="1300"/>
      <c r="H37" s="1249"/>
      <c r="I37" s="1192">
        <v>0</v>
      </c>
      <c r="J37" s="1193"/>
      <c r="K37" s="1253"/>
      <c r="M37" s="1302"/>
    </row>
    <row r="38" spans="1:13" ht="18" customHeight="1">
      <c r="A38" s="1191" t="s">
        <v>834</v>
      </c>
      <c r="B38" s="1245">
        <v>2849.0322149899994</v>
      </c>
      <c r="C38" s="1245">
        <v>2171.9735111299992</v>
      </c>
      <c r="D38" s="1245">
        <v>1825.2256828300001</v>
      </c>
      <c r="E38" s="1245">
        <v>1426.4507895599993</v>
      </c>
      <c r="F38" s="1194">
        <v>-677.05870386000015</v>
      </c>
      <c r="G38" s="1300"/>
      <c r="H38" s="1249">
        <v>-23.764515553657112</v>
      </c>
      <c r="I38" s="1192">
        <v>-398.7748932700008</v>
      </c>
      <c r="J38" s="1193"/>
      <c r="K38" s="1253">
        <v>-21.847977322546932</v>
      </c>
      <c r="M38" s="1302"/>
    </row>
    <row r="39" spans="1:13" ht="18" customHeight="1">
      <c r="A39" s="1203" t="s">
        <v>835</v>
      </c>
      <c r="B39" s="1246">
        <v>235.10543498999976</v>
      </c>
      <c r="C39" s="1246">
        <v>83.285911130000116</v>
      </c>
      <c r="D39" s="1246">
        <v>56.500742829999922</v>
      </c>
      <c r="E39" s="1246">
        <v>69.867799559999469</v>
      </c>
      <c r="F39" s="1201">
        <v>-151.81952385999966</v>
      </c>
      <c r="G39" s="1303"/>
      <c r="H39" s="1250">
        <v>-64.575080481000924</v>
      </c>
      <c r="I39" s="1199">
        <v>13.367056729999547</v>
      </c>
      <c r="J39" s="1200"/>
      <c r="K39" s="1254">
        <v>23.658196442157404</v>
      </c>
      <c r="M39" s="1302"/>
    </row>
    <row r="40" spans="1:13" ht="18" customHeight="1">
      <c r="A40" s="1203" t="s">
        <v>836</v>
      </c>
      <c r="B40" s="1246">
        <v>0</v>
      </c>
      <c r="C40" s="1246">
        <v>0</v>
      </c>
      <c r="D40" s="1246">
        <v>0</v>
      </c>
      <c r="E40" s="1246">
        <v>0</v>
      </c>
      <c r="F40" s="1201">
        <v>0</v>
      </c>
      <c r="G40" s="1303"/>
      <c r="H40" s="1250"/>
      <c r="I40" s="1199">
        <v>0</v>
      </c>
      <c r="J40" s="1200"/>
      <c r="K40" s="1254"/>
      <c r="M40" s="1302"/>
    </row>
    <row r="41" spans="1:13" ht="18" customHeight="1">
      <c r="A41" s="1203" t="s">
        <v>837</v>
      </c>
      <c r="B41" s="1246">
        <v>0</v>
      </c>
      <c r="C41" s="1246">
        <v>0</v>
      </c>
      <c r="D41" s="1246">
        <v>0</v>
      </c>
      <c r="E41" s="1246">
        <v>0</v>
      </c>
      <c r="F41" s="1201">
        <v>0</v>
      </c>
      <c r="G41" s="1303"/>
      <c r="H41" s="1250"/>
      <c r="I41" s="1199">
        <v>0</v>
      </c>
      <c r="J41" s="1200"/>
      <c r="K41" s="1254"/>
      <c r="M41" s="1302"/>
    </row>
    <row r="42" spans="1:13" ht="18" customHeight="1">
      <c r="A42" s="1203" t="s">
        <v>838</v>
      </c>
      <c r="B42" s="1246">
        <v>0</v>
      </c>
      <c r="C42" s="1246">
        <v>0</v>
      </c>
      <c r="D42" s="1246">
        <v>0</v>
      </c>
      <c r="E42" s="1246">
        <v>0</v>
      </c>
      <c r="F42" s="1201">
        <v>0</v>
      </c>
      <c r="G42" s="1303"/>
      <c r="H42" s="1250"/>
      <c r="I42" s="1199">
        <v>0</v>
      </c>
      <c r="J42" s="1200"/>
      <c r="K42" s="1254"/>
      <c r="M42" s="1302"/>
    </row>
    <row r="43" spans="1:13" ht="18" customHeight="1">
      <c r="A43" s="1203" t="s">
        <v>839</v>
      </c>
      <c r="B43" s="1246">
        <v>0</v>
      </c>
      <c r="C43" s="1246">
        <v>0</v>
      </c>
      <c r="D43" s="1246">
        <v>0</v>
      </c>
      <c r="E43" s="1246">
        <v>0</v>
      </c>
      <c r="F43" s="1201">
        <v>0</v>
      </c>
      <c r="G43" s="1303"/>
      <c r="H43" s="1250"/>
      <c r="I43" s="1199">
        <v>0</v>
      </c>
      <c r="J43" s="1208"/>
      <c r="K43" s="1254"/>
      <c r="M43" s="1302"/>
    </row>
    <row r="44" spans="1:13" ht="18" customHeight="1">
      <c r="A44" s="1203" t="s">
        <v>840</v>
      </c>
      <c r="B44" s="1246">
        <v>153.42302000000001</v>
      </c>
      <c r="C44" s="1246">
        <v>0</v>
      </c>
      <c r="D44" s="1246">
        <v>0</v>
      </c>
      <c r="E44" s="1246">
        <v>0</v>
      </c>
      <c r="F44" s="1201">
        <v>-153.42302000000001</v>
      </c>
      <c r="G44" s="1303"/>
      <c r="H44" s="1250">
        <v>-100</v>
      </c>
      <c r="I44" s="1199">
        <v>0</v>
      </c>
      <c r="J44" s="1208"/>
      <c r="K44" s="1254"/>
      <c r="M44" s="1302"/>
    </row>
    <row r="45" spans="1:13" ht="18" customHeight="1">
      <c r="A45" s="1203" t="s">
        <v>841</v>
      </c>
      <c r="B45" s="1246">
        <v>2460.5037599999996</v>
      </c>
      <c r="C45" s="1246">
        <v>2088.6875999999993</v>
      </c>
      <c r="D45" s="1246">
        <v>1768.7249400000001</v>
      </c>
      <c r="E45" s="1246">
        <v>1356.5829899999999</v>
      </c>
      <c r="F45" s="1201">
        <v>-371.81616000000031</v>
      </c>
      <c r="G45" s="1303"/>
      <c r="H45" s="1250">
        <v>-15.111383532289354</v>
      </c>
      <c r="I45" s="1199">
        <v>-412.14195000000018</v>
      </c>
      <c r="J45" s="1208"/>
      <c r="K45" s="1254">
        <v>-23.301641803049385</v>
      </c>
      <c r="M45" s="1302"/>
    </row>
    <row r="46" spans="1:13" ht="18" customHeight="1">
      <c r="A46" s="1203" t="s">
        <v>842</v>
      </c>
      <c r="B46" s="1246">
        <v>0</v>
      </c>
      <c r="C46" s="1246">
        <v>0</v>
      </c>
      <c r="D46" s="1246">
        <v>0</v>
      </c>
      <c r="E46" s="1246">
        <v>0</v>
      </c>
      <c r="F46" s="1201">
        <v>0</v>
      </c>
      <c r="G46" s="1303"/>
      <c r="H46" s="1250"/>
      <c r="I46" s="1199">
        <v>0</v>
      </c>
      <c r="J46" s="1200"/>
      <c r="K46" s="1254"/>
      <c r="M46" s="1302"/>
    </row>
    <row r="47" spans="1:13" ht="18" customHeight="1">
      <c r="A47" s="1191" t="s">
        <v>843</v>
      </c>
      <c r="B47" s="1245">
        <v>128664.14382493</v>
      </c>
      <c r="C47" s="1245">
        <v>121417.58050915999</v>
      </c>
      <c r="D47" s="1245">
        <v>173512.20073145002</v>
      </c>
      <c r="E47" s="1245">
        <v>196448.31440163997</v>
      </c>
      <c r="F47" s="1194">
        <v>-7246.5633157700067</v>
      </c>
      <c r="G47" s="1300"/>
      <c r="H47" s="1249">
        <v>-5.6321544607099083</v>
      </c>
      <c r="I47" s="1192">
        <v>22936.113670189952</v>
      </c>
      <c r="J47" s="1310"/>
      <c r="K47" s="1253">
        <v>13.218732500366851</v>
      </c>
      <c r="M47" s="1302"/>
    </row>
    <row r="48" spans="1:13" ht="18" customHeight="1" thickBot="1">
      <c r="A48" s="1218" t="s">
        <v>844</v>
      </c>
      <c r="B48" s="1248">
        <v>139584.59640362012</v>
      </c>
      <c r="C48" s="1248">
        <v>88006.153463029885</v>
      </c>
      <c r="D48" s="1248">
        <v>134087.67068055997</v>
      </c>
      <c r="E48" s="1248">
        <v>94940.836608130005</v>
      </c>
      <c r="F48" s="1221">
        <v>-51578.442940590234</v>
      </c>
      <c r="G48" s="1311"/>
      <c r="H48" s="1252">
        <v>-36.951385947663603</v>
      </c>
      <c r="I48" s="1219">
        <v>-39146.834072429963</v>
      </c>
      <c r="J48" s="1312"/>
      <c r="K48" s="1259">
        <v>-29.194954221921222</v>
      </c>
      <c r="M48" s="1302"/>
    </row>
    <row r="49" spans="1:13" ht="18" customHeight="1" thickTop="1">
      <c r="A49" s="1228" t="s">
        <v>792</v>
      </c>
      <c r="B49" s="1189"/>
      <c r="C49" s="1189"/>
      <c r="D49" s="1224"/>
      <c r="E49" s="1224"/>
      <c r="F49" s="1224"/>
      <c r="G49" s="1224"/>
      <c r="H49" s="1224"/>
      <c r="I49" s="1224"/>
      <c r="J49" s="1224"/>
      <c r="K49" s="1224"/>
      <c r="M49" s="1302"/>
    </row>
    <row r="50" spans="1:13" ht="18" customHeight="1">
      <c r="A50" s="1313" t="s">
        <v>793</v>
      </c>
      <c r="B50" s="1189"/>
      <c r="C50" s="1189"/>
      <c r="D50" s="1224"/>
      <c r="E50" s="1224"/>
      <c r="F50" s="1224"/>
      <c r="G50" s="1224"/>
      <c r="H50" s="1224"/>
      <c r="I50" s="1224"/>
      <c r="J50" s="1224"/>
      <c r="K50" s="1224"/>
      <c r="M50" s="1302"/>
    </row>
    <row r="51" spans="1:13" ht="18" customHeight="1">
      <c r="A51" s="1230" t="s">
        <v>845</v>
      </c>
      <c r="B51" s="1233">
        <v>952808.70749568986</v>
      </c>
      <c r="C51" s="1233">
        <v>962359.88224404003</v>
      </c>
      <c r="D51" s="1233">
        <v>1018281.0937440899</v>
      </c>
      <c r="E51" s="1233">
        <v>950953.1344142399</v>
      </c>
      <c r="F51" s="1233">
        <v>12316.942475680167</v>
      </c>
      <c r="G51" s="1314" t="s">
        <v>766</v>
      </c>
      <c r="H51" s="1233">
        <v>1.2926983536971806</v>
      </c>
      <c r="I51" s="1233">
        <v>-88834.70252546003</v>
      </c>
      <c r="J51" s="1314" t="s">
        <v>767</v>
      </c>
      <c r="K51" s="1233">
        <v>-8.7239862422296515</v>
      </c>
      <c r="L51" s="1302"/>
      <c r="M51" s="1302"/>
    </row>
    <row r="52" spans="1:13" ht="18" customHeight="1">
      <c r="A52" s="1230" t="s">
        <v>846</v>
      </c>
      <c r="B52" s="1233">
        <v>-295899.14973133011</v>
      </c>
      <c r="C52" s="1233">
        <v>-364300.18397359952</v>
      </c>
      <c r="D52" s="1233">
        <v>-308396.63383845985</v>
      </c>
      <c r="E52" s="1233">
        <v>-334005.50065268017</v>
      </c>
      <c r="F52" s="1233">
        <v>-71166.801969599401</v>
      </c>
      <c r="G52" s="1314" t="s">
        <v>766</v>
      </c>
      <c r="H52" s="1233">
        <v>24.051032939505667</v>
      </c>
      <c r="I52" s="1233">
        <v>-4102.1236186103306</v>
      </c>
      <c r="J52" s="1314" t="s">
        <v>767</v>
      </c>
      <c r="K52" s="1233">
        <v>1.3301453934672482</v>
      </c>
      <c r="M52" s="1302"/>
    </row>
    <row r="53" spans="1:13" ht="18" customHeight="1">
      <c r="A53" s="1230" t="s">
        <v>847</v>
      </c>
      <c r="B53" s="1233">
        <v>246047.51796855009</v>
      </c>
      <c r="C53" s="1233">
        <v>174612.75106780988</v>
      </c>
      <c r="D53" s="1233">
        <v>313339.46946222999</v>
      </c>
      <c r="E53" s="1233">
        <v>246995.02801831998</v>
      </c>
      <c r="F53" s="1233">
        <v>-68668.999173410222</v>
      </c>
      <c r="G53" s="1314" t="s">
        <v>766</v>
      </c>
      <c r="H53" s="1233">
        <v>-27.908836366391444</v>
      </c>
      <c r="I53" s="1233">
        <v>-87851.184639519997</v>
      </c>
      <c r="J53" s="1314" t="s">
        <v>767</v>
      </c>
      <c r="K53" s="1233">
        <v>-28.037063058252738</v>
      </c>
      <c r="M53" s="1302"/>
    </row>
    <row r="54" spans="1:13" ht="18" customHeight="1">
      <c r="A54" s="1222" t="s">
        <v>1220</v>
      </c>
      <c r="B54" s="1315">
        <v>-2765.7677273299987</v>
      </c>
      <c r="C54" s="1316" t="s">
        <v>791</v>
      </c>
      <c r="D54" s="1233"/>
      <c r="E54" s="1233"/>
      <c r="F54" s="1233"/>
      <c r="G54" s="1233"/>
      <c r="H54" s="1233"/>
      <c r="I54" s="1233"/>
      <c r="J54" s="1233"/>
      <c r="K54" s="1233"/>
    </row>
    <row r="55" spans="1:13" ht="18" customHeight="1">
      <c r="A55" s="1222" t="s">
        <v>1221</v>
      </c>
      <c r="B55" s="1315">
        <v>21506.743195609994</v>
      </c>
      <c r="C55" s="1230" t="s">
        <v>791</v>
      </c>
      <c r="D55" s="1233"/>
      <c r="E55" s="1233"/>
      <c r="F55" s="1233"/>
      <c r="G55" s="1233"/>
      <c r="H55" s="1233"/>
      <c r="I55" s="1233"/>
      <c r="J55" s="1233"/>
      <c r="K55" s="1233"/>
    </row>
    <row r="56" spans="1:13" ht="17.100000000000001" customHeight="1">
      <c r="A56" s="1317"/>
      <c r="B56" s="1189"/>
      <c r="C56" s="1189"/>
      <c r="D56" s="1189"/>
      <c r="E56" s="1189"/>
      <c r="F56" s="1189"/>
      <c r="G56" s="1189"/>
      <c r="H56" s="1189"/>
      <c r="I56" s="1189"/>
      <c r="J56" s="1189"/>
      <c r="K56" s="1189"/>
    </row>
  </sheetData>
  <mergeCells count="7">
    <mergeCell ref="A1:K1"/>
    <mergeCell ref="A2:K2"/>
    <mergeCell ref="I3:K3"/>
    <mergeCell ref="F4:K4"/>
    <mergeCell ref="F5:H5"/>
    <mergeCell ref="I5:K5"/>
    <mergeCell ref="A4:A6"/>
  </mergeCells>
  <pageMargins left="0.5" right="0.5" top="0.75" bottom="0.75" header="0.3" footer="0.3"/>
  <pageSetup scale="6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K52"/>
  <sheetViews>
    <sheetView workbookViewId="0">
      <selection activeCell="H27" sqref="H27"/>
    </sheetView>
  </sheetViews>
  <sheetFormatPr defaultRowHeight="15.75"/>
  <cols>
    <col min="1" max="1" width="47.28515625" style="1188" bestFit="1" customWidth="1"/>
    <col min="2" max="4" width="14.42578125" style="1188" customWidth="1"/>
    <col min="5" max="5" width="11.5703125" style="1188" customWidth="1"/>
    <col min="6" max="6" width="10.42578125" style="1188" customWidth="1"/>
    <col min="7" max="7" width="11.5703125" style="1188" customWidth="1"/>
    <col min="8" max="8" width="10.42578125" style="1188" customWidth="1"/>
    <col min="9" max="256" width="9.140625" style="1188"/>
    <col min="257" max="257" width="41" style="1188" bestFit="1" customWidth="1"/>
    <col min="258" max="259" width="11.28515625" style="1188" bestFit="1" customWidth="1"/>
    <col min="260" max="260" width="11.7109375" style="1188" bestFit="1" customWidth="1"/>
    <col min="261" max="261" width="9.140625" style="1188"/>
    <col min="262" max="262" width="7.7109375" style="1188" customWidth="1"/>
    <col min="263" max="512" width="9.140625" style="1188"/>
    <col min="513" max="513" width="41" style="1188" bestFit="1" customWidth="1"/>
    <col min="514" max="515" width="11.28515625" style="1188" bestFit="1" customWidth="1"/>
    <col min="516" max="516" width="11.7109375" style="1188" bestFit="1" customWidth="1"/>
    <col min="517" max="517" width="9.140625" style="1188"/>
    <col min="518" max="518" width="7.7109375" style="1188" customWidth="1"/>
    <col min="519" max="768" width="9.140625" style="1188"/>
    <col min="769" max="769" width="41" style="1188" bestFit="1" customWidth="1"/>
    <col min="770" max="771" width="11.28515625" style="1188" bestFit="1" customWidth="1"/>
    <col min="772" max="772" width="11.7109375" style="1188" bestFit="1" customWidth="1"/>
    <col min="773" max="773" width="9.140625" style="1188"/>
    <col min="774" max="774" width="7.7109375" style="1188" customWidth="1"/>
    <col min="775" max="1024" width="9.140625" style="1188"/>
    <col min="1025" max="1025" width="41" style="1188" bestFit="1" customWidth="1"/>
    <col min="1026" max="1027" width="11.28515625" style="1188" bestFit="1" customWidth="1"/>
    <col min="1028" max="1028" width="11.7109375" style="1188" bestFit="1" customWidth="1"/>
    <col min="1029" max="1029" width="9.140625" style="1188"/>
    <col min="1030" max="1030" width="7.7109375" style="1188" customWidth="1"/>
    <col min="1031" max="1280" width="9.140625" style="1188"/>
    <col min="1281" max="1281" width="41" style="1188" bestFit="1" customWidth="1"/>
    <col min="1282" max="1283" width="11.28515625" style="1188" bestFit="1" customWidth="1"/>
    <col min="1284" max="1284" width="11.7109375" style="1188" bestFit="1" customWidth="1"/>
    <col min="1285" max="1285" width="9.140625" style="1188"/>
    <col min="1286" max="1286" width="7.7109375" style="1188" customWidth="1"/>
    <col min="1287" max="1536" width="9.140625" style="1188"/>
    <col min="1537" max="1537" width="41" style="1188" bestFit="1" customWidth="1"/>
    <col min="1538" max="1539" width="11.28515625" style="1188" bestFit="1" customWidth="1"/>
    <col min="1540" max="1540" width="11.7109375" style="1188" bestFit="1" customWidth="1"/>
    <col min="1541" max="1541" width="9.140625" style="1188"/>
    <col min="1542" max="1542" width="7.7109375" style="1188" customWidth="1"/>
    <col min="1543" max="1792" width="9.140625" style="1188"/>
    <col min="1793" max="1793" width="41" style="1188" bestFit="1" customWidth="1"/>
    <col min="1794" max="1795" width="11.28515625" style="1188" bestFit="1" customWidth="1"/>
    <col min="1796" max="1796" width="11.7109375" style="1188" bestFit="1" customWidth="1"/>
    <col min="1797" max="1797" width="9.140625" style="1188"/>
    <col min="1798" max="1798" width="7.7109375" style="1188" customWidth="1"/>
    <col min="1799" max="2048" width="9.140625" style="1188"/>
    <col min="2049" max="2049" width="41" style="1188" bestFit="1" customWidth="1"/>
    <col min="2050" max="2051" width="11.28515625" style="1188" bestFit="1" customWidth="1"/>
    <col min="2052" max="2052" width="11.7109375" style="1188" bestFit="1" customWidth="1"/>
    <col min="2053" max="2053" width="9.140625" style="1188"/>
    <col min="2054" max="2054" width="7.7109375" style="1188" customWidth="1"/>
    <col min="2055" max="2304" width="9.140625" style="1188"/>
    <col min="2305" max="2305" width="41" style="1188" bestFit="1" customWidth="1"/>
    <col min="2306" max="2307" width="11.28515625" style="1188" bestFit="1" customWidth="1"/>
    <col min="2308" max="2308" width="11.7109375" style="1188" bestFit="1" customWidth="1"/>
    <col min="2309" max="2309" width="9.140625" style="1188"/>
    <col min="2310" max="2310" width="7.7109375" style="1188" customWidth="1"/>
    <col min="2311" max="2560" width="9.140625" style="1188"/>
    <col min="2561" max="2561" width="41" style="1188" bestFit="1" customWidth="1"/>
    <col min="2562" max="2563" width="11.28515625" style="1188" bestFit="1" customWidth="1"/>
    <col min="2564" max="2564" width="11.7109375" style="1188" bestFit="1" customWidth="1"/>
    <col min="2565" max="2565" width="9.140625" style="1188"/>
    <col min="2566" max="2566" width="7.7109375" style="1188" customWidth="1"/>
    <col min="2567" max="2816" width="9.140625" style="1188"/>
    <col min="2817" max="2817" width="41" style="1188" bestFit="1" customWidth="1"/>
    <col min="2818" max="2819" width="11.28515625" style="1188" bestFit="1" customWidth="1"/>
    <col min="2820" max="2820" width="11.7109375" style="1188" bestFit="1" customWidth="1"/>
    <col min="2821" max="2821" width="9.140625" style="1188"/>
    <col min="2822" max="2822" width="7.7109375" style="1188" customWidth="1"/>
    <col min="2823" max="3072" width="9.140625" style="1188"/>
    <col min="3073" max="3073" width="41" style="1188" bestFit="1" customWidth="1"/>
    <col min="3074" max="3075" width="11.28515625" style="1188" bestFit="1" customWidth="1"/>
    <col min="3076" max="3076" width="11.7109375" style="1188" bestFit="1" customWidth="1"/>
    <col min="3077" max="3077" width="9.140625" style="1188"/>
    <col min="3078" max="3078" width="7.7109375" style="1188" customWidth="1"/>
    <col min="3079" max="3328" width="9.140625" style="1188"/>
    <col min="3329" max="3329" width="41" style="1188" bestFit="1" customWidth="1"/>
    <col min="3330" max="3331" width="11.28515625" style="1188" bestFit="1" customWidth="1"/>
    <col min="3332" max="3332" width="11.7109375" style="1188" bestFit="1" customWidth="1"/>
    <col min="3333" max="3333" width="9.140625" style="1188"/>
    <col min="3334" max="3334" width="7.7109375" style="1188" customWidth="1"/>
    <col min="3335" max="3584" width="9.140625" style="1188"/>
    <col min="3585" max="3585" width="41" style="1188" bestFit="1" customWidth="1"/>
    <col min="3586" max="3587" width="11.28515625" style="1188" bestFit="1" customWidth="1"/>
    <col min="3588" max="3588" width="11.7109375" style="1188" bestFit="1" customWidth="1"/>
    <col min="3589" max="3589" width="9.140625" style="1188"/>
    <col min="3590" max="3590" width="7.7109375" style="1188" customWidth="1"/>
    <col min="3591" max="3840" width="9.140625" style="1188"/>
    <col min="3841" max="3841" width="41" style="1188" bestFit="1" customWidth="1"/>
    <col min="3842" max="3843" width="11.28515625" style="1188" bestFit="1" customWidth="1"/>
    <col min="3844" max="3844" width="11.7109375" style="1188" bestFit="1" customWidth="1"/>
    <col min="3845" max="3845" width="9.140625" style="1188"/>
    <col min="3846" max="3846" width="7.7109375" style="1188" customWidth="1"/>
    <col min="3847" max="4096" width="9.140625" style="1188"/>
    <col min="4097" max="4097" width="41" style="1188" bestFit="1" customWidth="1"/>
    <col min="4098" max="4099" width="11.28515625" style="1188" bestFit="1" customWidth="1"/>
    <col min="4100" max="4100" width="11.7109375" style="1188" bestFit="1" customWidth="1"/>
    <col min="4101" max="4101" width="9.140625" style="1188"/>
    <col min="4102" max="4102" width="7.7109375" style="1188" customWidth="1"/>
    <col min="4103" max="4352" width="9.140625" style="1188"/>
    <col min="4353" max="4353" width="41" style="1188" bestFit="1" customWidth="1"/>
    <col min="4354" max="4355" width="11.28515625" style="1188" bestFit="1" customWidth="1"/>
    <col min="4356" max="4356" width="11.7109375" style="1188" bestFit="1" customWidth="1"/>
    <col min="4357" max="4357" width="9.140625" style="1188"/>
    <col min="4358" max="4358" width="7.7109375" style="1188" customWidth="1"/>
    <col min="4359" max="4608" width="9.140625" style="1188"/>
    <col min="4609" max="4609" width="41" style="1188" bestFit="1" customWidth="1"/>
    <col min="4610" max="4611" width="11.28515625" style="1188" bestFit="1" customWidth="1"/>
    <col min="4612" max="4612" width="11.7109375" style="1188" bestFit="1" customWidth="1"/>
    <col min="4613" max="4613" width="9.140625" style="1188"/>
    <col min="4614" max="4614" width="7.7109375" style="1188" customWidth="1"/>
    <col min="4615" max="4864" width="9.140625" style="1188"/>
    <col min="4865" max="4865" width="41" style="1188" bestFit="1" customWidth="1"/>
    <col min="4866" max="4867" width="11.28515625" style="1188" bestFit="1" customWidth="1"/>
    <col min="4868" max="4868" width="11.7109375" style="1188" bestFit="1" customWidth="1"/>
    <col min="4869" max="4869" width="9.140625" style="1188"/>
    <col min="4870" max="4870" width="7.7109375" style="1188" customWidth="1"/>
    <col min="4871" max="5120" width="9.140625" style="1188"/>
    <col min="5121" max="5121" width="41" style="1188" bestFit="1" customWidth="1"/>
    <col min="5122" max="5123" width="11.28515625" style="1188" bestFit="1" customWidth="1"/>
    <col min="5124" max="5124" width="11.7109375" style="1188" bestFit="1" customWidth="1"/>
    <col min="5125" max="5125" width="9.140625" style="1188"/>
    <col min="5126" max="5126" width="7.7109375" style="1188" customWidth="1"/>
    <col min="5127" max="5376" width="9.140625" style="1188"/>
    <col min="5377" max="5377" width="41" style="1188" bestFit="1" customWidth="1"/>
    <col min="5378" max="5379" width="11.28515625" style="1188" bestFit="1" customWidth="1"/>
    <col min="5380" max="5380" width="11.7109375" style="1188" bestFit="1" customWidth="1"/>
    <col min="5381" max="5381" width="9.140625" style="1188"/>
    <col min="5382" max="5382" width="7.7109375" style="1188" customWidth="1"/>
    <col min="5383" max="5632" width="9.140625" style="1188"/>
    <col min="5633" max="5633" width="41" style="1188" bestFit="1" customWidth="1"/>
    <col min="5634" max="5635" width="11.28515625" style="1188" bestFit="1" customWidth="1"/>
    <col min="5636" max="5636" width="11.7109375" style="1188" bestFit="1" customWidth="1"/>
    <col min="5637" max="5637" width="9.140625" style="1188"/>
    <col min="5638" max="5638" width="7.7109375" style="1188" customWidth="1"/>
    <col min="5639" max="5888" width="9.140625" style="1188"/>
    <col min="5889" max="5889" width="41" style="1188" bestFit="1" customWidth="1"/>
    <col min="5890" max="5891" width="11.28515625" style="1188" bestFit="1" customWidth="1"/>
    <col min="5892" max="5892" width="11.7109375" style="1188" bestFit="1" customWidth="1"/>
    <col min="5893" max="5893" width="9.140625" style="1188"/>
    <col min="5894" max="5894" width="7.7109375" style="1188" customWidth="1"/>
    <col min="5895" max="6144" width="9.140625" style="1188"/>
    <col min="6145" max="6145" width="41" style="1188" bestFit="1" customWidth="1"/>
    <col min="6146" max="6147" width="11.28515625" style="1188" bestFit="1" customWidth="1"/>
    <col min="6148" max="6148" width="11.7109375" style="1188" bestFit="1" customWidth="1"/>
    <col min="6149" max="6149" width="9.140625" style="1188"/>
    <col min="6150" max="6150" width="7.7109375" style="1188" customWidth="1"/>
    <col min="6151" max="6400" width="9.140625" style="1188"/>
    <col min="6401" max="6401" width="41" style="1188" bestFit="1" customWidth="1"/>
    <col min="6402" max="6403" width="11.28515625" style="1188" bestFit="1" customWidth="1"/>
    <col min="6404" max="6404" width="11.7109375" style="1188" bestFit="1" customWidth="1"/>
    <col min="6405" max="6405" width="9.140625" style="1188"/>
    <col min="6406" max="6406" width="7.7109375" style="1188" customWidth="1"/>
    <col min="6407" max="6656" width="9.140625" style="1188"/>
    <col min="6657" max="6657" width="41" style="1188" bestFit="1" customWidth="1"/>
    <col min="6658" max="6659" width="11.28515625" style="1188" bestFit="1" customWidth="1"/>
    <col min="6660" max="6660" width="11.7109375" style="1188" bestFit="1" customWidth="1"/>
    <col min="6661" max="6661" width="9.140625" style="1188"/>
    <col min="6662" max="6662" width="7.7109375" style="1188" customWidth="1"/>
    <col min="6663" max="6912" width="9.140625" style="1188"/>
    <col min="6913" max="6913" width="41" style="1188" bestFit="1" customWidth="1"/>
    <col min="6914" max="6915" width="11.28515625" style="1188" bestFit="1" customWidth="1"/>
    <col min="6916" max="6916" width="11.7109375" style="1188" bestFit="1" customWidth="1"/>
    <col min="6917" max="6917" width="9.140625" style="1188"/>
    <col min="6918" max="6918" width="7.7109375" style="1188" customWidth="1"/>
    <col min="6919" max="7168" width="9.140625" style="1188"/>
    <col min="7169" max="7169" width="41" style="1188" bestFit="1" customWidth="1"/>
    <col min="7170" max="7171" width="11.28515625" style="1188" bestFit="1" customWidth="1"/>
    <col min="7172" max="7172" width="11.7109375" style="1188" bestFit="1" customWidth="1"/>
    <col min="7173" max="7173" width="9.140625" style="1188"/>
    <col min="7174" max="7174" width="7.7109375" style="1188" customWidth="1"/>
    <col min="7175" max="7424" width="9.140625" style="1188"/>
    <col min="7425" max="7425" width="41" style="1188" bestFit="1" customWidth="1"/>
    <col min="7426" max="7427" width="11.28515625" style="1188" bestFit="1" customWidth="1"/>
    <col min="7428" max="7428" width="11.7109375" style="1188" bestFit="1" customWidth="1"/>
    <col min="7429" max="7429" width="9.140625" style="1188"/>
    <col min="7430" max="7430" width="7.7109375" style="1188" customWidth="1"/>
    <col min="7431" max="7680" width="9.140625" style="1188"/>
    <col min="7681" max="7681" width="41" style="1188" bestFit="1" customWidth="1"/>
    <col min="7682" max="7683" width="11.28515625" style="1188" bestFit="1" customWidth="1"/>
    <col min="7684" max="7684" width="11.7109375" style="1188" bestFit="1" customWidth="1"/>
    <col min="7685" max="7685" width="9.140625" style="1188"/>
    <col min="7686" max="7686" width="7.7109375" style="1188" customWidth="1"/>
    <col min="7687" max="7936" width="9.140625" style="1188"/>
    <col min="7937" max="7937" width="41" style="1188" bestFit="1" customWidth="1"/>
    <col min="7938" max="7939" width="11.28515625" style="1188" bestFit="1" customWidth="1"/>
    <col min="7940" max="7940" width="11.7109375" style="1188" bestFit="1" customWidth="1"/>
    <col min="7941" max="7941" width="9.140625" style="1188"/>
    <col min="7942" max="7942" width="7.7109375" style="1188" customWidth="1"/>
    <col min="7943" max="8192" width="9.140625" style="1188"/>
    <col min="8193" max="8193" width="41" style="1188" bestFit="1" customWidth="1"/>
    <col min="8194" max="8195" width="11.28515625" style="1188" bestFit="1" customWidth="1"/>
    <col min="8196" max="8196" width="11.7109375" style="1188" bestFit="1" customWidth="1"/>
    <col min="8197" max="8197" width="9.140625" style="1188"/>
    <col min="8198" max="8198" width="7.7109375" style="1188" customWidth="1"/>
    <col min="8199" max="8448" width="9.140625" style="1188"/>
    <col min="8449" max="8449" width="41" style="1188" bestFit="1" customWidth="1"/>
    <col min="8450" max="8451" width="11.28515625" style="1188" bestFit="1" customWidth="1"/>
    <col min="8452" max="8452" width="11.7109375" style="1188" bestFit="1" customWidth="1"/>
    <col min="8453" max="8453" width="9.140625" style="1188"/>
    <col min="8454" max="8454" width="7.7109375" style="1188" customWidth="1"/>
    <col min="8455" max="8704" width="9.140625" style="1188"/>
    <col min="8705" max="8705" width="41" style="1188" bestFit="1" customWidth="1"/>
    <col min="8706" max="8707" width="11.28515625" style="1188" bestFit="1" customWidth="1"/>
    <col min="8708" max="8708" width="11.7109375" style="1188" bestFit="1" customWidth="1"/>
    <col min="8709" max="8709" width="9.140625" style="1188"/>
    <col min="8710" max="8710" width="7.7109375" style="1188" customWidth="1"/>
    <col min="8711" max="8960" width="9.140625" style="1188"/>
    <col min="8961" max="8961" width="41" style="1188" bestFit="1" customWidth="1"/>
    <col min="8962" max="8963" width="11.28515625" style="1188" bestFit="1" customWidth="1"/>
    <col min="8964" max="8964" width="11.7109375" style="1188" bestFit="1" customWidth="1"/>
    <col min="8965" max="8965" width="9.140625" style="1188"/>
    <col min="8966" max="8966" width="7.7109375" style="1188" customWidth="1"/>
    <col min="8967" max="9216" width="9.140625" style="1188"/>
    <col min="9217" max="9217" width="41" style="1188" bestFit="1" customWidth="1"/>
    <col min="9218" max="9219" width="11.28515625" style="1188" bestFit="1" customWidth="1"/>
    <col min="9220" max="9220" width="11.7109375" style="1188" bestFit="1" customWidth="1"/>
    <col min="9221" max="9221" width="9.140625" style="1188"/>
    <col min="9222" max="9222" width="7.7109375" style="1188" customWidth="1"/>
    <col min="9223" max="9472" width="9.140625" style="1188"/>
    <col min="9473" max="9473" width="41" style="1188" bestFit="1" customWidth="1"/>
    <col min="9474" max="9475" width="11.28515625" style="1188" bestFit="1" customWidth="1"/>
    <col min="9476" max="9476" width="11.7109375" style="1188" bestFit="1" customWidth="1"/>
    <col min="9477" max="9477" width="9.140625" style="1188"/>
    <col min="9478" max="9478" width="7.7109375" style="1188" customWidth="1"/>
    <col min="9479" max="9728" width="9.140625" style="1188"/>
    <col min="9729" max="9729" width="41" style="1188" bestFit="1" customWidth="1"/>
    <col min="9730" max="9731" width="11.28515625" style="1188" bestFit="1" customWidth="1"/>
    <col min="9732" max="9732" width="11.7109375" style="1188" bestFit="1" customWidth="1"/>
    <col min="9733" max="9733" width="9.140625" style="1188"/>
    <col min="9734" max="9734" width="7.7109375" style="1188" customWidth="1"/>
    <col min="9735" max="9984" width="9.140625" style="1188"/>
    <col min="9985" max="9985" width="41" style="1188" bestFit="1" customWidth="1"/>
    <col min="9986" max="9987" width="11.28515625" style="1188" bestFit="1" customWidth="1"/>
    <col min="9988" max="9988" width="11.7109375" style="1188" bestFit="1" customWidth="1"/>
    <col min="9989" max="9989" width="9.140625" style="1188"/>
    <col min="9990" max="9990" width="7.7109375" style="1188" customWidth="1"/>
    <col min="9991" max="10240" width="9.140625" style="1188"/>
    <col min="10241" max="10241" width="41" style="1188" bestFit="1" customWidth="1"/>
    <col min="10242" max="10243" width="11.28515625" style="1188" bestFit="1" customWidth="1"/>
    <col min="10244" max="10244" width="11.7109375" style="1188" bestFit="1" customWidth="1"/>
    <col min="10245" max="10245" width="9.140625" style="1188"/>
    <col min="10246" max="10246" width="7.7109375" style="1188" customWidth="1"/>
    <col min="10247" max="10496" width="9.140625" style="1188"/>
    <col min="10497" max="10497" width="41" style="1188" bestFit="1" customWidth="1"/>
    <col min="10498" max="10499" width="11.28515625" style="1188" bestFit="1" customWidth="1"/>
    <col min="10500" max="10500" width="11.7109375" style="1188" bestFit="1" customWidth="1"/>
    <col min="10501" max="10501" width="9.140625" style="1188"/>
    <col min="10502" max="10502" width="7.7109375" style="1188" customWidth="1"/>
    <col min="10503" max="10752" width="9.140625" style="1188"/>
    <col min="10753" max="10753" width="41" style="1188" bestFit="1" customWidth="1"/>
    <col min="10754" max="10755" width="11.28515625" style="1188" bestFit="1" customWidth="1"/>
    <col min="10756" max="10756" width="11.7109375" style="1188" bestFit="1" customWidth="1"/>
    <col min="10757" max="10757" width="9.140625" style="1188"/>
    <col min="10758" max="10758" width="7.7109375" style="1188" customWidth="1"/>
    <col min="10759" max="11008" width="9.140625" style="1188"/>
    <col min="11009" max="11009" width="41" style="1188" bestFit="1" customWidth="1"/>
    <col min="11010" max="11011" width="11.28515625" style="1188" bestFit="1" customWidth="1"/>
    <col min="11012" max="11012" width="11.7109375" style="1188" bestFit="1" customWidth="1"/>
    <col min="11013" max="11013" width="9.140625" style="1188"/>
    <col min="11014" max="11014" width="7.7109375" style="1188" customWidth="1"/>
    <col min="11015" max="11264" width="9.140625" style="1188"/>
    <col min="11265" max="11265" width="41" style="1188" bestFit="1" customWidth="1"/>
    <col min="11266" max="11267" width="11.28515625" style="1188" bestFit="1" customWidth="1"/>
    <col min="11268" max="11268" width="11.7109375" style="1188" bestFit="1" customWidth="1"/>
    <col min="11269" max="11269" width="9.140625" style="1188"/>
    <col min="11270" max="11270" width="7.7109375" style="1188" customWidth="1"/>
    <col min="11271" max="11520" width="9.140625" style="1188"/>
    <col min="11521" max="11521" width="41" style="1188" bestFit="1" customWidth="1"/>
    <col min="11522" max="11523" width="11.28515625" style="1188" bestFit="1" customWidth="1"/>
    <col min="11524" max="11524" width="11.7109375" style="1188" bestFit="1" customWidth="1"/>
    <col min="11525" max="11525" width="9.140625" style="1188"/>
    <col min="11526" max="11526" width="7.7109375" style="1188" customWidth="1"/>
    <col min="11527" max="11776" width="9.140625" style="1188"/>
    <col min="11777" max="11777" width="41" style="1188" bestFit="1" customWidth="1"/>
    <col min="11778" max="11779" width="11.28515625" style="1188" bestFit="1" customWidth="1"/>
    <col min="11780" max="11780" width="11.7109375" style="1188" bestFit="1" customWidth="1"/>
    <col min="11781" max="11781" width="9.140625" style="1188"/>
    <col min="11782" max="11782" width="7.7109375" style="1188" customWidth="1"/>
    <col min="11783" max="12032" width="9.140625" style="1188"/>
    <col min="12033" max="12033" width="41" style="1188" bestFit="1" customWidth="1"/>
    <col min="12034" max="12035" width="11.28515625" style="1188" bestFit="1" customWidth="1"/>
    <col min="12036" max="12036" width="11.7109375" style="1188" bestFit="1" customWidth="1"/>
    <col min="12037" max="12037" width="9.140625" style="1188"/>
    <col min="12038" max="12038" width="7.7109375" style="1188" customWidth="1"/>
    <col min="12039" max="12288" width="9.140625" style="1188"/>
    <col min="12289" max="12289" width="41" style="1188" bestFit="1" customWidth="1"/>
    <col min="12290" max="12291" width="11.28515625" style="1188" bestFit="1" customWidth="1"/>
    <col min="12292" max="12292" width="11.7109375" style="1188" bestFit="1" customWidth="1"/>
    <col min="12293" max="12293" width="9.140625" style="1188"/>
    <col min="12294" max="12294" width="7.7109375" style="1188" customWidth="1"/>
    <col min="12295" max="12544" width="9.140625" style="1188"/>
    <col min="12545" max="12545" width="41" style="1188" bestFit="1" customWidth="1"/>
    <col min="12546" max="12547" width="11.28515625" style="1188" bestFit="1" customWidth="1"/>
    <col min="12548" max="12548" width="11.7109375" style="1188" bestFit="1" customWidth="1"/>
    <col min="12549" max="12549" width="9.140625" style="1188"/>
    <col min="12550" max="12550" width="7.7109375" style="1188" customWidth="1"/>
    <col min="12551" max="12800" width="9.140625" style="1188"/>
    <col min="12801" max="12801" width="41" style="1188" bestFit="1" customWidth="1"/>
    <col min="12802" max="12803" width="11.28515625" style="1188" bestFit="1" customWidth="1"/>
    <col min="12804" max="12804" width="11.7109375" style="1188" bestFit="1" customWidth="1"/>
    <col min="12805" max="12805" width="9.140625" style="1188"/>
    <col min="12806" max="12806" width="7.7109375" style="1188" customWidth="1"/>
    <col min="12807" max="13056" width="9.140625" style="1188"/>
    <col min="13057" max="13057" width="41" style="1188" bestFit="1" customWidth="1"/>
    <col min="13058" max="13059" width="11.28515625" style="1188" bestFit="1" customWidth="1"/>
    <col min="13060" max="13060" width="11.7109375" style="1188" bestFit="1" customWidth="1"/>
    <col min="13061" max="13061" width="9.140625" style="1188"/>
    <col min="13062" max="13062" width="7.7109375" style="1188" customWidth="1"/>
    <col min="13063" max="13312" width="9.140625" style="1188"/>
    <col min="13313" max="13313" width="41" style="1188" bestFit="1" customWidth="1"/>
    <col min="13314" max="13315" width="11.28515625" style="1188" bestFit="1" customWidth="1"/>
    <col min="13316" max="13316" width="11.7109375" style="1188" bestFit="1" customWidth="1"/>
    <col min="13317" max="13317" width="9.140625" style="1188"/>
    <col min="13318" max="13318" width="7.7109375" style="1188" customWidth="1"/>
    <col min="13319" max="13568" width="9.140625" style="1188"/>
    <col min="13569" max="13569" width="41" style="1188" bestFit="1" customWidth="1"/>
    <col min="13570" max="13571" width="11.28515625" style="1188" bestFit="1" customWidth="1"/>
    <col min="13572" max="13572" width="11.7109375" style="1188" bestFit="1" customWidth="1"/>
    <col min="13573" max="13573" width="9.140625" style="1188"/>
    <col min="13574" max="13574" width="7.7109375" style="1188" customWidth="1"/>
    <col min="13575" max="13824" width="9.140625" style="1188"/>
    <col min="13825" max="13825" width="41" style="1188" bestFit="1" customWidth="1"/>
    <col min="13826" max="13827" width="11.28515625" style="1188" bestFit="1" customWidth="1"/>
    <col min="13828" max="13828" width="11.7109375" style="1188" bestFit="1" customWidth="1"/>
    <col min="13829" max="13829" width="9.140625" style="1188"/>
    <col min="13830" max="13830" width="7.7109375" style="1188" customWidth="1"/>
    <col min="13831" max="14080" width="9.140625" style="1188"/>
    <col min="14081" max="14081" width="41" style="1188" bestFit="1" customWidth="1"/>
    <col min="14082" max="14083" width="11.28515625" style="1188" bestFit="1" customWidth="1"/>
    <col min="14084" max="14084" width="11.7109375" style="1188" bestFit="1" customWidth="1"/>
    <col min="14085" max="14085" width="9.140625" style="1188"/>
    <col min="14086" max="14086" width="7.7109375" style="1188" customWidth="1"/>
    <col min="14087" max="14336" width="9.140625" style="1188"/>
    <col min="14337" max="14337" width="41" style="1188" bestFit="1" customWidth="1"/>
    <col min="14338" max="14339" width="11.28515625" style="1188" bestFit="1" customWidth="1"/>
    <col min="14340" max="14340" width="11.7109375" style="1188" bestFit="1" customWidth="1"/>
    <col min="14341" max="14341" width="9.140625" style="1188"/>
    <col min="14342" max="14342" width="7.7109375" style="1188" customWidth="1"/>
    <col min="14343" max="14592" width="9.140625" style="1188"/>
    <col min="14593" max="14593" width="41" style="1188" bestFit="1" customWidth="1"/>
    <col min="14594" max="14595" width="11.28515625" style="1188" bestFit="1" customWidth="1"/>
    <col min="14596" max="14596" width="11.7109375" style="1188" bestFit="1" customWidth="1"/>
    <col min="14597" max="14597" width="9.140625" style="1188"/>
    <col min="14598" max="14598" width="7.7109375" style="1188" customWidth="1"/>
    <col min="14599" max="14848" width="9.140625" style="1188"/>
    <col min="14849" max="14849" width="41" style="1188" bestFit="1" customWidth="1"/>
    <col min="14850" max="14851" width="11.28515625" style="1188" bestFit="1" customWidth="1"/>
    <col min="14852" max="14852" width="11.7109375" style="1188" bestFit="1" customWidth="1"/>
    <col min="14853" max="14853" width="9.140625" style="1188"/>
    <col min="14854" max="14854" width="7.7109375" style="1188" customWidth="1"/>
    <col min="14855" max="15104" width="9.140625" style="1188"/>
    <col min="15105" max="15105" width="41" style="1188" bestFit="1" customWidth="1"/>
    <col min="15106" max="15107" width="11.28515625" style="1188" bestFit="1" customWidth="1"/>
    <col min="15108" max="15108" width="11.7109375" style="1188" bestFit="1" customWidth="1"/>
    <col min="15109" max="15109" width="9.140625" style="1188"/>
    <col min="15110" max="15110" width="7.7109375" style="1188" customWidth="1"/>
    <col min="15111" max="15360" width="9.140625" style="1188"/>
    <col min="15361" max="15361" width="41" style="1188" bestFit="1" customWidth="1"/>
    <col min="15362" max="15363" width="11.28515625" style="1188" bestFit="1" customWidth="1"/>
    <col min="15364" max="15364" width="11.7109375" style="1188" bestFit="1" customWidth="1"/>
    <col min="15365" max="15365" width="9.140625" style="1188"/>
    <col min="15366" max="15366" width="7.7109375" style="1188" customWidth="1"/>
    <col min="15367" max="15616" width="9.140625" style="1188"/>
    <col min="15617" max="15617" width="41" style="1188" bestFit="1" customWidth="1"/>
    <col min="15618" max="15619" width="11.28515625" style="1188" bestFit="1" customWidth="1"/>
    <col min="15620" max="15620" width="11.7109375" style="1188" bestFit="1" customWidth="1"/>
    <col min="15621" max="15621" width="9.140625" style="1188"/>
    <col min="15622" max="15622" width="7.7109375" style="1188" customWidth="1"/>
    <col min="15623" max="15872" width="9.140625" style="1188"/>
    <col min="15873" max="15873" width="41" style="1188" bestFit="1" customWidth="1"/>
    <col min="15874" max="15875" width="11.28515625" style="1188" bestFit="1" customWidth="1"/>
    <col min="15876" max="15876" width="11.7109375" style="1188" bestFit="1" customWidth="1"/>
    <col min="15877" max="15877" width="9.140625" style="1188"/>
    <col min="15878" max="15878" width="7.7109375" style="1188" customWidth="1"/>
    <col min="15879" max="16128" width="9.140625" style="1188"/>
    <col min="16129" max="16129" width="41" style="1188" bestFit="1" customWidth="1"/>
    <col min="16130" max="16131" width="11.28515625" style="1188" bestFit="1" customWidth="1"/>
    <col min="16132" max="16132" width="11.7109375" style="1188" bestFit="1" customWidth="1"/>
    <col min="16133" max="16133" width="9.140625" style="1188"/>
    <col min="16134" max="16134" width="7.7109375" style="1188" customWidth="1"/>
    <col min="16135" max="16384" width="9.140625" style="1188"/>
  </cols>
  <sheetData>
    <row r="1" spans="1:11">
      <c r="A1" s="2095" t="s">
        <v>895</v>
      </c>
      <c r="B1" s="2095"/>
      <c r="C1" s="2095"/>
      <c r="D1" s="2095"/>
      <c r="E1" s="2095"/>
      <c r="F1" s="2095"/>
      <c r="G1" s="2095"/>
      <c r="H1" s="2095"/>
      <c r="I1" s="1263"/>
      <c r="J1" s="1263"/>
      <c r="K1" s="1263"/>
    </row>
    <row r="2" spans="1:11">
      <c r="A2" s="2108" t="s">
        <v>131</v>
      </c>
      <c r="B2" s="2108"/>
      <c r="C2" s="2108"/>
      <c r="D2" s="2108"/>
      <c r="E2" s="2108"/>
      <c r="F2" s="2108"/>
      <c r="G2" s="2108"/>
      <c r="H2" s="2108"/>
      <c r="I2" s="1327"/>
      <c r="J2" s="1327"/>
      <c r="K2" s="1327"/>
    </row>
    <row r="3" spans="1:11" ht="16.5" thickBot="1">
      <c r="G3" s="2097" t="s">
        <v>1</v>
      </c>
      <c r="H3" s="2097"/>
    </row>
    <row r="4" spans="1:11" ht="19.5" customHeight="1" thickTop="1">
      <c r="A4" s="2109" t="s">
        <v>124</v>
      </c>
      <c r="B4" s="1319">
        <v>2017</v>
      </c>
      <c r="C4" s="1319">
        <v>2018</v>
      </c>
      <c r="D4" s="1319">
        <v>2019</v>
      </c>
      <c r="E4" s="2098" t="s">
        <v>797</v>
      </c>
      <c r="F4" s="2099"/>
      <c r="G4" s="2099"/>
      <c r="H4" s="2100"/>
    </row>
    <row r="5" spans="1:11" ht="19.5" customHeight="1">
      <c r="A5" s="2110"/>
      <c r="B5" s="1328" t="s">
        <v>761</v>
      </c>
      <c r="C5" s="1242" t="s">
        <v>761</v>
      </c>
      <c r="D5" s="1242" t="s">
        <v>763</v>
      </c>
      <c r="E5" s="2101" t="s">
        <v>39</v>
      </c>
      <c r="F5" s="2103"/>
      <c r="G5" s="2102" t="s">
        <v>121</v>
      </c>
      <c r="H5" s="2104"/>
    </row>
    <row r="6" spans="1:11" ht="19.5" customHeight="1">
      <c r="A6" s="2111"/>
      <c r="B6" s="1265"/>
      <c r="C6" s="1265"/>
      <c r="D6" s="1321"/>
      <c r="E6" s="1292" t="s">
        <v>3</v>
      </c>
      <c r="F6" s="1293" t="s">
        <v>764</v>
      </c>
      <c r="G6" s="1292" t="s">
        <v>3</v>
      </c>
      <c r="H6" s="1294" t="s">
        <v>764</v>
      </c>
    </row>
    <row r="7" spans="1:11" ht="19.5" customHeight="1">
      <c r="A7" s="1266" t="s">
        <v>803</v>
      </c>
      <c r="B7" s="1267">
        <v>957564.42160704976</v>
      </c>
      <c r="C7" s="1267">
        <v>964531.85575516999</v>
      </c>
      <c r="D7" s="1267">
        <v>952379.58520379988</v>
      </c>
      <c r="E7" s="1267">
        <v>6967.4341481202282</v>
      </c>
      <c r="F7" s="1329">
        <v>0.72762040766165959</v>
      </c>
      <c r="G7" s="1267">
        <v>-12152.270551370108</v>
      </c>
      <c r="H7" s="1330">
        <v>-1.259913861720577</v>
      </c>
    </row>
    <row r="8" spans="1:11" ht="19.5" customHeight="1">
      <c r="A8" s="1275" t="s">
        <v>804</v>
      </c>
      <c r="B8" s="1271">
        <v>26454.547344040002</v>
      </c>
      <c r="C8" s="1271">
        <v>27777.251105569998</v>
      </c>
      <c r="D8" s="1271">
        <v>29985.088379090001</v>
      </c>
      <c r="E8" s="1271">
        <v>1322.703761529996</v>
      </c>
      <c r="F8" s="1331">
        <v>4.9999107689438143</v>
      </c>
      <c r="G8" s="1271">
        <v>2207.8372735200028</v>
      </c>
      <c r="H8" s="1332">
        <v>7.9483648872558126</v>
      </c>
    </row>
    <row r="9" spans="1:11" ht="19.5" customHeight="1">
      <c r="A9" s="1275" t="s">
        <v>805</v>
      </c>
      <c r="B9" s="1271">
        <v>10.356570000000001</v>
      </c>
      <c r="C9" s="1271">
        <v>601.35520000000008</v>
      </c>
      <c r="D9" s="1271">
        <v>307.24005</v>
      </c>
      <c r="E9" s="1271">
        <v>590.99863000000005</v>
      </c>
      <c r="F9" s="1331">
        <v>5706.5092979625488</v>
      </c>
      <c r="G9" s="1271">
        <v>-294.11515000000009</v>
      </c>
      <c r="H9" s="1332">
        <v>-48.908723163947037</v>
      </c>
    </row>
    <row r="10" spans="1:11" ht="19.5" customHeight="1">
      <c r="A10" s="1275" t="s">
        <v>806</v>
      </c>
      <c r="B10" s="1271">
        <v>2364.2569800000001</v>
      </c>
      <c r="C10" s="1271">
        <v>2332.4408000000003</v>
      </c>
      <c r="D10" s="1271">
        <v>2517.7928200000001</v>
      </c>
      <c r="E10" s="1271">
        <v>-31.816179999999804</v>
      </c>
      <c r="F10" s="1331">
        <v>-1.3457158113159002</v>
      </c>
      <c r="G10" s="1271">
        <v>185.35201999999981</v>
      </c>
      <c r="H10" s="1332">
        <v>7.9466977254042117</v>
      </c>
    </row>
    <row r="11" spans="1:11" ht="19.5" customHeight="1">
      <c r="A11" s="1275" t="s">
        <v>807</v>
      </c>
      <c r="B11" s="1271">
        <v>928735.26071300975</v>
      </c>
      <c r="C11" s="1271">
        <v>933820.80864960002</v>
      </c>
      <c r="D11" s="1271">
        <v>919569.46395470994</v>
      </c>
      <c r="E11" s="1271">
        <v>5085.547936590272</v>
      </c>
      <c r="F11" s="1331">
        <v>0.54757778149674097</v>
      </c>
      <c r="G11" s="1271">
        <v>-14251.344694890082</v>
      </c>
      <c r="H11" s="1332">
        <v>-1.526132697288999</v>
      </c>
    </row>
    <row r="12" spans="1:11" ht="19.5" customHeight="1">
      <c r="A12" s="1266" t="s">
        <v>808</v>
      </c>
      <c r="B12" s="1267">
        <v>16504.305374250001</v>
      </c>
      <c r="C12" s="1267">
        <v>93444.503521489998</v>
      </c>
      <c r="D12" s="1267">
        <v>65477.208315879994</v>
      </c>
      <c r="E12" s="1267">
        <v>76940.198147239993</v>
      </c>
      <c r="F12" s="1329">
        <v>466.18258934594127</v>
      </c>
      <c r="G12" s="1267">
        <v>-27967.295205610004</v>
      </c>
      <c r="H12" s="1330">
        <v>-29.929310073522082</v>
      </c>
    </row>
    <row r="13" spans="1:11" ht="19.5" customHeight="1">
      <c r="A13" s="1275" t="s">
        <v>809</v>
      </c>
      <c r="B13" s="1271">
        <v>16169.944374250001</v>
      </c>
      <c r="C13" s="1271">
        <v>56700.600163250005</v>
      </c>
      <c r="D13" s="1271">
        <v>18464.90464425</v>
      </c>
      <c r="E13" s="1271">
        <v>40530.655789000004</v>
      </c>
      <c r="F13" s="1331">
        <v>250.65426850536033</v>
      </c>
      <c r="G13" s="1271">
        <v>-38235.695519000001</v>
      </c>
      <c r="H13" s="1332">
        <v>-67.434375313335977</v>
      </c>
    </row>
    <row r="14" spans="1:11" ht="19.5" customHeight="1">
      <c r="A14" s="1275" t="s">
        <v>810</v>
      </c>
      <c r="B14" s="1271">
        <v>0</v>
      </c>
      <c r="C14" s="1271">
        <v>34219.199999999997</v>
      </c>
      <c r="D14" s="1271">
        <v>44032.5</v>
      </c>
      <c r="E14" s="1271">
        <v>34219.199999999997</v>
      </c>
      <c r="F14" s="1331"/>
      <c r="G14" s="1271">
        <v>9813.3000000000029</v>
      </c>
      <c r="H14" s="1332">
        <v>28.677759854116996</v>
      </c>
    </row>
    <row r="15" spans="1:11" ht="19.5" customHeight="1">
      <c r="A15" s="1275" t="s">
        <v>811</v>
      </c>
      <c r="B15" s="1271">
        <v>334.36099999999999</v>
      </c>
      <c r="C15" s="1271">
        <v>2524.7033582399963</v>
      </c>
      <c r="D15" s="1271">
        <v>2979.8036716299976</v>
      </c>
      <c r="E15" s="1271">
        <v>2190.3423582399964</v>
      </c>
      <c r="F15" s="1331">
        <v>655.08308631688396</v>
      </c>
      <c r="G15" s="1271">
        <v>455.10031339000125</v>
      </c>
      <c r="H15" s="1332">
        <v>18.025892503555649</v>
      </c>
    </row>
    <row r="16" spans="1:11" ht="19.5" customHeight="1">
      <c r="A16" s="1275" t="s">
        <v>812</v>
      </c>
      <c r="B16" s="1271">
        <v>0</v>
      </c>
      <c r="C16" s="1271">
        <v>0</v>
      </c>
      <c r="D16" s="1271">
        <v>0</v>
      </c>
      <c r="E16" s="1271">
        <v>0</v>
      </c>
      <c r="F16" s="1331"/>
      <c r="G16" s="1271">
        <v>0</v>
      </c>
      <c r="H16" s="1332"/>
    </row>
    <row r="17" spans="1:8" ht="19.5" customHeight="1">
      <c r="A17" s="1333" t="s">
        <v>813</v>
      </c>
      <c r="B17" s="1267">
        <v>31</v>
      </c>
      <c r="C17" s="1267">
        <v>31</v>
      </c>
      <c r="D17" s="1267">
        <v>31</v>
      </c>
      <c r="E17" s="1267">
        <v>0</v>
      </c>
      <c r="F17" s="1329">
        <v>0</v>
      </c>
      <c r="G17" s="1267">
        <v>0</v>
      </c>
      <c r="H17" s="1330">
        <v>0</v>
      </c>
    </row>
    <row r="18" spans="1:8" ht="19.5" customHeight="1">
      <c r="A18" s="1266" t="s">
        <v>814</v>
      </c>
      <c r="B18" s="1267">
        <v>3448.5718692200003</v>
      </c>
      <c r="C18" s="1267">
        <v>2795.6894597300002</v>
      </c>
      <c r="D18" s="1267">
        <v>1868.9954619999996</v>
      </c>
      <c r="E18" s="1267">
        <v>-652.8824094900001</v>
      </c>
      <c r="F18" s="1329">
        <v>-18.931964716097664</v>
      </c>
      <c r="G18" s="1267">
        <v>-926.69399773000055</v>
      </c>
      <c r="H18" s="1330">
        <v>-33.147243679185245</v>
      </c>
    </row>
    <row r="19" spans="1:8" ht="19.5" customHeight="1">
      <c r="A19" s="1275" t="s">
        <v>815</v>
      </c>
      <c r="B19" s="1271">
        <v>3432.5718692200003</v>
      </c>
      <c r="C19" s="1271">
        <v>2779.6894597300002</v>
      </c>
      <c r="D19" s="1246">
        <v>1868.9954619999996</v>
      </c>
      <c r="E19" s="1271">
        <v>-652.8824094900001</v>
      </c>
      <c r="F19" s="1331">
        <v>-19.020210919527162</v>
      </c>
      <c r="G19" s="1271">
        <v>-910.69399773000055</v>
      </c>
      <c r="H19" s="1332">
        <v>-32.76243662910673</v>
      </c>
    </row>
    <row r="20" spans="1:8" ht="19.5" customHeight="1">
      <c r="A20" s="1275" t="s">
        <v>816</v>
      </c>
      <c r="B20" s="1271">
        <v>16</v>
      </c>
      <c r="C20" s="1271">
        <v>16</v>
      </c>
      <c r="D20" s="1246">
        <v>0</v>
      </c>
      <c r="E20" s="1271">
        <v>0</v>
      </c>
      <c r="F20" s="1331">
        <v>0</v>
      </c>
      <c r="G20" s="1271">
        <v>-16</v>
      </c>
      <c r="H20" s="1332">
        <v>-100</v>
      </c>
    </row>
    <row r="21" spans="1:8" ht="19.5" customHeight="1">
      <c r="A21" s="1266" t="s">
        <v>849</v>
      </c>
      <c r="B21" s="1267">
        <v>10002.984387069999</v>
      </c>
      <c r="C21" s="1267">
        <v>13211.220848740002</v>
      </c>
      <c r="D21" s="1267">
        <v>19298.347815010002</v>
      </c>
      <c r="E21" s="1267">
        <v>3208.2364616700033</v>
      </c>
      <c r="F21" s="1329">
        <v>32.072792853870851</v>
      </c>
      <c r="G21" s="1267">
        <v>6087.1269662699997</v>
      </c>
      <c r="H21" s="1330">
        <v>46.075431150260037</v>
      </c>
    </row>
    <row r="22" spans="1:8" ht="19.5" customHeight="1">
      <c r="A22" s="1275" t="s">
        <v>818</v>
      </c>
      <c r="B22" s="1271">
        <v>4612.9843870699997</v>
      </c>
      <c r="C22" s="1271">
        <v>13211.220848740002</v>
      </c>
      <c r="D22" s="1271">
        <v>18798.347815010002</v>
      </c>
      <c r="E22" s="1271">
        <v>8598.2364616700033</v>
      </c>
      <c r="F22" s="1331">
        <v>186.39205642599825</v>
      </c>
      <c r="G22" s="1271">
        <v>5587.1269662699997</v>
      </c>
      <c r="H22" s="1332">
        <v>42.290769568074118</v>
      </c>
    </row>
    <row r="23" spans="1:8" ht="19.5" customHeight="1">
      <c r="A23" s="1275" t="s">
        <v>850</v>
      </c>
      <c r="B23" s="1271">
        <v>5390</v>
      </c>
      <c r="C23" s="1271">
        <v>0</v>
      </c>
      <c r="D23" s="1271">
        <v>500</v>
      </c>
      <c r="E23" s="1271">
        <v>-5390</v>
      </c>
      <c r="F23" s="1331">
        <v>-100</v>
      </c>
      <c r="G23" s="1271">
        <v>500</v>
      </c>
      <c r="H23" s="1332"/>
    </row>
    <row r="24" spans="1:8" ht="19.5" customHeight="1">
      <c r="A24" s="1266" t="s">
        <v>820</v>
      </c>
      <c r="B24" s="1267">
        <v>4317.63006322</v>
      </c>
      <c r="C24" s="1267">
        <v>4004.05511862</v>
      </c>
      <c r="D24" s="1267">
        <v>5063.97582969</v>
      </c>
      <c r="E24" s="1267">
        <v>-313.57494459999998</v>
      </c>
      <c r="F24" s="1329">
        <v>-7.2626635447813754</v>
      </c>
      <c r="G24" s="1267">
        <v>1059.9207110699999</v>
      </c>
      <c r="H24" s="1330">
        <v>26.471181831165758</v>
      </c>
    </row>
    <row r="25" spans="1:8" ht="19.5" customHeight="1">
      <c r="A25" s="1266" t="s">
        <v>821</v>
      </c>
      <c r="B25" s="1267">
        <v>37449.001994330007</v>
      </c>
      <c r="C25" s="1267">
        <v>36810.982904380013</v>
      </c>
      <c r="D25" s="1267">
        <v>44394.12299145</v>
      </c>
      <c r="E25" s="1267">
        <v>-638.01908994999394</v>
      </c>
      <c r="F25" s="1329">
        <v>-1.7037011828688882</v>
      </c>
      <c r="G25" s="1267">
        <v>7583.1400870699872</v>
      </c>
      <c r="H25" s="1330">
        <v>20.600210830468466</v>
      </c>
    </row>
    <row r="26" spans="1:8" ht="19.5" customHeight="1">
      <c r="A26" s="1334" t="s">
        <v>822</v>
      </c>
      <c r="B26" s="1335">
        <v>1029317.9152951398</v>
      </c>
      <c r="C26" s="1335">
        <v>1114829.3076081299</v>
      </c>
      <c r="D26" s="1335">
        <v>1088513.23561783</v>
      </c>
      <c r="E26" s="1335">
        <v>85511.392312990152</v>
      </c>
      <c r="F26" s="1336">
        <v>8.3075783528426381</v>
      </c>
      <c r="G26" s="1335">
        <v>-26316.07199029997</v>
      </c>
      <c r="H26" s="1337">
        <v>-2.3605471986344879</v>
      </c>
    </row>
    <row r="27" spans="1:8" ht="19.5" customHeight="1">
      <c r="A27" s="1266" t="s">
        <v>823</v>
      </c>
      <c r="B27" s="1267">
        <v>554626.19972997974</v>
      </c>
      <c r="C27" s="1267">
        <v>598059.73242413008</v>
      </c>
      <c r="D27" s="1267">
        <v>616947.66542954009</v>
      </c>
      <c r="E27" s="1267">
        <v>43433.532694150344</v>
      </c>
      <c r="F27" s="1329">
        <v>7.8311361265111525</v>
      </c>
      <c r="G27" s="1267">
        <v>18887.933005410014</v>
      </c>
      <c r="H27" s="1330">
        <v>3.1582017616954574</v>
      </c>
    </row>
    <row r="28" spans="1:8" ht="19.5" customHeight="1">
      <c r="A28" s="1275" t="s">
        <v>824</v>
      </c>
      <c r="B28" s="1271">
        <v>356954.53706253995</v>
      </c>
      <c r="C28" s="1271">
        <v>386588.86944615789</v>
      </c>
      <c r="D28" s="1271">
        <v>409844.69655408</v>
      </c>
      <c r="E28" s="1271">
        <v>29634.332383617933</v>
      </c>
      <c r="F28" s="1331">
        <v>8.3019906757554036</v>
      </c>
      <c r="G28" s="1271">
        <v>23255.827107922116</v>
      </c>
      <c r="H28" s="1332">
        <v>6.0156483918534205</v>
      </c>
    </row>
    <row r="29" spans="1:8" ht="19.5" customHeight="1">
      <c r="A29" s="1275" t="s">
        <v>825</v>
      </c>
      <c r="B29" s="1271">
        <v>52619.411225460019</v>
      </c>
      <c r="C29" s="1271">
        <v>58456.066875592114</v>
      </c>
      <c r="D29" s="1271">
        <v>67525.057794099979</v>
      </c>
      <c r="E29" s="1271">
        <v>5836.6556501320956</v>
      </c>
      <c r="F29" s="1331">
        <v>11.092210106881653</v>
      </c>
      <c r="G29" s="1271">
        <v>9068.990918507865</v>
      </c>
      <c r="H29" s="1332">
        <v>15.51419964297077</v>
      </c>
    </row>
    <row r="30" spans="1:8" ht="19.5" customHeight="1">
      <c r="A30" s="1275" t="s">
        <v>826</v>
      </c>
      <c r="B30" s="1271">
        <v>114089.36978083992</v>
      </c>
      <c r="C30" s="1271">
        <v>126604.12666472013</v>
      </c>
      <c r="D30" s="1271">
        <v>116274.13564081004</v>
      </c>
      <c r="E30" s="1271">
        <v>12514.756883880211</v>
      </c>
      <c r="F30" s="1331">
        <v>10.969257616130621</v>
      </c>
      <c r="G30" s="1271">
        <v>-10329.991023910086</v>
      </c>
      <c r="H30" s="1332">
        <v>-8.1592846110510493</v>
      </c>
    </row>
    <row r="31" spans="1:8" ht="19.5" customHeight="1">
      <c r="A31" s="1275" t="s">
        <v>851</v>
      </c>
      <c r="B31" s="1271">
        <v>12395.646047389999</v>
      </c>
      <c r="C31" s="1271">
        <v>11319.372999279998</v>
      </c>
      <c r="D31" s="1271">
        <v>11975.367889060002</v>
      </c>
      <c r="E31" s="1271">
        <v>-1076.2730481100007</v>
      </c>
      <c r="F31" s="1331">
        <v>-8.6826700600782196</v>
      </c>
      <c r="G31" s="1271">
        <v>655.99488978000409</v>
      </c>
      <c r="H31" s="1332">
        <v>5.7953288563044127</v>
      </c>
    </row>
    <row r="32" spans="1:8" ht="19.5" customHeight="1">
      <c r="A32" s="1275" t="s">
        <v>852</v>
      </c>
      <c r="B32" s="1271">
        <v>3508.4807814599999</v>
      </c>
      <c r="C32" s="1271">
        <v>3764.2742685100002</v>
      </c>
      <c r="D32" s="1271">
        <v>4331.8652917399995</v>
      </c>
      <c r="E32" s="1271">
        <v>255.79348705000029</v>
      </c>
      <c r="F32" s="1331">
        <v>7.2907193450139349</v>
      </c>
      <c r="G32" s="1271">
        <v>567.59102322999934</v>
      </c>
      <c r="H32" s="1332">
        <v>15.078365250326645</v>
      </c>
    </row>
    <row r="33" spans="1:8" ht="19.5" customHeight="1">
      <c r="A33" s="1275" t="s">
        <v>829</v>
      </c>
      <c r="B33" s="1271">
        <v>15058.754832289997</v>
      </c>
      <c r="C33" s="1271">
        <v>11327.022169870004</v>
      </c>
      <c r="D33" s="1246">
        <v>6996.5422597500037</v>
      </c>
      <c r="E33" s="1271">
        <v>-3731.7326624199923</v>
      </c>
      <c r="F33" s="1331">
        <v>-24.781150260964203</v>
      </c>
      <c r="G33" s="1271">
        <v>-4330.4799101200006</v>
      </c>
      <c r="H33" s="1332">
        <v>-38.231406676673785</v>
      </c>
    </row>
    <row r="34" spans="1:8" ht="19.5" customHeight="1">
      <c r="A34" s="1266" t="s">
        <v>830</v>
      </c>
      <c r="B34" s="1267">
        <v>217594.30937773001</v>
      </c>
      <c r="C34" s="1267">
        <v>303173.90185436967</v>
      </c>
      <c r="D34" s="1267">
        <v>178750.00005694019</v>
      </c>
      <c r="E34" s="1267">
        <v>85579.592476639664</v>
      </c>
      <c r="F34" s="1329">
        <v>39.329885382286761</v>
      </c>
      <c r="G34" s="1267">
        <v>-124423.90179742948</v>
      </c>
      <c r="H34" s="1330">
        <v>-41.040439508937951</v>
      </c>
    </row>
    <row r="35" spans="1:8" ht="19.5" customHeight="1">
      <c r="A35" s="1266" t="s">
        <v>831</v>
      </c>
      <c r="B35" s="1267">
        <v>2000</v>
      </c>
      <c r="C35" s="1267">
        <v>2000</v>
      </c>
      <c r="D35" s="1267">
        <v>0</v>
      </c>
      <c r="E35" s="1267">
        <v>0</v>
      </c>
      <c r="F35" s="1329">
        <v>0</v>
      </c>
      <c r="G35" s="1267">
        <v>-2000</v>
      </c>
      <c r="H35" s="1330">
        <v>-100</v>
      </c>
    </row>
    <row r="36" spans="1:8" ht="19.5" customHeight="1">
      <c r="A36" s="1266" t="s">
        <v>832</v>
      </c>
      <c r="B36" s="1267">
        <v>0</v>
      </c>
      <c r="C36" s="1267">
        <v>0</v>
      </c>
      <c r="D36" s="1267">
        <v>0</v>
      </c>
      <c r="E36" s="1267">
        <v>0</v>
      </c>
      <c r="F36" s="1329"/>
      <c r="G36" s="1267">
        <v>0</v>
      </c>
      <c r="H36" s="1330"/>
    </row>
    <row r="37" spans="1:8" ht="19.5" customHeight="1">
      <c r="A37" s="1266" t="s">
        <v>853</v>
      </c>
      <c r="B37" s="1267">
        <v>49080</v>
      </c>
      <c r="C37" s="1267">
        <v>0</v>
      </c>
      <c r="D37" s="1267">
        <v>0</v>
      </c>
      <c r="E37" s="1267">
        <v>-49080</v>
      </c>
      <c r="F37" s="1329"/>
      <c r="G37" s="1267">
        <v>0</v>
      </c>
      <c r="H37" s="1330"/>
    </row>
    <row r="38" spans="1:8" ht="19.5" customHeight="1">
      <c r="A38" s="1266" t="s">
        <v>834</v>
      </c>
      <c r="B38" s="1267">
        <v>3560.5740810300003</v>
      </c>
      <c r="C38" s="1267">
        <v>2171.9735111299992</v>
      </c>
      <c r="D38" s="1267">
        <v>1426.4507895599993</v>
      </c>
      <c r="E38" s="1267">
        <v>-1388.6005699000011</v>
      </c>
      <c r="F38" s="1329">
        <v>-38.999345001643889</v>
      </c>
      <c r="G38" s="1267">
        <v>-745.52272156999993</v>
      </c>
      <c r="H38" s="1330">
        <v>-34.324669143047302</v>
      </c>
    </row>
    <row r="39" spans="1:8" ht="19.5" customHeight="1">
      <c r="A39" s="1275" t="s">
        <v>835</v>
      </c>
      <c r="B39" s="1271">
        <v>125.15186103000069</v>
      </c>
      <c r="C39" s="1271">
        <v>83.285911130000116</v>
      </c>
      <c r="D39" s="1271">
        <v>69.867799559999469</v>
      </c>
      <c r="E39" s="1271">
        <v>-41.865949900000572</v>
      </c>
      <c r="F39" s="1331">
        <v>-33.452119333618782</v>
      </c>
      <c r="G39" s="1271">
        <v>-13.418111570000647</v>
      </c>
      <c r="H39" s="1332">
        <v>-16.110902057679908</v>
      </c>
    </row>
    <row r="40" spans="1:8" ht="19.5" customHeight="1">
      <c r="A40" s="1275" t="s">
        <v>836</v>
      </c>
      <c r="B40" s="1271">
        <v>0</v>
      </c>
      <c r="C40" s="1271">
        <v>0</v>
      </c>
      <c r="D40" s="1271">
        <v>0</v>
      </c>
      <c r="E40" s="1271">
        <v>0</v>
      </c>
      <c r="F40" s="1331"/>
      <c r="G40" s="1271">
        <v>0</v>
      </c>
      <c r="H40" s="1332"/>
    </row>
    <row r="41" spans="1:8" ht="19.5" customHeight="1">
      <c r="A41" s="1275" t="s">
        <v>837</v>
      </c>
      <c r="B41" s="1271">
        <v>0</v>
      </c>
      <c r="C41" s="1271">
        <v>0</v>
      </c>
      <c r="D41" s="1271">
        <v>0</v>
      </c>
      <c r="E41" s="1271">
        <v>0</v>
      </c>
      <c r="F41" s="1331"/>
      <c r="G41" s="1271">
        <v>0</v>
      </c>
      <c r="H41" s="1332"/>
    </row>
    <row r="42" spans="1:8" ht="19.5" customHeight="1">
      <c r="A42" s="1275" t="s">
        <v>838</v>
      </c>
      <c r="B42" s="1271">
        <v>0</v>
      </c>
      <c r="C42" s="1271">
        <v>0</v>
      </c>
      <c r="D42" s="1271">
        <v>0</v>
      </c>
      <c r="E42" s="1271">
        <v>0</v>
      </c>
      <c r="F42" s="1331"/>
      <c r="G42" s="1271">
        <v>0</v>
      </c>
      <c r="H42" s="1332"/>
    </row>
    <row r="43" spans="1:8" ht="19.5" customHeight="1">
      <c r="A43" s="1275" t="s">
        <v>839</v>
      </c>
      <c r="B43" s="1271">
        <v>0</v>
      </c>
      <c r="C43" s="1271">
        <v>0</v>
      </c>
      <c r="D43" s="1271">
        <v>0</v>
      </c>
      <c r="E43" s="1271">
        <v>0</v>
      </c>
      <c r="F43" s="1331"/>
      <c r="G43" s="1271">
        <v>0</v>
      </c>
      <c r="H43" s="1332"/>
    </row>
    <row r="44" spans="1:8" ht="19.5" customHeight="1">
      <c r="A44" s="1275" t="s">
        <v>854</v>
      </c>
      <c r="B44" s="1271">
        <v>3435.4222199999995</v>
      </c>
      <c r="C44" s="1271">
        <v>2088.6875999999993</v>
      </c>
      <c r="D44" s="1271">
        <v>1356.5829899999999</v>
      </c>
      <c r="E44" s="1271">
        <v>-1346.7346200000002</v>
      </c>
      <c r="F44" s="1331">
        <v>-39.20142951162493</v>
      </c>
      <c r="G44" s="1271">
        <v>-732.10460999999941</v>
      </c>
      <c r="H44" s="1332">
        <v>-35.050938685134128</v>
      </c>
    </row>
    <row r="45" spans="1:8" ht="19.5" customHeight="1">
      <c r="A45" s="1275" t="s">
        <v>855</v>
      </c>
      <c r="B45" s="1271">
        <v>0</v>
      </c>
      <c r="C45" s="1271">
        <v>0</v>
      </c>
      <c r="D45" s="1271">
        <v>0</v>
      </c>
      <c r="E45" s="1271">
        <v>0</v>
      </c>
      <c r="F45" s="1331"/>
      <c r="G45" s="1271">
        <v>0</v>
      </c>
      <c r="H45" s="1332"/>
    </row>
    <row r="46" spans="1:8" ht="19.5" customHeight="1">
      <c r="A46" s="1266" t="s">
        <v>843</v>
      </c>
      <c r="B46" s="1267">
        <v>157325.83221801999</v>
      </c>
      <c r="C46" s="1267">
        <v>121417.58050915999</v>
      </c>
      <c r="D46" s="1267">
        <v>196448.31440163997</v>
      </c>
      <c r="E46" s="1267">
        <v>-35908.25170886</v>
      </c>
      <c r="F46" s="1329">
        <v>-22.824129516822662</v>
      </c>
      <c r="G46" s="1267">
        <v>75030.733892479984</v>
      </c>
      <c r="H46" s="1330">
        <v>61.795609480802916</v>
      </c>
    </row>
    <row r="47" spans="1:8" ht="19.5" customHeight="1" thickBot="1">
      <c r="A47" s="1279" t="s">
        <v>844</v>
      </c>
      <c r="B47" s="1280">
        <v>45130.966806789904</v>
      </c>
      <c r="C47" s="1280">
        <v>88006.153463029885</v>
      </c>
      <c r="D47" s="1280">
        <v>94940.836608130005</v>
      </c>
      <c r="E47" s="1280">
        <v>42875.186656239981</v>
      </c>
      <c r="F47" s="1338">
        <v>95.001702134573947</v>
      </c>
      <c r="G47" s="1280">
        <v>6934.6831451001199</v>
      </c>
      <c r="H47" s="1339">
        <v>7.879770757181519</v>
      </c>
    </row>
    <row r="48" spans="1:8" ht="19.5" customHeight="1" thickTop="1">
      <c r="A48" s="1283" t="s">
        <v>800</v>
      </c>
      <c r="B48" s="1273"/>
      <c r="C48" s="1273"/>
      <c r="D48" s="1199"/>
      <c r="E48" s="1273"/>
      <c r="F48" s="1273"/>
      <c r="G48" s="1273"/>
      <c r="H48" s="1273"/>
    </row>
    <row r="49" spans="1:8" ht="19.5" customHeight="1">
      <c r="A49" s="1340" t="s">
        <v>793</v>
      </c>
      <c r="B49" s="1273"/>
      <c r="C49" s="1273"/>
      <c r="D49" s="1199"/>
      <c r="E49" s="1273"/>
      <c r="F49" s="1273"/>
      <c r="G49" s="1273"/>
      <c r="H49" s="1273"/>
    </row>
    <row r="50" spans="1:8" ht="19.5" customHeight="1">
      <c r="A50" s="1287" t="s">
        <v>856</v>
      </c>
      <c r="B50" s="1233">
        <v>954003.84752601979</v>
      </c>
      <c r="C50" s="1233">
        <v>962359.88224404003</v>
      </c>
      <c r="D50" s="1233">
        <v>950953.1344142399</v>
      </c>
      <c r="E50" s="1233">
        <v>8356.0347180202371</v>
      </c>
      <c r="F50" s="1288">
        <v>0.87589109202123339</v>
      </c>
      <c r="G50" s="1233">
        <v>-11406.747829800122</v>
      </c>
      <c r="H50" s="1288">
        <v>-1.1852892083574553</v>
      </c>
    </row>
    <row r="51" spans="1:8" ht="19.5" customHeight="1">
      <c r="A51" s="1287" t="s">
        <v>857</v>
      </c>
      <c r="B51" s="1233">
        <v>-399377.61471444991</v>
      </c>
      <c r="C51" s="1233">
        <v>-364300.18397359952</v>
      </c>
      <c r="D51" s="1233">
        <v>-334005.50065268017</v>
      </c>
      <c r="E51" s="1233">
        <v>35077.430740850396</v>
      </c>
      <c r="F51" s="1288">
        <v>-8.7830237470696328</v>
      </c>
      <c r="G51" s="1233">
        <v>30294.683320919343</v>
      </c>
      <c r="H51" s="1288">
        <v>-8.3158572665213821</v>
      </c>
    </row>
    <row r="52" spans="1:8" ht="19.5" customHeight="1">
      <c r="A52" s="1287" t="s">
        <v>847</v>
      </c>
      <c r="B52" s="1288">
        <v>216087.79703047991</v>
      </c>
      <c r="C52" s="1288">
        <v>174612.75106780988</v>
      </c>
      <c r="D52" s="1288">
        <v>246995.02801831998</v>
      </c>
      <c r="E52" s="1233">
        <v>-41475.045962670032</v>
      </c>
      <c r="F52" s="1288">
        <v>-19.193608585319531</v>
      </c>
      <c r="G52" s="1233">
        <v>72382.276950510102</v>
      </c>
      <c r="H52" s="1288">
        <v>41.453030496267054</v>
      </c>
    </row>
  </sheetData>
  <mergeCells count="7">
    <mergeCell ref="A1:H1"/>
    <mergeCell ref="A2:H2"/>
    <mergeCell ref="G3:H3"/>
    <mergeCell ref="E4:H4"/>
    <mergeCell ref="E5:F5"/>
    <mergeCell ref="G5:H5"/>
    <mergeCell ref="A4:A6"/>
  </mergeCells>
  <pageMargins left="0.5" right="0.5" top="0.75" bottom="0.75" header="0.3" footer="0.3"/>
  <pageSetup scale="7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K46"/>
  <sheetViews>
    <sheetView workbookViewId="0">
      <selection activeCell="E41" sqref="E41"/>
    </sheetView>
  </sheetViews>
  <sheetFormatPr defaultColWidth="11" defaultRowHeight="17.100000000000001" customHeight="1"/>
  <cols>
    <col min="1" max="1" width="51.42578125" style="931" bestFit="1" customWidth="1"/>
    <col min="2" max="2" width="11.85546875" style="931" customWidth="1"/>
    <col min="3" max="3" width="12.42578125" style="931" customWidth="1"/>
    <col min="4" max="4" width="12.5703125" style="931" customWidth="1"/>
    <col min="5" max="5" width="11.7109375" style="931" customWidth="1"/>
    <col min="6" max="6" width="10.7109375" style="931" customWidth="1"/>
    <col min="7" max="7" width="8.5703125" style="931" customWidth="1"/>
    <col min="8" max="8" width="12.42578125" style="931" customWidth="1"/>
    <col min="9" max="9" width="9.42578125" style="931" customWidth="1"/>
    <col min="10" max="254" width="11" style="1188"/>
    <col min="255" max="255" width="46.7109375" style="1188" bestFit="1" customWidth="1"/>
    <col min="256" max="256" width="11.85546875" style="1188" customWidth="1"/>
    <col min="257" max="257" width="12.42578125" style="1188" customWidth="1"/>
    <col min="258" max="258" width="12.5703125" style="1188" customWidth="1"/>
    <col min="259" max="259" width="11.7109375" style="1188" customWidth="1"/>
    <col min="260" max="260" width="10.7109375" style="1188" customWidth="1"/>
    <col min="261" max="261" width="2.42578125" style="1188" bestFit="1" customWidth="1"/>
    <col min="262" max="262" width="8.5703125" style="1188" customWidth="1"/>
    <col min="263" max="263" width="12.42578125" style="1188" customWidth="1"/>
    <col min="264" max="264" width="2.140625" style="1188" customWidth="1"/>
    <col min="265" max="265" width="9.42578125" style="1188" customWidth="1"/>
    <col min="266" max="510" width="11" style="1188"/>
    <col min="511" max="511" width="46.7109375" style="1188" bestFit="1" customWidth="1"/>
    <col min="512" max="512" width="11.85546875" style="1188" customWidth="1"/>
    <col min="513" max="513" width="12.42578125" style="1188" customWidth="1"/>
    <col min="514" max="514" width="12.5703125" style="1188" customWidth="1"/>
    <col min="515" max="515" width="11.7109375" style="1188" customWidth="1"/>
    <col min="516" max="516" width="10.7109375" style="1188" customWidth="1"/>
    <col min="517" max="517" width="2.42578125" style="1188" bestFit="1" customWidth="1"/>
    <col min="518" max="518" width="8.5703125" style="1188" customWidth="1"/>
    <col min="519" max="519" width="12.42578125" style="1188" customWidth="1"/>
    <col min="520" max="520" width="2.140625" style="1188" customWidth="1"/>
    <col min="521" max="521" width="9.42578125" style="1188" customWidth="1"/>
    <col min="522" max="766" width="11" style="1188"/>
    <col min="767" max="767" width="46.7109375" style="1188" bestFit="1" customWidth="1"/>
    <col min="768" max="768" width="11.85546875" style="1188" customWidth="1"/>
    <col min="769" max="769" width="12.42578125" style="1188" customWidth="1"/>
    <col min="770" max="770" width="12.5703125" style="1188" customWidth="1"/>
    <col min="771" max="771" width="11.7109375" style="1188" customWidth="1"/>
    <col min="772" max="772" width="10.7109375" style="1188" customWidth="1"/>
    <col min="773" max="773" width="2.42578125" style="1188" bestFit="1" customWidth="1"/>
    <col min="774" max="774" width="8.5703125" style="1188" customWidth="1"/>
    <col min="775" max="775" width="12.42578125" style="1188" customWidth="1"/>
    <col min="776" max="776" width="2.140625" style="1188" customWidth="1"/>
    <col min="777" max="777" width="9.42578125" style="1188" customWidth="1"/>
    <col min="778" max="1022" width="11" style="1188"/>
    <col min="1023" max="1023" width="46.7109375" style="1188" bestFit="1" customWidth="1"/>
    <col min="1024" max="1024" width="11.85546875" style="1188" customWidth="1"/>
    <col min="1025" max="1025" width="12.42578125" style="1188" customWidth="1"/>
    <col min="1026" max="1026" width="12.5703125" style="1188" customWidth="1"/>
    <col min="1027" max="1027" width="11.7109375" style="1188" customWidth="1"/>
    <col min="1028" max="1028" width="10.7109375" style="1188" customWidth="1"/>
    <col min="1029" max="1029" width="2.42578125" style="1188" bestFit="1" customWidth="1"/>
    <col min="1030" max="1030" width="8.5703125" style="1188" customWidth="1"/>
    <col min="1031" max="1031" width="12.42578125" style="1188" customWidth="1"/>
    <col min="1032" max="1032" width="2.140625" style="1188" customWidth="1"/>
    <col min="1033" max="1033" width="9.42578125" style="1188" customWidth="1"/>
    <col min="1034" max="1278" width="11" style="1188"/>
    <col min="1279" max="1279" width="46.7109375" style="1188" bestFit="1" customWidth="1"/>
    <col min="1280" max="1280" width="11.85546875" style="1188" customWidth="1"/>
    <col min="1281" max="1281" width="12.42578125" style="1188" customWidth="1"/>
    <col min="1282" max="1282" width="12.5703125" style="1188" customWidth="1"/>
    <col min="1283" max="1283" width="11.7109375" style="1188" customWidth="1"/>
    <col min="1284" max="1284" width="10.7109375" style="1188" customWidth="1"/>
    <col min="1285" max="1285" width="2.42578125" style="1188" bestFit="1" customWidth="1"/>
    <col min="1286" max="1286" width="8.5703125" style="1188" customWidth="1"/>
    <col min="1287" max="1287" width="12.42578125" style="1188" customWidth="1"/>
    <col min="1288" max="1288" width="2.140625" style="1188" customWidth="1"/>
    <col min="1289" max="1289" width="9.42578125" style="1188" customWidth="1"/>
    <col min="1290" max="1534" width="11" style="1188"/>
    <col min="1535" max="1535" width="46.7109375" style="1188" bestFit="1" customWidth="1"/>
    <col min="1536" max="1536" width="11.85546875" style="1188" customWidth="1"/>
    <col min="1537" max="1537" width="12.42578125" style="1188" customWidth="1"/>
    <col min="1538" max="1538" width="12.5703125" style="1188" customWidth="1"/>
    <col min="1539" max="1539" width="11.7109375" style="1188" customWidth="1"/>
    <col min="1540" max="1540" width="10.7109375" style="1188" customWidth="1"/>
    <col min="1541" max="1541" width="2.42578125" style="1188" bestFit="1" customWidth="1"/>
    <col min="1542" max="1542" width="8.5703125" style="1188" customWidth="1"/>
    <col min="1543" max="1543" width="12.42578125" style="1188" customWidth="1"/>
    <col min="1544" max="1544" width="2.140625" style="1188" customWidth="1"/>
    <col min="1545" max="1545" width="9.42578125" style="1188" customWidth="1"/>
    <col min="1546" max="1790" width="11" style="1188"/>
    <col min="1791" max="1791" width="46.7109375" style="1188" bestFit="1" customWidth="1"/>
    <col min="1792" max="1792" width="11.85546875" style="1188" customWidth="1"/>
    <col min="1793" max="1793" width="12.42578125" style="1188" customWidth="1"/>
    <col min="1794" max="1794" width="12.5703125" style="1188" customWidth="1"/>
    <col min="1795" max="1795" width="11.7109375" style="1188" customWidth="1"/>
    <col min="1796" max="1796" width="10.7109375" style="1188" customWidth="1"/>
    <col min="1797" max="1797" width="2.42578125" style="1188" bestFit="1" customWidth="1"/>
    <col min="1798" max="1798" width="8.5703125" style="1188" customWidth="1"/>
    <col min="1799" max="1799" width="12.42578125" style="1188" customWidth="1"/>
    <col min="1800" max="1800" width="2.140625" style="1188" customWidth="1"/>
    <col min="1801" max="1801" width="9.42578125" style="1188" customWidth="1"/>
    <col min="1802" max="2046" width="11" style="1188"/>
    <col min="2047" max="2047" width="46.7109375" style="1188" bestFit="1" customWidth="1"/>
    <col min="2048" max="2048" width="11.85546875" style="1188" customWidth="1"/>
    <col min="2049" max="2049" width="12.42578125" style="1188" customWidth="1"/>
    <col min="2050" max="2050" width="12.5703125" style="1188" customWidth="1"/>
    <col min="2051" max="2051" width="11.7109375" style="1188" customWidth="1"/>
    <col min="2052" max="2052" width="10.7109375" style="1188" customWidth="1"/>
    <col min="2053" max="2053" width="2.42578125" style="1188" bestFit="1" customWidth="1"/>
    <col min="2054" max="2054" width="8.5703125" style="1188" customWidth="1"/>
    <col min="2055" max="2055" width="12.42578125" style="1188" customWidth="1"/>
    <col min="2056" max="2056" width="2.140625" style="1188" customWidth="1"/>
    <col min="2057" max="2057" width="9.42578125" style="1188" customWidth="1"/>
    <col min="2058" max="2302" width="11" style="1188"/>
    <col min="2303" max="2303" width="46.7109375" style="1188" bestFit="1" customWidth="1"/>
    <col min="2304" max="2304" width="11.85546875" style="1188" customWidth="1"/>
    <col min="2305" max="2305" width="12.42578125" style="1188" customWidth="1"/>
    <col min="2306" max="2306" width="12.5703125" style="1188" customWidth="1"/>
    <col min="2307" max="2307" width="11.7109375" style="1188" customWidth="1"/>
    <col min="2308" max="2308" width="10.7109375" style="1188" customWidth="1"/>
    <col min="2309" max="2309" width="2.42578125" style="1188" bestFit="1" customWidth="1"/>
    <col min="2310" max="2310" width="8.5703125" style="1188" customWidth="1"/>
    <col min="2311" max="2311" width="12.42578125" style="1188" customWidth="1"/>
    <col min="2312" max="2312" width="2.140625" style="1188" customWidth="1"/>
    <col min="2313" max="2313" width="9.42578125" style="1188" customWidth="1"/>
    <col min="2314" max="2558" width="11" style="1188"/>
    <col min="2559" max="2559" width="46.7109375" style="1188" bestFit="1" customWidth="1"/>
    <col min="2560" max="2560" width="11.85546875" style="1188" customWidth="1"/>
    <col min="2561" max="2561" width="12.42578125" style="1188" customWidth="1"/>
    <col min="2562" max="2562" width="12.5703125" style="1188" customWidth="1"/>
    <col min="2563" max="2563" width="11.7109375" style="1188" customWidth="1"/>
    <col min="2564" max="2564" width="10.7109375" style="1188" customWidth="1"/>
    <col min="2565" max="2565" width="2.42578125" style="1188" bestFit="1" customWidth="1"/>
    <col min="2566" max="2566" width="8.5703125" style="1188" customWidth="1"/>
    <col min="2567" max="2567" width="12.42578125" style="1188" customWidth="1"/>
    <col min="2568" max="2568" width="2.140625" style="1188" customWidth="1"/>
    <col min="2569" max="2569" width="9.42578125" style="1188" customWidth="1"/>
    <col min="2570" max="2814" width="11" style="1188"/>
    <col min="2815" max="2815" width="46.7109375" style="1188" bestFit="1" customWidth="1"/>
    <col min="2816" max="2816" width="11.85546875" style="1188" customWidth="1"/>
    <col min="2817" max="2817" width="12.42578125" style="1188" customWidth="1"/>
    <col min="2818" max="2818" width="12.5703125" style="1188" customWidth="1"/>
    <col min="2819" max="2819" width="11.7109375" style="1188" customWidth="1"/>
    <col min="2820" max="2820" width="10.7109375" style="1188" customWidth="1"/>
    <col min="2821" max="2821" width="2.42578125" style="1188" bestFit="1" customWidth="1"/>
    <col min="2822" max="2822" width="8.5703125" style="1188" customWidth="1"/>
    <col min="2823" max="2823" width="12.42578125" style="1188" customWidth="1"/>
    <col min="2824" max="2824" width="2.140625" style="1188" customWidth="1"/>
    <col min="2825" max="2825" width="9.42578125" style="1188" customWidth="1"/>
    <col min="2826" max="3070" width="11" style="1188"/>
    <col min="3071" max="3071" width="46.7109375" style="1188" bestFit="1" customWidth="1"/>
    <col min="3072" max="3072" width="11.85546875" style="1188" customWidth="1"/>
    <col min="3073" max="3073" width="12.42578125" style="1188" customWidth="1"/>
    <col min="3074" max="3074" width="12.5703125" style="1188" customWidth="1"/>
    <col min="3075" max="3075" width="11.7109375" style="1188" customWidth="1"/>
    <col min="3076" max="3076" width="10.7109375" style="1188" customWidth="1"/>
    <col min="3077" max="3077" width="2.42578125" style="1188" bestFit="1" customWidth="1"/>
    <col min="3078" max="3078" width="8.5703125" style="1188" customWidth="1"/>
    <col min="3079" max="3079" width="12.42578125" style="1188" customWidth="1"/>
    <col min="3080" max="3080" width="2.140625" style="1188" customWidth="1"/>
    <col min="3081" max="3081" width="9.42578125" style="1188" customWidth="1"/>
    <col min="3082" max="3326" width="11" style="1188"/>
    <col min="3327" max="3327" width="46.7109375" style="1188" bestFit="1" customWidth="1"/>
    <col min="3328" max="3328" width="11.85546875" style="1188" customWidth="1"/>
    <col min="3329" max="3329" width="12.42578125" style="1188" customWidth="1"/>
    <col min="3330" max="3330" width="12.5703125" style="1188" customWidth="1"/>
    <col min="3331" max="3331" width="11.7109375" style="1188" customWidth="1"/>
    <col min="3332" max="3332" width="10.7109375" style="1188" customWidth="1"/>
    <col min="3333" max="3333" width="2.42578125" style="1188" bestFit="1" customWidth="1"/>
    <col min="3334" max="3334" width="8.5703125" style="1188" customWidth="1"/>
    <col min="3335" max="3335" width="12.42578125" style="1188" customWidth="1"/>
    <col min="3336" max="3336" width="2.140625" style="1188" customWidth="1"/>
    <col min="3337" max="3337" width="9.42578125" style="1188" customWidth="1"/>
    <col min="3338" max="3582" width="11" style="1188"/>
    <col min="3583" max="3583" width="46.7109375" style="1188" bestFit="1" customWidth="1"/>
    <col min="3584" max="3584" width="11.85546875" style="1188" customWidth="1"/>
    <col min="3585" max="3585" width="12.42578125" style="1188" customWidth="1"/>
    <col min="3586" max="3586" width="12.5703125" style="1188" customWidth="1"/>
    <col min="3587" max="3587" width="11.7109375" style="1188" customWidth="1"/>
    <col min="3588" max="3588" width="10.7109375" style="1188" customWidth="1"/>
    <col min="3589" max="3589" width="2.42578125" style="1188" bestFit="1" customWidth="1"/>
    <col min="3590" max="3590" width="8.5703125" style="1188" customWidth="1"/>
    <col min="3591" max="3591" width="12.42578125" style="1188" customWidth="1"/>
    <col min="3592" max="3592" width="2.140625" style="1188" customWidth="1"/>
    <col min="3593" max="3593" width="9.42578125" style="1188" customWidth="1"/>
    <col min="3594" max="3838" width="11" style="1188"/>
    <col min="3839" max="3839" width="46.7109375" style="1188" bestFit="1" customWidth="1"/>
    <col min="3840" max="3840" width="11.85546875" style="1188" customWidth="1"/>
    <col min="3841" max="3841" width="12.42578125" style="1188" customWidth="1"/>
    <col min="3842" max="3842" width="12.5703125" style="1188" customWidth="1"/>
    <col min="3843" max="3843" width="11.7109375" style="1188" customWidth="1"/>
    <col min="3844" max="3844" width="10.7109375" style="1188" customWidth="1"/>
    <col min="3845" max="3845" width="2.42578125" style="1188" bestFit="1" customWidth="1"/>
    <col min="3846" max="3846" width="8.5703125" style="1188" customWidth="1"/>
    <col min="3847" max="3847" width="12.42578125" style="1188" customWidth="1"/>
    <col min="3848" max="3848" width="2.140625" style="1188" customWidth="1"/>
    <col min="3849" max="3849" width="9.42578125" style="1188" customWidth="1"/>
    <col min="3850" max="4094" width="11" style="1188"/>
    <col min="4095" max="4095" width="46.7109375" style="1188" bestFit="1" customWidth="1"/>
    <col min="4096" max="4096" width="11.85546875" style="1188" customWidth="1"/>
    <col min="4097" max="4097" width="12.42578125" style="1188" customWidth="1"/>
    <col min="4098" max="4098" width="12.5703125" style="1188" customWidth="1"/>
    <col min="4099" max="4099" width="11.7109375" style="1188" customWidth="1"/>
    <col min="4100" max="4100" width="10.7109375" style="1188" customWidth="1"/>
    <col min="4101" max="4101" width="2.42578125" style="1188" bestFit="1" customWidth="1"/>
    <col min="4102" max="4102" width="8.5703125" style="1188" customWidth="1"/>
    <col min="4103" max="4103" width="12.42578125" style="1188" customWidth="1"/>
    <col min="4104" max="4104" width="2.140625" style="1188" customWidth="1"/>
    <col min="4105" max="4105" width="9.42578125" style="1188" customWidth="1"/>
    <col min="4106" max="4350" width="11" style="1188"/>
    <col min="4351" max="4351" width="46.7109375" style="1188" bestFit="1" customWidth="1"/>
    <col min="4352" max="4352" width="11.85546875" style="1188" customWidth="1"/>
    <col min="4353" max="4353" width="12.42578125" style="1188" customWidth="1"/>
    <col min="4354" max="4354" width="12.5703125" style="1188" customWidth="1"/>
    <col min="4355" max="4355" width="11.7109375" style="1188" customWidth="1"/>
    <col min="4356" max="4356" width="10.7109375" style="1188" customWidth="1"/>
    <col min="4357" max="4357" width="2.42578125" style="1188" bestFit="1" customWidth="1"/>
    <col min="4358" max="4358" width="8.5703125" style="1188" customWidth="1"/>
    <col min="4359" max="4359" width="12.42578125" style="1188" customWidth="1"/>
    <col min="4360" max="4360" width="2.140625" style="1188" customWidth="1"/>
    <col min="4361" max="4361" width="9.42578125" style="1188" customWidth="1"/>
    <col min="4362" max="4606" width="11" style="1188"/>
    <col min="4607" max="4607" width="46.7109375" style="1188" bestFit="1" customWidth="1"/>
    <col min="4608" max="4608" width="11.85546875" style="1188" customWidth="1"/>
    <col min="4609" max="4609" width="12.42578125" style="1188" customWidth="1"/>
    <col min="4610" max="4610" width="12.5703125" style="1188" customWidth="1"/>
    <col min="4611" max="4611" width="11.7109375" style="1188" customWidth="1"/>
    <col min="4612" max="4612" width="10.7109375" style="1188" customWidth="1"/>
    <col min="4613" max="4613" width="2.42578125" style="1188" bestFit="1" customWidth="1"/>
    <col min="4614" max="4614" width="8.5703125" style="1188" customWidth="1"/>
    <col min="4615" max="4615" width="12.42578125" style="1188" customWidth="1"/>
    <col min="4616" max="4616" width="2.140625" style="1188" customWidth="1"/>
    <col min="4617" max="4617" width="9.42578125" style="1188" customWidth="1"/>
    <col min="4618" max="4862" width="11" style="1188"/>
    <col min="4863" max="4863" width="46.7109375" style="1188" bestFit="1" customWidth="1"/>
    <col min="4864" max="4864" width="11.85546875" style="1188" customWidth="1"/>
    <col min="4865" max="4865" width="12.42578125" style="1188" customWidth="1"/>
    <col min="4866" max="4866" width="12.5703125" style="1188" customWidth="1"/>
    <col min="4867" max="4867" width="11.7109375" style="1188" customWidth="1"/>
    <col min="4868" max="4868" width="10.7109375" style="1188" customWidth="1"/>
    <col min="4869" max="4869" width="2.42578125" style="1188" bestFit="1" customWidth="1"/>
    <col min="4870" max="4870" width="8.5703125" style="1188" customWidth="1"/>
    <col min="4871" max="4871" width="12.42578125" style="1188" customWidth="1"/>
    <col min="4872" max="4872" width="2.140625" style="1188" customWidth="1"/>
    <col min="4873" max="4873" width="9.42578125" style="1188" customWidth="1"/>
    <col min="4874" max="5118" width="11" style="1188"/>
    <col min="5119" max="5119" width="46.7109375" style="1188" bestFit="1" customWidth="1"/>
    <col min="5120" max="5120" width="11.85546875" style="1188" customWidth="1"/>
    <col min="5121" max="5121" width="12.42578125" style="1188" customWidth="1"/>
    <col min="5122" max="5122" width="12.5703125" style="1188" customWidth="1"/>
    <col min="5123" max="5123" width="11.7109375" style="1188" customWidth="1"/>
    <col min="5124" max="5124" width="10.7109375" style="1188" customWidth="1"/>
    <col min="5125" max="5125" width="2.42578125" style="1188" bestFit="1" customWidth="1"/>
    <col min="5126" max="5126" width="8.5703125" style="1188" customWidth="1"/>
    <col min="5127" max="5127" width="12.42578125" style="1188" customWidth="1"/>
    <col min="5128" max="5128" width="2.140625" style="1188" customWidth="1"/>
    <col min="5129" max="5129" width="9.42578125" style="1188" customWidth="1"/>
    <col min="5130" max="5374" width="11" style="1188"/>
    <col min="5375" max="5375" width="46.7109375" style="1188" bestFit="1" customWidth="1"/>
    <col min="5376" max="5376" width="11.85546875" style="1188" customWidth="1"/>
    <col min="5377" max="5377" width="12.42578125" style="1188" customWidth="1"/>
    <col min="5378" max="5378" width="12.5703125" style="1188" customWidth="1"/>
    <col min="5379" max="5379" width="11.7109375" style="1188" customWidth="1"/>
    <col min="5380" max="5380" width="10.7109375" style="1188" customWidth="1"/>
    <col min="5381" max="5381" width="2.42578125" style="1188" bestFit="1" customWidth="1"/>
    <col min="5382" max="5382" width="8.5703125" style="1188" customWidth="1"/>
    <col min="5383" max="5383" width="12.42578125" style="1188" customWidth="1"/>
    <col min="5384" max="5384" width="2.140625" style="1188" customWidth="1"/>
    <col min="5385" max="5385" width="9.42578125" style="1188" customWidth="1"/>
    <col min="5386" max="5630" width="11" style="1188"/>
    <col min="5631" max="5631" width="46.7109375" style="1188" bestFit="1" customWidth="1"/>
    <col min="5632" max="5632" width="11.85546875" style="1188" customWidth="1"/>
    <col min="5633" max="5633" width="12.42578125" style="1188" customWidth="1"/>
    <col min="5634" max="5634" width="12.5703125" style="1188" customWidth="1"/>
    <col min="5635" max="5635" width="11.7109375" style="1188" customWidth="1"/>
    <col min="5636" max="5636" width="10.7109375" style="1188" customWidth="1"/>
    <col min="5637" max="5637" width="2.42578125" style="1188" bestFit="1" customWidth="1"/>
    <col min="5638" max="5638" width="8.5703125" style="1188" customWidth="1"/>
    <col min="5639" max="5639" width="12.42578125" style="1188" customWidth="1"/>
    <col min="5640" max="5640" width="2.140625" style="1188" customWidth="1"/>
    <col min="5641" max="5641" width="9.42578125" style="1188" customWidth="1"/>
    <col min="5642" max="5886" width="11" style="1188"/>
    <col min="5887" max="5887" width="46.7109375" style="1188" bestFit="1" customWidth="1"/>
    <col min="5888" max="5888" width="11.85546875" style="1188" customWidth="1"/>
    <col min="5889" max="5889" width="12.42578125" style="1188" customWidth="1"/>
    <col min="5890" max="5890" width="12.5703125" style="1188" customWidth="1"/>
    <col min="5891" max="5891" width="11.7109375" style="1188" customWidth="1"/>
    <col min="5892" max="5892" width="10.7109375" style="1188" customWidth="1"/>
    <col min="5893" max="5893" width="2.42578125" style="1188" bestFit="1" customWidth="1"/>
    <col min="5894" max="5894" width="8.5703125" style="1188" customWidth="1"/>
    <col min="5895" max="5895" width="12.42578125" style="1188" customWidth="1"/>
    <col min="5896" max="5896" width="2.140625" style="1188" customWidth="1"/>
    <col min="5897" max="5897" width="9.42578125" style="1188" customWidth="1"/>
    <col min="5898" max="6142" width="11" style="1188"/>
    <col min="6143" max="6143" width="46.7109375" style="1188" bestFit="1" customWidth="1"/>
    <col min="6144" max="6144" width="11.85546875" style="1188" customWidth="1"/>
    <col min="6145" max="6145" width="12.42578125" style="1188" customWidth="1"/>
    <col min="6146" max="6146" width="12.5703125" style="1188" customWidth="1"/>
    <col min="6147" max="6147" width="11.7109375" style="1188" customWidth="1"/>
    <col min="6148" max="6148" width="10.7109375" style="1188" customWidth="1"/>
    <col min="6149" max="6149" width="2.42578125" style="1188" bestFit="1" customWidth="1"/>
    <col min="6150" max="6150" width="8.5703125" style="1188" customWidth="1"/>
    <col min="6151" max="6151" width="12.42578125" style="1188" customWidth="1"/>
    <col min="6152" max="6152" width="2.140625" style="1188" customWidth="1"/>
    <col min="6153" max="6153" width="9.42578125" style="1188" customWidth="1"/>
    <col min="6154" max="6398" width="11" style="1188"/>
    <col min="6399" max="6399" width="46.7109375" style="1188" bestFit="1" customWidth="1"/>
    <col min="6400" max="6400" width="11.85546875" style="1188" customWidth="1"/>
    <col min="6401" max="6401" width="12.42578125" style="1188" customWidth="1"/>
    <col min="6402" max="6402" width="12.5703125" style="1188" customWidth="1"/>
    <col min="6403" max="6403" width="11.7109375" style="1188" customWidth="1"/>
    <col min="6404" max="6404" width="10.7109375" style="1188" customWidth="1"/>
    <col min="6405" max="6405" width="2.42578125" style="1188" bestFit="1" customWidth="1"/>
    <col min="6406" max="6406" width="8.5703125" style="1188" customWidth="1"/>
    <col min="6407" max="6407" width="12.42578125" style="1188" customWidth="1"/>
    <col min="6408" max="6408" width="2.140625" style="1188" customWidth="1"/>
    <col min="6409" max="6409" width="9.42578125" style="1188" customWidth="1"/>
    <col min="6410" max="6654" width="11" style="1188"/>
    <col min="6655" max="6655" width="46.7109375" style="1188" bestFit="1" customWidth="1"/>
    <col min="6656" max="6656" width="11.85546875" style="1188" customWidth="1"/>
    <col min="6657" max="6657" width="12.42578125" style="1188" customWidth="1"/>
    <col min="6658" max="6658" width="12.5703125" style="1188" customWidth="1"/>
    <col min="6659" max="6659" width="11.7109375" style="1188" customWidth="1"/>
    <col min="6660" max="6660" width="10.7109375" style="1188" customWidth="1"/>
    <col min="6661" max="6661" width="2.42578125" style="1188" bestFit="1" customWidth="1"/>
    <col min="6662" max="6662" width="8.5703125" style="1188" customWidth="1"/>
    <col min="6663" max="6663" width="12.42578125" style="1188" customWidth="1"/>
    <col min="6664" max="6664" width="2.140625" style="1188" customWidth="1"/>
    <col min="6665" max="6665" width="9.42578125" style="1188" customWidth="1"/>
    <col min="6666" max="6910" width="11" style="1188"/>
    <col min="6911" max="6911" width="46.7109375" style="1188" bestFit="1" customWidth="1"/>
    <col min="6912" max="6912" width="11.85546875" style="1188" customWidth="1"/>
    <col min="6913" max="6913" width="12.42578125" style="1188" customWidth="1"/>
    <col min="6914" max="6914" width="12.5703125" style="1188" customWidth="1"/>
    <col min="6915" max="6915" width="11.7109375" style="1188" customWidth="1"/>
    <col min="6916" max="6916" width="10.7109375" style="1188" customWidth="1"/>
    <col min="6917" max="6917" width="2.42578125" style="1188" bestFit="1" customWidth="1"/>
    <col min="6918" max="6918" width="8.5703125" style="1188" customWidth="1"/>
    <col min="6919" max="6919" width="12.42578125" style="1188" customWidth="1"/>
    <col min="6920" max="6920" width="2.140625" style="1188" customWidth="1"/>
    <col min="6921" max="6921" width="9.42578125" style="1188" customWidth="1"/>
    <col min="6922" max="7166" width="11" style="1188"/>
    <col min="7167" max="7167" width="46.7109375" style="1188" bestFit="1" customWidth="1"/>
    <col min="7168" max="7168" width="11.85546875" style="1188" customWidth="1"/>
    <col min="7169" max="7169" width="12.42578125" style="1188" customWidth="1"/>
    <col min="7170" max="7170" width="12.5703125" style="1188" customWidth="1"/>
    <col min="7171" max="7171" width="11.7109375" style="1188" customWidth="1"/>
    <col min="7172" max="7172" width="10.7109375" style="1188" customWidth="1"/>
    <col min="7173" max="7173" width="2.42578125" style="1188" bestFit="1" customWidth="1"/>
    <col min="7174" max="7174" width="8.5703125" style="1188" customWidth="1"/>
    <col min="7175" max="7175" width="12.42578125" style="1188" customWidth="1"/>
    <col min="7176" max="7176" width="2.140625" style="1188" customWidth="1"/>
    <col min="7177" max="7177" width="9.42578125" style="1188" customWidth="1"/>
    <col min="7178" max="7422" width="11" style="1188"/>
    <col min="7423" max="7423" width="46.7109375" style="1188" bestFit="1" customWidth="1"/>
    <col min="7424" max="7424" width="11.85546875" style="1188" customWidth="1"/>
    <col min="7425" max="7425" width="12.42578125" style="1188" customWidth="1"/>
    <col min="7426" max="7426" width="12.5703125" style="1188" customWidth="1"/>
    <col min="7427" max="7427" width="11.7109375" style="1188" customWidth="1"/>
    <col min="7428" max="7428" width="10.7109375" style="1188" customWidth="1"/>
    <col min="7429" max="7429" width="2.42578125" style="1188" bestFit="1" customWidth="1"/>
    <col min="7430" max="7430" width="8.5703125" style="1188" customWidth="1"/>
    <col min="7431" max="7431" width="12.42578125" style="1188" customWidth="1"/>
    <col min="7432" max="7432" width="2.140625" style="1188" customWidth="1"/>
    <col min="7433" max="7433" width="9.42578125" style="1188" customWidth="1"/>
    <col min="7434" max="7678" width="11" style="1188"/>
    <col min="7679" max="7679" width="46.7109375" style="1188" bestFit="1" customWidth="1"/>
    <col min="7680" max="7680" width="11.85546875" style="1188" customWidth="1"/>
    <col min="7681" max="7681" width="12.42578125" style="1188" customWidth="1"/>
    <col min="7682" max="7682" width="12.5703125" style="1188" customWidth="1"/>
    <col min="7683" max="7683" width="11.7109375" style="1188" customWidth="1"/>
    <col min="7684" max="7684" width="10.7109375" style="1188" customWidth="1"/>
    <col min="7685" max="7685" width="2.42578125" style="1188" bestFit="1" customWidth="1"/>
    <col min="7686" max="7686" width="8.5703125" style="1188" customWidth="1"/>
    <col min="7687" max="7687" width="12.42578125" style="1188" customWidth="1"/>
    <col min="7688" max="7688" width="2.140625" style="1188" customWidth="1"/>
    <col min="7689" max="7689" width="9.42578125" style="1188" customWidth="1"/>
    <col min="7690" max="7934" width="11" style="1188"/>
    <col min="7935" max="7935" width="46.7109375" style="1188" bestFit="1" customWidth="1"/>
    <col min="7936" max="7936" width="11.85546875" style="1188" customWidth="1"/>
    <col min="7937" max="7937" width="12.42578125" style="1188" customWidth="1"/>
    <col min="7938" max="7938" width="12.5703125" style="1188" customWidth="1"/>
    <col min="7939" max="7939" width="11.7109375" style="1188" customWidth="1"/>
    <col min="7940" max="7940" width="10.7109375" style="1188" customWidth="1"/>
    <col min="7941" max="7941" width="2.42578125" style="1188" bestFit="1" customWidth="1"/>
    <col min="7942" max="7942" width="8.5703125" style="1188" customWidth="1"/>
    <col min="7943" max="7943" width="12.42578125" style="1188" customWidth="1"/>
    <col min="7944" max="7944" width="2.140625" style="1188" customWidth="1"/>
    <col min="7945" max="7945" width="9.42578125" style="1188" customWidth="1"/>
    <col min="7946" max="8190" width="11" style="1188"/>
    <col min="8191" max="8191" width="46.7109375" style="1188" bestFit="1" customWidth="1"/>
    <col min="8192" max="8192" width="11.85546875" style="1188" customWidth="1"/>
    <col min="8193" max="8193" width="12.42578125" style="1188" customWidth="1"/>
    <col min="8194" max="8194" width="12.5703125" style="1188" customWidth="1"/>
    <col min="8195" max="8195" width="11.7109375" style="1188" customWidth="1"/>
    <col min="8196" max="8196" width="10.7109375" style="1188" customWidth="1"/>
    <col min="8197" max="8197" width="2.42578125" style="1188" bestFit="1" customWidth="1"/>
    <col min="8198" max="8198" width="8.5703125" style="1188" customWidth="1"/>
    <col min="8199" max="8199" width="12.42578125" style="1188" customWidth="1"/>
    <col min="8200" max="8200" width="2.140625" style="1188" customWidth="1"/>
    <col min="8201" max="8201" width="9.42578125" style="1188" customWidth="1"/>
    <col min="8202" max="8446" width="11" style="1188"/>
    <col min="8447" max="8447" width="46.7109375" style="1188" bestFit="1" customWidth="1"/>
    <col min="8448" max="8448" width="11.85546875" style="1188" customWidth="1"/>
    <col min="8449" max="8449" width="12.42578125" style="1188" customWidth="1"/>
    <col min="8450" max="8450" width="12.5703125" style="1188" customWidth="1"/>
    <col min="8451" max="8451" width="11.7109375" style="1188" customWidth="1"/>
    <col min="8452" max="8452" width="10.7109375" style="1188" customWidth="1"/>
    <col min="8453" max="8453" width="2.42578125" style="1188" bestFit="1" customWidth="1"/>
    <col min="8454" max="8454" width="8.5703125" style="1188" customWidth="1"/>
    <col min="8455" max="8455" width="12.42578125" style="1188" customWidth="1"/>
    <col min="8456" max="8456" width="2.140625" style="1188" customWidth="1"/>
    <col min="8457" max="8457" width="9.42578125" style="1188" customWidth="1"/>
    <col min="8458" max="8702" width="11" style="1188"/>
    <col min="8703" max="8703" width="46.7109375" style="1188" bestFit="1" customWidth="1"/>
    <col min="8704" max="8704" width="11.85546875" style="1188" customWidth="1"/>
    <col min="8705" max="8705" width="12.42578125" style="1188" customWidth="1"/>
    <col min="8706" max="8706" width="12.5703125" style="1188" customWidth="1"/>
    <col min="8707" max="8707" width="11.7109375" style="1188" customWidth="1"/>
    <col min="8708" max="8708" width="10.7109375" style="1188" customWidth="1"/>
    <col min="8709" max="8709" width="2.42578125" style="1188" bestFit="1" customWidth="1"/>
    <col min="8710" max="8710" width="8.5703125" style="1188" customWidth="1"/>
    <col min="8711" max="8711" width="12.42578125" style="1188" customWidth="1"/>
    <col min="8712" max="8712" width="2.140625" style="1188" customWidth="1"/>
    <col min="8713" max="8713" width="9.42578125" style="1188" customWidth="1"/>
    <col min="8714" max="8958" width="11" style="1188"/>
    <col min="8959" max="8959" width="46.7109375" style="1188" bestFit="1" customWidth="1"/>
    <col min="8960" max="8960" width="11.85546875" style="1188" customWidth="1"/>
    <col min="8961" max="8961" width="12.42578125" style="1188" customWidth="1"/>
    <col min="8962" max="8962" width="12.5703125" style="1188" customWidth="1"/>
    <col min="8963" max="8963" width="11.7109375" style="1188" customWidth="1"/>
    <col min="8964" max="8964" width="10.7109375" style="1188" customWidth="1"/>
    <col min="8965" max="8965" width="2.42578125" style="1188" bestFit="1" customWidth="1"/>
    <col min="8966" max="8966" width="8.5703125" style="1188" customWidth="1"/>
    <col min="8967" max="8967" width="12.42578125" style="1188" customWidth="1"/>
    <col min="8968" max="8968" width="2.140625" style="1188" customWidth="1"/>
    <col min="8969" max="8969" width="9.42578125" style="1188" customWidth="1"/>
    <col min="8970" max="9214" width="11" style="1188"/>
    <col min="9215" max="9215" width="46.7109375" style="1188" bestFit="1" customWidth="1"/>
    <col min="9216" max="9216" width="11.85546875" style="1188" customWidth="1"/>
    <col min="9217" max="9217" width="12.42578125" style="1188" customWidth="1"/>
    <col min="9218" max="9218" width="12.5703125" style="1188" customWidth="1"/>
    <col min="9219" max="9219" width="11.7109375" style="1188" customWidth="1"/>
    <col min="9220" max="9220" width="10.7109375" style="1188" customWidth="1"/>
    <col min="9221" max="9221" width="2.42578125" style="1188" bestFit="1" customWidth="1"/>
    <col min="9222" max="9222" width="8.5703125" style="1188" customWidth="1"/>
    <col min="9223" max="9223" width="12.42578125" style="1188" customWidth="1"/>
    <col min="9224" max="9224" width="2.140625" style="1188" customWidth="1"/>
    <col min="9225" max="9225" width="9.42578125" style="1188" customWidth="1"/>
    <col min="9226" max="9470" width="11" style="1188"/>
    <col min="9471" max="9471" width="46.7109375" style="1188" bestFit="1" customWidth="1"/>
    <col min="9472" max="9472" width="11.85546875" style="1188" customWidth="1"/>
    <col min="9473" max="9473" width="12.42578125" style="1188" customWidth="1"/>
    <col min="9474" max="9474" width="12.5703125" style="1188" customWidth="1"/>
    <col min="9475" max="9475" width="11.7109375" style="1188" customWidth="1"/>
    <col min="9476" max="9476" width="10.7109375" style="1188" customWidth="1"/>
    <col min="9477" max="9477" width="2.42578125" style="1188" bestFit="1" customWidth="1"/>
    <col min="9478" max="9478" width="8.5703125" style="1188" customWidth="1"/>
    <col min="9479" max="9479" width="12.42578125" style="1188" customWidth="1"/>
    <col min="9480" max="9480" width="2.140625" style="1188" customWidth="1"/>
    <col min="9481" max="9481" width="9.42578125" style="1188" customWidth="1"/>
    <col min="9482" max="9726" width="11" style="1188"/>
    <col min="9727" max="9727" width="46.7109375" style="1188" bestFit="1" customWidth="1"/>
    <col min="9728" max="9728" width="11.85546875" style="1188" customWidth="1"/>
    <col min="9729" max="9729" width="12.42578125" style="1188" customWidth="1"/>
    <col min="9730" max="9730" width="12.5703125" style="1188" customWidth="1"/>
    <col min="9731" max="9731" width="11.7109375" style="1188" customWidth="1"/>
    <col min="9732" max="9732" width="10.7109375" style="1188" customWidth="1"/>
    <col min="9733" max="9733" width="2.42578125" style="1188" bestFit="1" customWidth="1"/>
    <col min="9734" max="9734" width="8.5703125" style="1188" customWidth="1"/>
    <col min="9735" max="9735" width="12.42578125" style="1188" customWidth="1"/>
    <col min="9736" max="9736" width="2.140625" style="1188" customWidth="1"/>
    <col min="9737" max="9737" width="9.42578125" style="1188" customWidth="1"/>
    <col min="9738" max="9982" width="11" style="1188"/>
    <col min="9983" max="9983" width="46.7109375" style="1188" bestFit="1" customWidth="1"/>
    <col min="9984" max="9984" width="11.85546875" style="1188" customWidth="1"/>
    <col min="9985" max="9985" width="12.42578125" style="1188" customWidth="1"/>
    <col min="9986" max="9986" width="12.5703125" style="1188" customWidth="1"/>
    <col min="9987" max="9987" width="11.7109375" style="1188" customWidth="1"/>
    <col min="9988" max="9988" width="10.7109375" style="1188" customWidth="1"/>
    <col min="9989" max="9989" width="2.42578125" style="1188" bestFit="1" customWidth="1"/>
    <col min="9990" max="9990" width="8.5703125" style="1188" customWidth="1"/>
    <col min="9991" max="9991" width="12.42578125" style="1188" customWidth="1"/>
    <col min="9992" max="9992" width="2.140625" style="1188" customWidth="1"/>
    <col min="9993" max="9993" width="9.42578125" style="1188" customWidth="1"/>
    <col min="9994" max="10238" width="11" style="1188"/>
    <col min="10239" max="10239" width="46.7109375" style="1188" bestFit="1" customWidth="1"/>
    <col min="10240" max="10240" width="11.85546875" style="1188" customWidth="1"/>
    <col min="10241" max="10241" width="12.42578125" style="1188" customWidth="1"/>
    <col min="10242" max="10242" width="12.5703125" style="1188" customWidth="1"/>
    <col min="10243" max="10243" width="11.7109375" style="1188" customWidth="1"/>
    <col min="10244" max="10244" width="10.7109375" style="1188" customWidth="1"/>
    <col min="10245" max="10245" width="2.42578125" style="1188" bestFit="1" customWidth="1"/>
    <col min="10246" max="10246" width="8.5703125" style="1188" customWidth="1"/>
    <col min="10247" max="10247" width="12.42578125" style="1188" customWidth="1"/>
    <col min="10248" max="10248" width="2.140625" style="1188" customWidth="1"/>
    <col min="10249" max="10249" width="9.42578125" style="1188" customWidth="1"/>
    <col min="10250" max="10494" width="11" style="1188"/>
    <col min="10495" max="10495" width="46.7109375" style="1188" bestFit="1" customWidth="1"/>
    <col min="10496" max="10496" width="11.85546875" style="1188" customWidth="1"/>
    <col min="10497" max="10497" width="12.42578125" style="1188" customWidth="1"/>
    <col min="10498" max="10498" width="12.5703125" style="1188" customWidth="1"/>
    <col min="10499" max="10499" width="11.7109375" style="1188" customWidth="1"/>
    <col min="10500" max="10500" width="10.7109375" style="1188" customWidth="1"/>
    <col min="10501" max="10501" width="2.42578125" style="1188" bestFit="1" customWidth="1"/>
    <col min="10502" max="10502" width="8.5703125" style="1188" customWidth="1"/>
    <col min="10503" max="10503" width="12.42578125" style="1188" customWidth="1"/>
    <col min="10504" max="10504" width="2.140625" style="1188" customWidth="1"/>
    <col min="10505" max="10505" width="9.42578125" style="1188" customWidth="1"/>
    <col min="10506" max="10750" width="11" style="1188"/>
    <col min="10751" max="10751" width="46.7109375" style="1188" bestFit="1" customWidth="1"/>
    <col min="10752" max="10752" width="11.85546875" style="1188" customWidth="1"/>
    <col min="10753" max="10753" width="12.42578125" style="1188" customWidth="1"/>
    <col min="10754" max="10754" width="12.5703125" style="1188" customWidth="1"/>
    <col min="10755" max="10755" width="11.7109375" style="1188" customWidth="1"/>
    <col min="10756" max="10756" width="10.7109375" style="1188" customWidth="1"/>
    <col min="10757" max="10757" width="2.42578125" style="1188" bestFit="1" customWidth="1"/>
    <col min="10758" max="10758" width="8.5703125" style="1188" customWidth="1"/>
    <col min="10759" max="10759" width="12.42578125" style="1188" customWidth="1"/>
    <col min="10760" max="10760" width="2.140625" style="1188" customWidth="1"/>
    <col min="10761" max="10761" width="9.42578125" style="1188" customWidth="1"/>
    <col min="10762" max="11006" width="11" style="1188"/>
    <col min="11007" max="11007" width="46.7109375" style="1188" bestFit="1" customWidth="1"/>
    <col min="11008" max="11008" width="11.85546875" style="1188" customWidth="1"/>
    <col min="11009" max="11009" width="12.42578125" style="1188" customWidth="1"/>
    <col min="11010" max="11010" width="12.5703125" style="1188" customWidth="1"/>
    <col min="11011" max="11011" width="11.7109375" style="1188" customWidth="1"/>
    <col min="11012" max="11012" width="10.7109375" style="1188" customWidth="1"/>
    <col min="11013" max="11013" width="2.42578125" style="1188" bestFit="1" customWidth="1"/>
    <col min="11014" max="11014" width="8.5703125" style="1188" customWidth="1"/>
    <col min="11015" max="11015" width="12.42578125" style="1188" customWidth="1"/>
    <col min="11016" max="11016" width="2.140625" style="1188" customWidth="1"/>
    <col min="11017" max="11017" width="9.42578125" style="1188" customWidth="1"/>
    <col min="11018" max="11262" width="11" style="1188"/>
    <col min="11263" max="11263" width="46.7109375" style="1188" bestFit="1" customWidth="1"/>
    <col min="11264" max="11264" width="11.85546875" style="1188" customWidth="1"/>
    <col min="11265" max="11265" width="12.42578125" style="1188" customWidth="1"/>
    <col min="11266" max="11266" width="12.5703125" style="1188" customWidth="1"/>
    <col min="11267" max="11267" width="11.7109375" style="1188" customWidth="1"/>
    <col min="11268" max="11268" width="10.7109375" style="1188" customWidth="1"/>
    <col min="11269" max="11269" width="2.42578125" style="1188" bestFit="1" customWidth="1"/>
    <col min="11270" max="11270" width="8.5703125" style="1188" customWidth="1"/>
    <col min="11271" max="11271" width="12.42578125" style="1188" customWidth="1"/>
    <col min="11272" max="11272" width="2.140625" style="1188" customWidth="1"/>
    <col min="11273" max="11273" width="9.42578125" style="1188" customWidth="1"/>
    <col min="11274" max="11518" width="11" style="1188"/>
    <col min="11519" max="11519" width="46.7109375" style="1188" bestFit="1" customWidth="1"/>
    <col min="11520" max="11520" width="11.85546875" style="1188" customWidth="1"/>
    <col min="11521" max="11521" width="12.42578125" style="1188" customWidth="1"/>
    <col min="11522" max="11522" width="12.5703125" style="1188" customWidth="1"/>
    <col min="11523" max="11523" width="11.7109375" style="1188" customWidth="1"/>
    <col min="11524" max="11524" width="10.7109375" style="1188" customWidth="1"/>
    <col min="11525" max="11525" width="2.42578125" style="1188" bestFit="1" customWidth="1"/>
    <col min="11526" max="11526" width="8.5703125" style="1188" customWidth="1"/>
    <col min="11527" max="11527" width="12.42578125" style="1188" customWidth="1"/>
    <col min="11528" max="11528" width="2.140625" style="1188" customWidth="1"/>
    <col min="11529" max="11529" width="9.42578125" style="1188" customWidth="1"/>
    <col min="11530" max="11774" width="11" style="1188"/>
    <col min="11775" max="11775" width="46.7109375" style="1188" bestFit="1" customWidth="1"/>
    <col min="11776" max="11776" width="11.85546875" style="1188" customWidth="1"/>
    <col min="11777" max="11777" width="12.42578125" style="1188" customWidth="1"/>
    <col min="11778" max="11778" width="12.5703125" style="1188" customWidth="1"/>
    <col min="11779" max="11779" width="11.7109375" style="1188" customWidth="1"/>
    <col min="11780" max="11780" width="10.7109375" style="1188" customWidth="1"/>
    <col min="11781" max="11781" width="2.42578125" style="1188" bestFit="1" customWidth="1"/>
    <col min="11782" max="11782" width="8.5703125" style="1188" customWidth="1"/>
    <col min="11783" max="11783" width="12.42578125" style="1188" customWidth="1"/>
    <col min="11784" max="11784" width="2.140625" style="1188" customWidth="1"/>
    <col min="11785" max="11785" width="9.42578125" style="1188" customWidth="1"/>
    <col min="11786" max="12030" width="11" style="1188"/>
    <col min="12031" max="12031" width="46.7109375" style="1188" bestFit="1" customWidth="1"/>
    <col min="12032" max="12032" width="11.85546875" style="1188" customWidth="1"/>
    <col min="12033" max="12033" width="12.42578125" style="1188" customWidth="1"/>
    <col min="12034" max="12034" width="12.5703125" style="1188" customWidth="1"/>
    <col min="12035" max="12035" width="11.7109375" style="1188" customWidth="1"/>
    <col min="12036" max="12036" width="10.7109375" style="1188" customWidth="1"/>
    <col min="12037" max="12037" width="2.42578125" style="1188" bestFit="1" customWidth="1"/>
    <col min="12038" max="12038" width="8.5703125" style="1188" customWidth="1"/>
    <col min="12039" max="12039" width="12.42578125" style="1188" customWidth="1"/>
    <col min="12040" max="12040" width="2.140625" style="1188" customWidth="1"/>
    <col min="12041" max="12041" width="9.42578125" style="1188" customWidth="1"/>
    <col min="12042" max="12286" width="11" style="1188"/>
    <col min="12287" max="12287" width="46.7109375" style="1188" bestFit="1" customWidth="1"/>
    <col min="12288" max="12288" width="11.85546875" style="1188" customWidth="1"/>
    <col min="12289" max="12289" width="12.42578125" style="1188" customWidth="1"/>
    <col min="12290" max="12290" width="12.5703125" style="1188" customWidth="1"/>
    <col min="12291" max="12291" width="11.7109375" style="1188" customWidth="1"/>
    <col min="12292" max="12292" width="10.7109375" style="1188" customWidth="1"/>
    <col min="12293" max="12293" width="2.42578125" style="1188" bestFit="1" customWidth="1"/>
    <col min="12294" max="12294" width="8.5703125" style="1188" customWidth="1"/>
    <col min="12295" max="12295" width="12.42578125" style="1188" customWidth="1"/>
    <col min="12296" max="12296" width="2.140625" style="1188" customWidth="1"/>
    <col min="12297" max="12297" width="9.42578125" style="1188" customWidth="1"/>
    <col min="12298" max="12542" width="11" style="1188"/>
    <col min="12543" max="12543" width="46.7109375" style="1188" bestFit="1" customWidth="1"/>
    <col min="12544" max="12544" width="11.85546875" style="1188" customWidth="1"/>
    <col min="12545" max="12545" width="12.42578125" style="1188" customWidth="1"/>
    <col min="12546" max="12546" width="12.5703125" style="1188" customWidth="1"/>
    <col min="12547" max="12547" width="11.7109375" style="1188" customWidth="1"/>
    <col min="12548" max="12548" width="10.7109375" style="1188" customWidth="1"/>
    <col min="12549" max="12549" width="2.42578125" style="1188" bestFit="1" customWidth="1"/>
    <col min="12550" max="12550" width="8.5703125" style="1188" customWidth="1"/>
    <col min="12551" max="12551" width="12.42578125" style="1188" customWidth="1"/>
    <col min="12552" max="12552" width="2.140625" style="1188" customWidth="1"/>
    <col min="12553" max="12553" width="9.42578125" style="1188" customWidth="1"/>
    <col min="12554" max="12798" width="11" style="1188"/>
    <col min="12799" max="12799" width="46.7109375" style="1188" bestFit="1" customWidth="1"/>
    <col min="12800" max="12800" width="11.85546875" style="1188" customWidth="1"/>
    <col min="12801" max="12801" width="12.42578125" style="1188" customWidth="1"/>
    <col min="12802" max="12802" width="12.5703125" style="1188" customWidth="1"/>
    <col min="12803" max="12803" width="11.7109375" style="1188" customWidth="1"/>
    <col min="12804" max="12804" width="10.7109375" style="1188" customWidth="1"/>
    <col min="12805" max="12805" width="2.42578125" style="1188" bestFit="1" customWidth="1"/>
    <col min="12806" max="12806" width="8.5703125" style="1188" customWidth="1"/>
    <col min="12807" max="12807" width="12.42578125" style="1188" customWidth="1"/>
    <col min="12808" max="12808" width="2.140625" style="1188" customWidth="1"/>
    <col min="12809" max="12809" width="9.42578125" style="1188" customWidth="1"/>
    <col min="12810" max="13054" width="11" style="1188"/>
    <col min="13055" max="13055" width="46.7109375" style="1188" bestFit="1" customWidth="1"/>
    <col min="13056" max="13056" width="11.85546875" style="1188" customWidth="1"/>
    <col min="13057" max="13057" width="12.42578125" style="1188" customWidth="1"/>
    <col min="13058" max="13058" width="12.5703125" style="1188" customWidth="1"/>
    <col min="13059" max="13059" width="11.7109375" style="1188" customWidth="1"/>
    <col min="13060" max="13060" width="10.7109375" style="1188" customWidth="1"/>
    <col min="13061" max="13061" width="2.42578125" style="1188" bestFit="1" customWidth="1"/>
    <col min="13062" max="13062" width="8.5703125" style="1188" customWidth="1"/>
    <col min="13063" max="13063" width="12.42578125" style="1188" customWidth="1"/>
    <col min="13064" max="13064" width="2.140625" style="1188" customWidth="1"/>
    <col min="13065" max="13065" width="9.42578125" style="1188" customWidth="1"/>
    <col min="13066" max="13310" width="11" style="1188"/>
    <col min="13311" max="13311" width="46.7109375" style="1188" bestFit="1" customWidth="1"/>
    <col min="13312" max="13312" width="11.85546875" style="1188" customWidth="1"/>
    <col min="13313" max="13313" width="12.42578125" style="1188" customWidth="1"/>
    <col min="13314" max="13314" width="12.5703125" style="1188" customWidth="1"/>
    <col min="13315" max="13315" width="11.7109375" style="1188" customWidth="1"/>
    <col min="13316" max="13316" width="10.7109375" style="1188" customWidth="1"/>
    <col min="13317" max="13317" width="2.42578125" style="1188" bestFit="1" customWidth="1"/>
    <col min="13318" max="13318" width="8.5703125" style="1188" customWidth="1"/>
    <col min="13319" max="13319" width="12.42578125" style="1188" customWidth="1"/>
    <col min="13320" max="13320" width="2.140625" style="1188" customWidth="1"/>
    <col min="13321" max="13321" width="9.42578125" style="1188" customWidth="1"/>
    <col min="13322" max="13566" width="11" style="1188"/>
    <col min="13567" max="13567" width="46.7109375" style="1188" bestFit="1" customWidth="1"/>
    <col min="13568" max="13568" width="11.85546875" style="1188" customWidth="1"/>
    <col min="13569" max="13569" width="12.42578125" style="1188" customWidth="1"/>
    <col min="13570" max="13570" width="12.5703125" style="1188" customWidth="1"/>
    <col min="13571" max="13571" width="11.7109375" style="1188" customWidth="1"/>
    <col min="13572" max="13572" width="10.7109375" style="1188" customWidth="1"/>
    <col min="13573" max="13573" width="2.42578125" style="1188" bestFit="1" customWidth="1"/>
    <col min="13574" max="13574" width="8.5703125" style="1188" customWidth="1"/>
    <col min="13575" max="13575" width="12.42578125" style="1188" customWidth="1"/>
    <col min="13576" max="13576" width="2.140625" style="1188" customWidth="1"/>
    <col min="13577" max="13577" width="9.42578125" style="1188" customWidth="1"/>
    <col min="13578" max="13822" width="11" style="1188"/>
    <col min="13823" max="13823" width="46.7109375" style="1188" bestFit="1" customWidth="1"/>
    <col min="13824" max="13824" width="11.85546875" style="1188" customWidth="1"/>
    <col min="13825" max="13825" width="12.42578125" style="1188" customWidth="1"/>
    <col min="13826" max="13826" width="12.5703125" style="1188" customWidth="1"/>
    <col min="13827" max="13827" width="11.7109375" style="1188" customWidth="1"/>
    <col min="13828" max="13828" width="10.7109375" style="1188" customWidth="1"/>
    <col min="13829" max="13829" width="2.42578125" style="1188" bestFit="1" customWidth="1"/>
    <col min="13830" max="13830" width="8.5703125" style="1188" customWidth="1"/>
    <col min="13831" max="13831" width="12.42578125" style="1188" customWidth="1"/>
    <col min="13832" max="13832" width="2.140625" style="1188" customWidth="1"/>
    <col min="13833" max="13833" width="9.42578125" style="1188" customWidth="1"/>
    <col min="13834" max="14078" width="11" style="1188"/>
    <col min="14079" max="14079" width="46.7109375" style="1188" bestFit="1" customWidth="1"/>
    <col min="14080" max="14080" width="11.85546875" style="1188" customWidth="1"/>
    <col min="14081" max="14081" width="12.42578125" style="1188" customWidth="1"/>
    <col min="14082" max="14082" width="12.5703125" style="1188" customWidth="1"/>
    <col min="14083" max="14083" width="11.7109375" style="1188" customWidth="1"/>
    <col min="14084" max="14084" width="10.7109375" style="1188" customWidth="1"/>
    <col min="14085" max="14085" width="2.42578125" style="1188" bestFit="1" customWidth="1"/>
    <col min="14086" max="14086" width="8.5703125" style="1188" customWidth="1"/>
    <col min="14087" max="14087" width="12.42578125" style="1188" customWidth="1"/>
    <col min="14088" max="14088" width="2.140625" style="1188" customWidth="1"/>
    <col min="14089" max="14089" width="9.42578125" style="1188" customWidth="1"/>
    <col min="14090" max="14334" width="11" style="1188"/>
    <col min="14335" max="14335" width="46.7109375" style="1188" bestFit="1" customWidth="1"/>
    <col min="14336" max="14336" width="11.85546875" style="1188" customWidth="1"/>
    <col min="14337" max="14337" width="12.42578125" style="1188" customWidth="1"/>
    <col min="14338" max="14338" width="12.5703125" style="1188" customWidth="1"/>
    <col min="14339" max="14339" width="11.7109375" style="1188" customWidth="1"/>
    <col min="14340" max="14340" width="10.7109375" style="1188" customWidth="1"/>
    <col min="14341" max="14341" width="2.42578125" style="1188" bestFit="1" customWidth="1"/>
    <col min="14342" max="14342" width="8.5703125" style="1188" customWidth="1"/>
    <col min="14343" max="14343" width="12.42578125" style="1188" customWidth="1"/>
    <col min="14344" max="14344" width="2.140625" style="1188" customWidth="1"/>
    <col min="14345" max="14345" width="9.42578125" style="1188" customWidth="1"/>
    <col min="14346" max="14590" width="11" style="1188"/>
    <col min="14591" max="14591" width="46.7109375" style="1188" bestFit="1" customWidth="1"/>
    <col min="14592" max="14592" width="11.85546875" style="1188" customWidth="1"/>
    <col min="14593" max="14593" width="12.42578125" style="1188" customWidth="1"/>
    <col min="14594" max="14594" width="12.5703125" style="1188" customWidth="1"/>
    <col min="14595" max="14595" width="11.7109375" style="1188" customWidth="1"/>
    <col min="14596" max="14596" width="10.7109375" style="1188" customWidth="1"/>
    <col min="14597" max="14597" width="2.42578125" style="1188" bestFit="1" customWidth="1"/>
    <col min="14598" max="14598" width="8.5703125" style="1188" customWidth="1"/>
    <col min="14599" max="14599" width="12.42578125" style="1188" customWidth="1"/>
    <col min="14600" max="14600" width="2.140625" style="1188" customWidth="1"/>
    <col min="14601" max="14601" width="9.42578125" style="1188" customWidth="1"/>
    <col min="14602" max="14846" width="11" style="1188"/>
    <col min="14847" max="14847" width="46.7109375" style="1188" bestFit="1" customWidth="1"/>
    <col min="14848" max="14848" width="11.85546875" style="1188" customWidth="1"/>
    <col min="14849" max="14849" width="12.42578125" style="1188" customWidth="1"/>
    <col min="14850" max="14850" width="12.5703125" style="1188" customWidth="1"/>
    <col min="14851" max="14851" width="11.7109375" style="1188" customWidth="1"/>
    <col min="14852" max="14852" width="10.7109375" style="1188" customWidth="1"/>
    <col min="14853" max="14853" width="2.42578125" style="1188" bestFit="1" customWidth="1"/>
    <col min="14854" max="14854" width="8.5703125" style="1188" customWidth="1"/>
    <col min="14855" max="14855" width="12.42578125" style="1188" customWidth="1"/>
    <col min="14856" max="14856" width="2.140625" style="1188" customWidth="1"/>
    <col min="14857" max="14857" width="9.42578125" style="1188" customWidth="1"/>
    <col min="14858" max="15102" width="11" style="1188"/>
    <col min="15103" max="15103" width="46.7109375" style="1188" bestFit="1" customWidth="1"/>
    <col min="15104" max="15104" width="11.85546875" style="1188" customWidth="1"/>
    <col min="15105" max="15105" width="12.42578125" style="1188" customWidth="1"/>
    <col min="15106" max="15106" width="12.5703125" style="1188" customWidth="1"/>
    <col min="15107" max="15107" width="11.7109375" style="1188" customWidth="1"/>
    <col min="15108" max="15108" width="10.7109375" style="1188" customWidth="1"/>
    <col min="15109" max="15109" width="2.42578125" style="1188" bestFit="1" customWidth="1"/>
    <col min="15110" max="15110" width="8.5703125" style="1188" customWidth="1"/>
    <col min="15111" max="15111" width="12.42578125" style="1188" customWidth="1"/>
    <col min="15112" max="15112" width="2.140625" style="1188" customWidth="1"/>
    <col min="15113" max="15113" width="9.42578125" style="1188" customWidth="1"/>
    <col min="15114" max="15358" width="11" style="1188"/>
    <col min="15359" max="15359" width="46.7109375" style="1188" bestFit="1" customWidth="1"/>
    <col min="15360" max="15360" width="11.85546875" style="1188" customWidth="1"/>
    <col min="15361" max="15361" width="12.42578125" style="1188" customWidth="1"/>
    <col min="15362" max="15362" width="12.5703125" style="1188" customWidth="1"/>
    <col min="15363" max="15363" width="11.7109375" style="1188" customWidth="1"/>
    <col min="15364" max="15364" width="10.7109375" style="1188" customWidth="1"/>
    <col min="15365" max="15365" width="2.42578125" style="1188" bestFit="1" customWidth="1"/>
    <col min="15366" max="15366" width="8.5703125" style="1188" customWidth="1"/>
    <col min="15367" max="15367" width="12.42578125" style="1188" customWidth="1"/>
    <col min="15368" max="15368" width="2.140625" style="1188" customWidth="1"/>
    <col min="15369" max="15369" width="9.42578125" style="1188" customWidth="1"/>
    <col min="15370" max="15614" width="11" style="1188"/>
    <col min="15615" max="15615" width="46.7109375" style="1188" bestFit="1" customWidth="1"/>
    <col min="15616" max="15616" width="11.85546875" style="1188" customWidth="1"/>
    <col min="15617" max="15617" width="12.42578125" style="1188" customWidth="1"/>
    <col min="15618" max="15618" width="12.5703125" style="1188" customWidth="1"/>
    <col min="15619" max="15619" width="11.7109375" style="1188" customWidth="1"/>
    <col min="15620" max="15620" width="10.7109375" style="1188" customWidth="1"/>
    <col min="15621" max="15621" width="2.42578125" style="1188" bestFit="1" customWidth="1"/>
    <col min="15622" max="15622" width="8.5703125" style="1188" customWidth="1"/>
    <col min="15623" max="15623" width="12.42578125" style="1188" customWidth="1"/>
    <col min="15624" max="15624" width="2.140625" style="1188" customWidth="1"/>
    <col min="15625" max="15625" width="9.42578125" style="1188" customWidth="1"/>
    <col min="15626" max="15870" width="11" style="1188"/>
    <col min="15871" max="15871" width="46.7109375" style="1188" bestFit="1" customWidth="1"/>
    <col min="15872" max="15872" width="11.85546875" style="1188" customWidth="1"/>
    <col min="15873" max="15873" width="12.42578125" style="1188" customWidth="1"/>
    <col min="15874" max="15874" width="12.5703125" style="1188" customWidth="1"/>
    <col min="15875" max="15875" width="11.7109375" style="1188" customWidth="1"/>
    <col min="15876" max="15876" width="10.7109375" style="1188" customWidth="1"/>
    <col min="15877" max="15877" width="2.42578125" style="1188" bestFit="1" customWidth="1"/>
    <col min="15878" max="15878" width="8.5703125" style="1188" customWidth="1"/>
    <col min="15879" max="15879" width="12.42578125" style="1188" customWidth="1"/>
    <col min="15880" max="15880" width="2.140625" style="1188" customWidth="1"/>
    <col min="15881" max="15881" width="9.42578125" style="1188" customWidth="1"/>
    <col min="15882" max="16126" width="11" style="1188"/>
    <col min="16127" max="16127" width="46.7109375" style="1188" bestFit="1" customWidth="1"/>
    <col min="16128" max="16128" width="11.85546875" style="1188" customWidth="1"/>
    <col min="16129" max="16129" width="12.42578125" style="1188" customWidth="1"/>
    <col min="16130" max="16130" width="12.5703125" style="1188" customWidth="1"/>
    <col min="16131" max="16131" width="11.7109375" style="1188" customWidth="1"/>
    <col min="16132" max="16132" width="10.7109375" style="1188" customWidth="1"/>
    <col min="16133" max="16133" width="2.42578125" style="1188" bestFit="1" customWidth="1"/>
    <col min="16134" max="16134" width="8.5703125" style="1188" customWidth="1"/>
    <col min="16135" max="16135" width="12.42578125" style="1188" customWidth="1"/>
    <col min="16136" max="16136" width="2.140625" style="1188" customWidth="1"/>
    <col min="16137" max="16137" width="9.42578125" style="1188" customWidth="1"/>
    <col min="16138" max="16384" width="11" style="1188"/>
  </cols>
  <sheetData>
    <row r="1" spans="1:11" ht="17.100000000000001" customHeight="1">
      <c r="A1" s="2095" t="s">
        <v>897</v>
      </c>
      <c r="B1" s="2095"/>
      <c r="C1" s="2095"/>
      <c r="D1" s="2095"/>
      <c r="E1" s="2095"/>
      <c r="F1" s="2095"/>
      <c r="G1" s="2095"/>
      <c r="H1" s="2095"/>
      <c r="I1" s="2095"/>
    </row>
    <row r="2" spans="1:11" ht="17.100000000000001" customHeight="1">
      <c r="A2" s="2108" t="s">
        <v>102</v>
      </c>
      <c r="B2" s="2108"/>
      <c r="C2" s="2108"/>
      <c r="D2" s="2108"/>
      <c r="E2" s="2108"/>
      <c r="F2" s="2108"/>
      <c r="G2" s="2108"/>
      <c r="H2" s="2108"/>
      <c r="I2" s="2108"/>
    </row>
    <row r="3" spans="1:11" ht="17.100000000000001" customHeight="1" thickBot="1">
      <c r="B3" s="1189"/>
      <c r="C3" s="1189"/>
      <c r="D3" s="1189"/>
      <c r="E3" s="1189"/>
      <c r="H3" s="2097" t="s">
        <v>1</v>
      </c>
      <c r="I3" s="2097"/>
    </row>
    <row r="4" spans="1:11" ht="19.5" customHeight="1" thickTop="1">
      <c r="A4" s="2109" t="s">
        <v>124</v>
      </c>
      <c r="B4" s="1319">
        <v>2017</v>
      </c>
      <c r="C4" s="1319">
        <v>2018</v>
      </c>
      <c r="D4" s="1319">
        <v>2018</v>
      </c>
      <c r="E4" s="1319">
        <v>2019</v>
      </c>
      <c r="F4" s="2112" t="s">
        <v>758</v>
      </c>
      <c r="G4" s="2113"/>
      <c r="H4" s="2113"/>
      <c r="I4" s="2114"/>
    </row>
    <row r="5" spans="1:11" ht="19.5" customHeight="1">
      <c r="A5" s="2110"/>
      <c r="B5" s="1351" t="s">
        <v>760</v>
      </c>
      <c r="C5" s="1351" t="s">
        <v>761</v>
      </c>
      <c r="D5" s="1351" t="s">
        <v>762</v>
      </c>
      <c r="E5" s="1351" t="s">
        <v>763</v>
      </c>
      <c r="F5" s="2101" t="s">
        <v>39</v>
      </c>
      <c r="G5" s="2103"/>
      <c r="H5" s="2101" t="s">
        <v>121</v>
      </c>
      <c r="I5" s="2104"/>
    </row>
    <row r="6" spans="1:11" ht="19.5" customHeight="1">
      <c r="A6" s="2111"/>
      <c r="B6" s="1351"/>
      <c r="C6" s="1351"/>
      <c r="D6" s="1351"/>
      <c r="E6" s="1351"/>
      <c r="F6" s="1292" t="s">
        <v>3</v>
      </c>
      <c r="G6" s="1293" t="s">
        <v>764</v>
      </c>
      <c r="H6" s="1292" t="s">
        <v>3</v>
      </c>
      <c r="I6" s="1294" t="s">
        <v>764</v>
      </c>
    </row>
    <row r="7" spans="1:11" ht="19.5" customHeight="1">
      <c r="A7" s="1191" t="s">
        <v>859</v>
      </c>
      <c r="B7" s="1245">
        <v>2299807.5981313302</v>
      </c>
      <c r="C7" s="1245">
        <v>2457452.9227162963</v>
      </c>
      <c r="D7" s="1245">
        <v>2742102.9318979895</v>
      </c>
      <c r="E7" s="1245">
        <v>2952847.6549506201</v>
      </c>
      <c r="F7" s="1245">
        <v>157645.32458496606</v>
      </c>
      <c r="G7" s="1249">
        <v>6.8547179648009733</v>
      </c>
      <c r="H7" s="1245">
        <v>210744.72305263067</v>
      </c>
      <c r="I7" s="1253">
        <v>7.6855146683629565</v>
      </c>
      <c r="K7" s="1302"/>
    </row>
    <row r="8" spans="1:11" ht="19.5" customHeight="1">
      <c r="A8" s="1198" t="s">
        <v>860</v>
      </c>
      <c r="B8" s="1246">
        <v>199047.18817875491</v>
      </c>
      <c r="C8" s="1246">
        <v>205347.93732435134</v>
      </c>
      <c r="D8" s="1246">
        <v>256298.38072125497</v>
      </c>
      <c r="E8" s="1246">
        <v>254342.06145588576</v>
      </c>
      <c r="F8" s="1246">
        <v>6300.7491455964337</v>
      </c>
      <c r="G8" s="1250">
        <v>3.1654549874565561</v>
      </c>
      <c r="H8" s="1246">
        <v>-1956.3192653692095</v>
      </c>
      <c r="I8" s="1254">
        <v>-0.76329755180812608</v>
      </c>
      <c r="K8" s="1302"/>
    </row>
    <row r="9" spans="1:11" ht="19.5" customHeight="1">
      <c r="A9" s="1198" t="s">
        <v>861</v>
      </c>
      <c r="B9" s="1246">
        <v>187168.41522452762</v>
      </c>
      <c r="C9" s="1246">
        <v>185392.2810615183</v>
      </c>
      <c r="D9" s="1246">
        <v>239852.95026585716</v>
      </c>
      <c r="E9" s="1246">
        <v>236135.23543512472</v>
      </c>
      <c r="F9" s="1246">
        <v>-1776.1341630093229</v>
      </c>
      <c r="G9" s="1250">
        <v>-0.94894972577433467</v>
      </c>
      <c r="H9" s="1246">
        <v>-3717.7148307324387</v>
      </c>
      <c r="I9" s="1254">
        <v>-1.5499975408314384</v>
      </c>
      <c r="K9" s="1302"/>
    </row>
    <row r="10" spans="1:11" ht="19.5" customHeight="1">
      <c r="A10" s="1198" t="s">
        <v>862</v>
      </c>
      <c r="B10" s="1246">
        <v>11878.772954227281</v>
      </c>
      <c r="C10" s="1246">
        <v>19955.656262833054</v>
      </c>
      <c r="D10" s="1246">
        <v>16445.4304553978</v>
      </c>
      <c r="E10" s="1246">
        <v>18206.826020761036</v>
      </c>
      <c r="F10" s="1246">
        <v>8076.883308605773</v>
      </c>
      <c r="G10" s="1250">
        <v>67.994256138479898</v>
      </c>
      <c r="H10" s="1246">
        <v>1761.3955653632365</v>
      </c>
      <c r="I10" s="1254">
        <v>10.710547043085167</v>
      </c>
      <c r="K10" s="1302"/>
    </row>
    <row r="11" spans="1:11" ht="19.5" customHeight="1">
      <c r="A11" s="1198" t="s">
        <v>863</v>
      </c>
      <c r="B11" s="1246">
        <v>814153.01116384647</v>
      </c>
      <c r="C11" s="1246">
        <v>894488.98456309154</v>
      </c>
      <c r="D11" s="1246">
        <v>946821.90431149723</v>
      </c>
      <c r="E11" s="1246">
        <v>982298.67854551971</v>
      </c>
      <c r="F11" s="1246">
        <v>80335.973399245064</v>
      </c>
      <c r="G11" s="1250">
        <v>9.8674293772374959</v>
      </c>
      <c r="H11" s="1246">
        <v>35476.77423402248</v>
      </c>
      <c r="I11" s="1254">
        <v>3.7469321392411397</v>
      </c>
      <c r="K11" s="1302"/>
    </row>
    <row r="12" spans="1:11" ht="19.5" customHeight="1">
      <c r="A12" s="1198" t="s">
        <v>861</v>
      </c>
      <c r="B12" s="1246">
        <v>800517.32135241595</v>
      </c>
      <c r="C12" s="1246">
        <v>880354.69854729821</v>
      </c>
      <c r="D12" s="1246">
        <v>936435.00792985351</v>
      </c>
      <c r="E12" s="1246">
        <v>971502.90140436729</v>
      </c>
      <c r="F12" s="1246">
        <v>79837.377194882254</v>
      </c>
      <c r="G12" s="1250">
        <v>9.9732229478811032</v>
      </c>
      <c r="H12" s="1246">
        <v>35067.893474513781</v>
      </c>
      <c r="I12" s="1254">
        <v>3.7448293984691192</v>
      </c>
      <c r="K12" s="1302"/>
    </row>
    <row r="13" spans="1:11" ht="19.5" customHeight="1">
      <c r="A13" s="1198" t="s">
        <v>862</v>
      </c>
      <c r="B13" s="1246">
        <v>13635.689811430475</v>
      </c>
      <c r="C13" s="1246">
        <v>14134.286015793332</v>
      </c>
      <c r="D13" s="1246">
        <v>10386.896381643686</v>
      </c>
      <c r="E13" s="1246">
        <v>10795.777141152415</v>
      </c>
      <c r="F13" s="1246">
        <v>498.59620436285695</v>
      </c>
      <c r="G13" s="1250">
        <v>3.6565528496027802</v>
      </c>
      <c r="H13" s="1246">
        <v>408.88075950872917</v>
      </c>
      <c r="I13" s="1254">
        <v>3.9365056171285819</v>
      </c>
      <c r="K13" s="1302"/>
    </row>
    <row r="14" spans="1:11" ht="19.5" customHeight="1">
      <c r="A14" s="1198" t="s">
        <v>864</v>
      </c>
      <c r="B14" s="1246">
        <v>993425.79717013601</v>
      </c>
      <c r="C14" s="1246">
        <v>1051808.5614195194</v>
      </c>
      <c r="D14" s="1246">
        <v>1228056.4673239386</v>
      </c>
      <c r="E14" s="1246">
        <v>1414988.2418776378</v>
      </c>
      <c r="F14" s="1246">
        <v>58382.764249383355</v>
      </c>
      <c r="G14" s="1250">
        <v>5.8769124393278274</v>
      </c>
      <c r="H14" s="1246">
        <v>186931.77455369919</v>
      </c>
      <c r="I14" s="1254">
        <v>15.221757266670544</v>
      </c>
      <c r="K14" s="1302"/>
    </row>
    <row r="15" spans="1:11" ht="19.5" customHeight="1">
      <c r="A15" s="1198" t="s">
        <v>861</v>
      </c>
      <c r="B15" s="1246">
        <v>947689.90851885022</v>
      </c>
      <c r="C15" s="1246">
        <v>1022977.9864492898</v>
      </c>
      <c r="D15" s="1246">
        <v>1193173.7469921401</v>
      </c>
      <c r="E15" s="1246">
        <v>1386522.7815289483</v>
      </c>
      <c r="F15" s="1246">
        <v>75288.077930439613</v>
      </c>
      <c r="G15" s="1250">
        <v>7.9443789844832011</v>
      </c>
      <c r="H15" s="1246">
        <v>193349.03453680826</v>
      </c>
      <c r="I15" s="1254">
        <v>16.204600128373585</v>
      </c>
      <c r="K15" s="1302"/>
    </row>
    <row r="16" spans="1:11" ht="19.5" customHeight="1">
      <c r="A16" s="1198" t="s">
        <v>862</v>
      </c>
      <c r="B16" s="1246">
        <v>45735.888651285779</v>
      </c>
      <c r="C16" s="1246">
        <v>28830.574970229591</v>
      </c>
      <c r="D16" s="1246">
        <v>34882.720331798628</v>
      </c>
      <c r="E16" s="1246">
        <v>28465.460348689532</v>
      </c>
      <c r="F16" s="1246">
        <v>-16905.313681056188</v>
      </c>
      <c r="G16" s="1250">
        <v>-36.962906329318535</v>
      </c>
      <c r="H16" s="1246">
        <v>-6417.2599831090956</v>
      </c>
      <c r="I16" s="1254">
        <v>-18.396672971801475</v>
      </c>
      <c r="K16" s="1302"/>
    </row>
    <row r="17" spans="1:11" ht="19.5" customHeight="1">
      <c r="A17" s="1198" t="s">
        <v>865</v>
      </c>
      <c r="B17" s="1246">
        <v>272342.00779380416</v>
      </c>
      <c r="C17" s="1246">
        <v>282586.46974509873</v>
      </c>
      <c r="D17" s="1246">
        <v>288593.53310618747</v>
      </c>
      <c r="E17" s="1246">
        <v>278421.3876134262</v>
      </c>
      <c r="F17" s="1246">
        <v>10244.461951294565</v>
      </c>
      <c r="G17" s="1250">
        <v>3.7616165182460066</v>
      </c>
      <c r="H17" s="1246">
        <v>-10172.145492761279</v>
      </c>
      <c r="I17" s="1254">
        <v>-3.5247309193925895</v>
      </c>
      <c r="K17" s="1302"/>
    </row>
    <row r="18" spans="1:11" ht="19.5" customHeight="1">
      <c r="A18" s="1198" t="s">
        <v>861</v>
      </c>
      <c r="B18" s="1246">
        <v>253252.78414650908</v>
      </c>
      <c r="C18" s="1246">
        <v>254944.30622549553</v>
      </c>
      <c r="D18" s="1246">
        <v>273130.28704722598</v>
      </c>
      <c r="E18" s="1246">
        <v>260206.84308278403</v>
      </c>
      <c r="F18" s="1246">
        <v>1691.5220789864543</v>
      </c>
      <c r="G18" s="1250">
        <v>0.66791845336945754</v>
      </c>
      <c r="H18" s="1246">
        <v>-12923.443964441947</v>
      </c>
      <c r="I18" s="1254">
        <v>-4.7316041381406384</v>
      </c>
      <c r="K18" s="1302"/>
    </row>
    <row r="19" spans="1:11" ht="19.5" customHeight="1">
      <c r="A19" s="1198" t="s">
        <v>862</v>
      </c>
      <c r="B19" s="1246">
        <v>19089.223647295097</v>
      </c>
      <c r="C19" s="1246">
        <v>27642.163519603215</v>
      </c>
      <c r="D19" s="1246">
        <v>15463.246058961477</v>
      </c>
      <c r="E19" s="1246">
        <v>18214.54453064215</v>
      </c>
      <c r="F19" s="1246">
        <v>8552.9398723081176</v>
      </c>
      <c r="G19" s="1250">
        <v>44.805069238738007</v>
      </c>
      <c r="H19" s="1246">
        <v>2751.2984716806732</v>
      </c>
      <c r="I19" s="1254">
        <v>17.792502694388688</v>
      </c>
      <c r="K19" s="1302"/>
    </row>
    <row r="20" spans="1:11" ht="19.5" customHeight="1">
      <c r="A20" s="1198" t="s">
        <v>866</v>
      </c>
      <c r="B20" s="1246">
        <v>20839.593824788502</v>
      </c>
      <c r="C20" s="1246">
        <v>23220.969664235403</v>
      </c>
      <c r="D20" s="1246">
        <v>22332.646435111485</v>
      </c>
      <c r="E20" s="1246">
        <v>22797.285458151004</v>
      </c>
      <c r="F20" s="1246">
        <v>2381.3758394469005</v>
      </c>
      <c r="G20" s="1250">
        <v>11.427170123701146</v>
      </c>
      <c r="H20" s="1246">
        <v>464.63902303951909</v>
      </c>
      <c r="I20" s="1254">
        <v>2.0805372278182475</v>
      </c>
      <c r="K20" s="1302"/>
    </row>
    <row r="21" spans="1:11" ht="19.5" customHeight="1">
      <c r="A21" s="1191" t="s">
        <v>867</v>
      </c>
      <c r="B21" s="1245">
        <v>6937.2709147099995</v>
      </c>
      <c r="C21" s="1245">
        <v>13211.220848740002</v>
      </c>
      <c r="D21" s="1245">
        <v>12230.303400999999</v>
      </c>
      <c r="E21" s="1245">
        <v>19298.347815010002</v>
      </c>
      <c r="F21" s="1245">
        <v>6273.9499340300026</v>
      </c>
      <c r="G21" s="1249">
        <v>90.438300754934176</v>
      </c>
      <c r="H21" s="1245">
        <v>7068.0444140100026</v>
      </c>
      <c r="I21" s="1253">
        <v>57.791243457068205</v>
      </c>
      <c r="K21" s="1302"/>
    </row>
    <row r="22" spans="1:11" ht="19.5" customHeight="1">
      <c r="A22" s="1191" t="s">
        <v>868</v>
      </c>
      <c r="B22" s="1245">
        <v>0</v>
      </c>
      <c r="C22" s="1245">
        <v>0</v>
      </c>
      <c r="D22" s="1245">
        <v>0</v>
      </c>
      <c r="E22" s="1245">
        <v>1701.75</v>
      </c>
      <c r="F22" s="1245">
        <v>0</v>
      </c>
      <c r="G22" s="1249"/>
      <c r="H22" s="1245">
        <v>1701.75</v>
      </c>
      <c r="I22" s="1253"/>
      <c r="K22" s="1302"/>
    </row>
    <row r="23" spans="1:11" ht="19.5" customHeight="1">
      <c r="A23" s="1341" t="s">
        <v>869</v>
      </c>
      <c r="B23" s="1245">
        <v>580781.95762471505</v>
      </c>
      <c r="C23" s="1245">
        <v>632647.39032134716</v>
      </c>
      <c r="D23" s="1245">
        <v>691418.65219555085</v>
      </c>
      <c r="E23" s="1245">
        <v>800283.76281760843</v>
      </c>
      <c r="F23" s="1245">
        <v>51865.43269663211</v>
      </c>
      <c r="G23" s="1249">
        <v>8.9302761588448121</v>
      </c>
      <c r="H23" s="1245">
        <v>108865.11062205757</v>
      </c>
      <c r="I23" s="1253">
        <v>15.745179895908818</v>
      </c>
      <c r="K23" s="1302"/>
    </row>
    <row r="24" spans="1:11" ht="19.5" customHeight="1">
      <c r="A24" s="1342" t="s">
        <v>870</v>
      </c>
      <c r="B24" s="1246">
        <v>226966.58346701006</v>
      </c>
      <c r="C24" s="1246">
        <v>262752.49182586005</v>
      </c>
      <c r="D24" s="1246">
        <v>282509.23340986005</v>
      </c>
      <c r="E24" s="1246">
        <v>296089.91495993006</v>
      </c>
      <c r="F24" s="1246">
        <v>35785.908358849993</v>
      </c>
      <c r="G24" s="1250">
        <v>15.767038394906063</v>
      </c>
      <c r="H24" s="1246">
        <v>13580.681550070003</v>
      </c>
      <c r="I24" s="1254">
        <v>4.8071637822779971</v>
      </c>
      <c r="K24" s="1302"/>
    </row>
    <row r="25" spans="1:11" ht="19.5" customHeight="1">
      <c r="A25" s="1342" t="s">
        <v>871</v>
      </c>
      <c r="B25" s="1246">
        <v>139321.83933900099</v>
      </c>
      <c r="C25" s="1246">
        <v>159562.75595627516</v>
      </c>
      <c r="D25" s="1246">
        <v>151143.15820197412</v>
      </c>
      <c r="E25" s="1246">
        <v>214020.27739655317</v>
      </c>
      <c r="F25" s="1246">
        <v>20240.916617274168</v>
      </c>
      <c r="G25" s="1250">
        <v>14.528172118100969</v>
      </c>
      <c r="H25" s="1246">
        <v>62877.119194579049</v>
      </c>
      <c r="I25" s="1254">
        <v>41.60103569528151</v>
      </c>
      <c r="K25" s="1302"/>
    </row>
    <row r="26" spans="1:11" ht="19.5" customHeight="1">
      <c r="A26" s="1342" t="s">
        <v>872</v>
      </c>
      <c r="B26" s="1246">
        <v>214493.53481870407</v>
      </c>
      <c r="C26" s="1246">
        <v>210332.14253921196</v>
      </c>
      <c r="D26" s="1246">
        <v>257766.26058371671</v>
      </c>
      <c r="E26" s="1246">
        <v>290173.57046112523</v>
      </c>
      <c r="F26" s="1246">
        <v>-4161.3922794921091</v>
      </c>
      <c r="G26" s="1250">
        <v>-1.9401014967697905</v>
      </c>
      <c r="H26" s="1246">
        <v>32407.309877408523</v>
      </c>
      <c r="I26" s="1254">
        <v>12.572362963260414</v>
      </c>
      <c r="K26" s="1302"/>
    </row>
    <row r="27" spans="1:11" ht="19.5" customHeight="1">
      <c r="A27" s="1343" t="s">
        <v>873</v>
      </c>
      <c r="B27" s="1348">
        <v>2887526.8266707556</v>
      </c>
      <c r="C27" s="1348">
        <v>3103311.5338863833</v>
      </c>
      <c r="D27" s="1348">
        <v>3445751.8874945403</v>
      </c>
      <c r="E27" s="1348">
        <v>3774131.5155832386</v>
      </c>
      <c r="F27" s="1348">
        <v>215784.70721562766</v>
      </c>
      <c r="G27" s="1349">
        <v>7.4729940245930768</v>
      </c>
      <c r="H27" s="1348">
        <v>328379.62808869826</v>
      </c>
      <c r="I27" s="1350">
        <v>9.5299847119134338</v>
      </c>
      <c r="K27" s="1302"/>
    </row>
    <row r="28" spans="1:11" ht="19.5" customHeight="1">
      <c r="A28" s="1191" t="s">
        <v>874</v>
      </c>
      <c r="B28" s="1245">
        <v>420597.15440411511</v>
      </c>
      <c r="C28" s="1245">
        <v>333878.15652211971</v>
      </c>
      <c r="D28" s="1245">
        <v>393460.50508462009</v>
      </c>
      <c r="E28" s="1245">
        <v>338698.59465867531</v>
      </c>
      <c r="F28" s="1245">
        <v>-86718.997881995398</v>
      </c>
      <c r="G28" s="1249">
        <v>-20.618065760538805</v>
      </c>
      <c r="H28" s="1245">
        <v>-54761.910425944778</v>
      </c>
      <c r="I28" s="1253">
        <v>-13.918019653374698</v>
      </c>
      <c r="K28" s="1302"/>
    </row>
    <row r="29" spans="1:11" ht="19.5" customHeight="1">
      <c r="A29" s="1198" t="s">
        <v>875</v>
      </c>
      <c r="B29" s="1246">
        <v>63082.488793020013</v>
      </c>
      <c r="C29" s="1246">
        <v>58456.066875592114</v>
      </c>
      <c r="D29" s="1246">
        <v>72207.413901170017</v>
      </c>
      <c r="E29" s="1246">
        <v>67525.057794099979</v>
      </c>
      <c r="F29" s="1246">
        <v>-4626.4219174278987</v>
      </c>
      <c r="G29" s="1250">
        <v>-7.3339242093121193</v>
      </c>
      <c r="H29" s="1246">
        <v>-4682.356107070038</v>
      </c>
      <c r="I29" s="1254">
        <v>-6.4845918917394814</v>
      </c>
      <c r="K29" s="1302"/>
    </row>
    <row r="30" spans="1:11" ht="19.5" customHeight="1">
      <c r="A30" s="1198" t="s">
        <v>876</v>
      </c>
      <c r="B30" s="1246">
        <v>211593.09641270005</v>
      </c>
      <c r="C30" s="1246">
        <v>141687.77393251011</v>
      </c>
      <c r="D30" s="1246">
        <v>208135.06086750005</v>
      </c>
      <c r="E30" s="1246">
        <v>132581.36882161006</v>
      </c>
      <c r="F30" s="1246">
        <v>-69905.322480189934</v>
      </c>
      <c r="G30" s="1250">
        <v>-33.03761968861388</v>
      </c>
      <c r="H30" s="1246">
        <v>-75553.692045889999</v>
      </c>
      <c r="I30" s="1254">
        <v>-36.300319480526113</v>
      </c>
      <c r="K30" s="1302"/>
    </row>
    <row r="31" spans="1:11" ht="19.5" customHeight="1">
      <c r="A31" s="1198" t="s">
        <v>877</v>
      </c>
      <c r="B31" s="1246">
        <v>1092.8111314477501</v>
      </c>
      <c r="C31" s="1246">
        <v>3033.2880777027508</v>
      </c>
      <c r="D31" s="1246">
        <v>2684.9579020840006</v>
      </c>
      <c r="E31" s="1246">
        <v>3927.0590886205005</v>
      </c>
      <c r="F31" s="1246">
        <v>1940.4769462550007</v>
      </c>
      <c r="G31" s="1250">
        <v>177.56745794529633</v>
      </c>
      <c r="H31" s="1246">
        <v>1242.1011865364999</v>
      </c>
      <c r="I31" s="1254">
        <v>46.261477156584483</v>
      </c>
      <c r="K31" s="1302"/>
    </row>
    <row r="32" spans="1:11" ht="19.5" customHeight="1">
      <c r="A32" s="1198" t="s">
        <v>878</v>
      </c>
      <c r="B32" s="1246">
        <v>144663.05334058736</v>
      </c>
      <c r="C32" s="1246">
        <v>130273.05468581471</v>
      </c>
      <c r="D32" s="1246">
        <v>110396.26079736601</v>
      </c>
      <c r="E32" s="1246">
        <v>134558.2693378448</v>
      </c>
      <c r="F32" s="1246">
        <v>-14389.998654772644</v>
      </c>
      <c r="G32" s="1250">
        <v>-9.9472521300193772</v>
      </c>
      <c r="H32" s="1246">
        <v>24162.008540478797</v>
      </c>
      <c r="I32" s="1254">
        <v>21.886618591936301</v>
      </c>
      <c r="K32" s="1302"/>
    </row>
    <row r="33" spans="1:11" ht="19.5" customHeight="1">
      <c r="A33" s="1198" t="s">
        <v>879</v>
      </c>
      <c r="B33" s="1246">
        <v>165.70472636</v>
      </c>
      <c r="C33" s="1246">
        <v>427.97295050000002</v>
      </c>
      <c r="D33" s="1246">
        <v>36.8116165</v>
      </c>
      <c r="E33" s="1246">
        <v>106.83961649999999</v>
      </c>
      <c r="F33" s="1246">
        <v>262.26822414000003</v>
      </c>
      <c r="G33" s="1250">
        <v>158.2744378517074</v>
      </c>
      <c r="H33" s="1246">
        <v>70.027999999999992</v>
      </c>
      <c r="I33" s="1254">
        <v>190.2334280810515</v>
      </c>
      <c r="K33" s="1302"/>
    </row>
    <row r="34" spans="1:11" ht="19.5" customHeight="1">
      <c r="A34" s="1304" t="s">
        <v>880</v>
      </c>
      <c r="B34" s="1245">
        <v>2240990.8355988525</v>
      </c>
      <c r="C34" s="1245">
        <v>2534295.4201337122</v>
      </c>
      <c r="D34" s="1245">
        <v>2763288.1895698281</v>
      </c>
      <c r="E34" s="1245">
        <v>3101534.3206969779</v>
      </c>
      <c r="F34" s="1245">
        <v>293304.58453485975</v>
      </c>
      <c r="G34" s="1249">
        <v>13.088165282767921</v>
      </c>
      <c r="H34" s="1245">
        <v>338246.1311271498</v>
      </c>
      <c r="I34" s="1253">
        <v>12.240711352651418</v>
      </c>
      <c r="K34" s="1302"/>
    </row>
    <row r="35" spans="1:11" ht="19.5" customHeight="1">
      <c r="A35" s="1198" t="s">
        <v>881</v>
      </c>
      <c r="B35" s="1246">
        <v>213894.59999999998</v>
      </c>
      <c r="C35" s="1246">
        <v>272090.40000000002</v>
      </c>
      <c r="D35" s="1246">
        <v>287540.60000000003</v>
      </c>
      <c r="E35" s="1246">
        <v>306399.2</v>
      </c>
      <c r="F35" s="1246">
        <v>58195.800000000047</v>
      </c>
      <c r="G35" s="1250">
        <v>27.207699493114855</v>
      </c>
      <c r="H35" s="1246">
        <v>18858.599999999977</v>
      </c>
      <c r="I35" s="1254">
        <v>6.5585868569516705</v>
      </c>
      <c r="K35" s="1302"/>
    </row>
    <row r="36" spans="1:11" ht="19.5" customHeight="1">
      <c r="A36" s="1198" t="s">
        <v>882</v>
      </c>
      <c r="B36" s="1246">
        <v>9194.8825246000015</v>
      </c>
      <c r="C36" s="1246">
        <v>8613.5408407400009</v>
      </c>
      <c r="D36" s="1246">
        <v>10003.312353654001</v>
      </c>
      <c r="E36" s="1246">
        <v>10995.839132419998</v>
      </c>
      <c r="F36" s="1246">
        <v>-581.34168386000056</v>
      </c>
      <c r="G36" s="1250">
        <v>-6.3224481912050337</v>
      </c>
      <c r="H36" s="1246">
        <v>992.52677876599773</v>
      </c>
      <c r="I36" s="1254">
        <v>9.921981276566342</v>
      </c>
      <c r="K36" s="1302"/>
    </row>
    <row r="37" spans="1:11" ht="19.5" customHeight="1">
      <c r="A37" s="1203" t="s">
        <v>883</v>
      </c>
      <c r="B37" s="1246">
        <v>18468.577477057082</v>
      </c>
      <c r="C37" s="1246">
        <v>23196.401027825526</v>
      </c>
      <c r="D37" s="1246">
        <v>27648.745320592348</v>
      </c>
      <c r="E37" s="1246">
        <v>36844.304097640394</v>
      </c>
      <c r="F37" s="1246">
        <v>4727.823550768444</v>
      </c>
      <c r="G37" s="1250">
        <v>25.599283738239542</v>
      </c>
      <c r="H37" s="1246">
        <v>9195.5587770480452</v>
      </c>
      <c r="I37" s="1254">
        <v>33.258502946241606</v>
      </c>
      <c r="K37" s="1302"/>
    </row>
    <row r="38" spans="1:11" ht="19.5" customHeight="1">
      <c r="A38" s="1344" t="s">
        <v>884</v>
      </c>
      <c r="B38" s="1246">
        <v>853.65695507000009</v>
      </c>
      <c r="C38" s="1246">
        <v>1053.47172032</v>
      </c>
      <c r="D38" s="1246">
        <v>1047.4796596799999</v>
      </c>
      <c r="E38" s="1246">
        <v>1035.673</v>
      </c>
      <c r="F38" s="1246">
        <v>199.81476524999994</v>
      </c>
      <c r="G38" s="1250">
        <v>23.406915865122315</v>
      </c>
      <c r="H38" s="1246">
        <v>-11.806659679999939</v>
      </c>
      <c r="I38" s="1254">
        <v>-1.1271493026992827</v>
      </c>
      <c r="K38" s="1302"/>
    </row>
    <row r="39" spans="1:11" ht="19.5" customHeight="1">
      <c r="A39" s="1344" t="s">
        <v>885</v>
      </c>
      <c r="B39" s="1246">
        <v>17614.920521987082</v>
      </c>
      <c r="C39" s="1246">
        <v>22142.929307505525</v>
      </c>
      <c r="D39" s="1246">
        <v>26601.265660912348</v>
      </c>
      <c r="E39" s="1246">
        <v>35808.631097640391</v>
      </c>
      <c r="F39" s="1246">
        <v>4528.0087855184429</v>
      </c>
      <c r="G39" s="1250">
        <v>25.705530603255045</v>
      </c>
      <c r="H39" s="1246">
        <v>9207.3654367280433</v>
      </c>
      <c r="I39" s="1254">
        <v>34.612508871174732</v>
      </c>
      <c r="K39" s="1302"/>
    </row>
    <row r="40" spans="1:11" ht="19.5" customHeight="1">
      <c r="A40" s="1198" t="s">
        <v>886</v>
      </c>
      <c r="B40" s="1246">
        <v>1993022.8767434447</v>
      </c>
      <c r="C40" s="1246">
        <v>2230179.3082386367</v>
      </c>
      <c r="D40" s="1246">
        <v>2437987.8542541317</v>
      </c>
      <c r="E40" s="1246">
        <v>2747148.3845200576</v>
      </c>
      <c r="F40" s="1246">
        <v>237156.431495192</v>
      </c>
      <c r="G40" s="1250">
        <v>11.899333131725029</v>
      </c>
      <c r="H40" s="1246">
        <v>309160.53026592592</v>
      </c>
      <c r="I40" s="1254">
        <v>12.680970896818074</v>
      </c>
      <c r="K40" s="1302"/>
    </row>
    <row r="41" spans="1:11" ht="19.5" customHeight="1">
      <c r="A41" s="1203" t="s">
        <v>887</v>
      </c>
      <c r="B41" s="1246">
        <v>1959009.1795665887</v>
      </c>
      <c r="C41" s="1246">
        <v>2191593.5540591921</v>
      </c>
      <c r="D41" s="1246">
        <v>2399814.500836431</v>
      </c>
      <c r="E41" s="1246">
        <v>2704033.9315798362</v>
      </c>
      <c r="F41" s="1246">
        <v>232584.37449260335</v>
      </c>
      <c r="G41" s="1250">
        <v>11.872551538735532</v>
      </c>
      <c r="H41" s="1246">
        <v>304219.43074340513</v>
      </c>
      <c r="I41" s="1254">
        <v>12.676789420072781</v>
      </c>
      <c r="K41" s="1302"/>
    </row>
    <row r="42" spans="1:11" ht="19.5" customHeight="1">
      <c r="A42" s="1203" t="s">
        <v>888</v>
      </c>
      <c r="B42" s="1246">
        <v>34013.697176856032</v>
      </c>
      <c r="C42" s="1246">
        <v>38585.754179444593</v>
      </c>
      <c r="D42" s="1246">
        <v>38173.353417700542</v>
      </c>
      <c r="E42" s="1246">
        <v>43114.452940221214</v>
      </c>
      <c r="F42" s="1246">
        <v>4572.0570025885609</v>
      </c>
      <c r="G42" s="1250">
        <v>13.441811335051012</v>
      </c>
      <c r="H42" s="1246">
        <v>4941.0995225206716</v>
      </c>
      <c r="I42" s="1254">
        <v>12.943844541123131</v>
      </c>
      <c r="K42" s="1302"/>
    </row>
    <row r="43" spans="1:11" ht="19.5" customHeight="1">
      <c r="A43" s="1198" t="s">
        <v>889</v>
      </c>
      <c r="B43" s="1246">
        <v>6409.8988537510004</v>
      </c>
      <c r="C43" s="1246">
        <v>215.77002650999998</v>
      </c>
      <c r="D43" s="1246">
        <v>107.67764145000001</v>
      </c>
      <c r="E43" s="1246">
        <v>146.59294685999998</v>
      </c>
      <c r="F43" s="1246">
        <v>-6194.1288272410002</v>
      </c>
      <c r="G43" s="1250">
        <v>-96.633799823787641</v>
      </c>
      <c r="H43" s="1246">
        <v>38.915305409999974</v>
      </c>
      <c r="I43" s="1254">
        <v>36.140562595875814</v>
      </c>
      <c r="K43" s="1302"/>
    </row>
    <row r="44" spans="1:11" ht="19.5" customHeight="1">
      <c r="A44" s="1345" t="s">
        <v>890</v>
      </c>
      <c r="B44" s="1245">
        <v>0</v>
      </c>
      <c r="C44" s="1245">
        <v>0</v>
      </c>
      <c r="D44" s="1245">
        <v>0</v>
      </c>
      <c r="E44" s="1245">
        <v>0</v>
      </c>
      <c r="F44" s="1245">
        <v>0</v>
      </c>
      <c r="G44" s="1249"/>
      <c r="H44" s="1245">
        <v>0</v>
      </c>
      <c r="I44" s="1253"/>
      <c r="K44" s="1302"/>
    </row>
    <row r="45" spans="1:11" s="1302" customFormat="1" ht="19.5" customHeight="1" thickBot="1">
      <c r="A45" s="1346" t="s">
        <v>891</v>
      </c>
      <c r="B45" s="1248">
        <v>225938.83561146175</v>
      </c>
      <c r="C45" s="1248">
        <v>235137.95478645127</v>
      </c>
      <c r="D45" s="1248">
        <v>289003.20878661523</v>
      </c>
      <c r="E45" s="1248">
        <v>333898.59518314066</v>
      </c>
      <c r="F45" s="1248">
        <v>9199.1191749895224</v>
      </c>
      <c r="G45" s="1252">
        <v>4.0715086231606907</v>
      </c>
      <c r="H45" s="1248">
        <v>44895.386396525428</v>
      </c>
      <c r="I45" s="1259">
        <v>15.53456329603379</v>
      </c>
    </row>
    <row r="46" spans="1:11" ht="19.5" customHeight="1" thickTop="1">
      <c r="A46" s="1228" t="s">
        <v>792</v>
      </c>
      <c r="B46" s="1347"/>
      <c r="C46" s="1189"/>
      <c r="D46" s="1224"/>
      <c r="E46" s="1224"/>
      <c r="F46" s="1199"/>
      <c r="G46" s="1199"/>
      <c r="H46" s="1199"/>
      <c r="I46" s="1199"/>
    </row>
  </sheetData>
  <mergeCells count="7">
    <mergeCell ref="A1:I1"/>
    <mergeCell ref="A2:I2"/>
    <mergeCell ref="H3:I3"/>
    <mergeCell ref="F4:I4"/>
    <mergeCell ref="F5:G5"/>
    <mergeCell ref="A4:A6"/>
    <mergeCell ref="H5:I5"/>
  </mergeCells>
  <pageMargins left="0.5" right="0.5" top="0.75" bottom="0.75" header="0.3" footer="0.3"/>
  <pageSetup scale="67"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K46"/>
  <sheetViews>
    <sheetView workbookViewId="0">
      <selection activeCell="F41" sqref="F41"/>
    </sheetView>
  </sheetViews>
  <sheetFormatPr defaultRowHeight="15.75"/>
  <cols>
    <col min="1" max="1" width="51.42578125" style="1188" bestFit="1" customWidth="1"/>
    <col min="2" max="5" width="12" style="1188" customWidth="1"/>
    <col min="6" max="6" width="9.140625" style="1188"/>
    <col min="7" max="7" width="12" style="1188" customWidth="1"/>
    <col min="8" max="8" width="9.5703125" style="1188" customWidth="1"/>
    <col min="9" max="256" width="9.140625" style="1188"/>
    <col min="257" max="257" width="44.140625" style="1188" bestFit="1" customWidth="1"/>
    <col min="258" max="258" width="11.140625" style="1188" customWidth="1"/>
    <col min="259" max="259" width="10.28515625" style="1188" customWidth="1"/>
    <col min="260" max="260" width="10.85546875" style="1188" customWidth="1"/>
    <col min="261" max="261" width="9.28515625" style="1188" customWidth="1"/>
    <col min="262" max="263" width="9.140625" style="1188"/>
    <col min="264" max="264" width="9.5703125" style="1188" customWidth="1"/>
    <col min="265" max="512" width="9.140625" style="1188"/>
    <col min="513" max="513" width="44.140625" style="1188" bestFit="1" customWidth="1"/>
    <col min="514" max="514" width="11.140625" style="1188" customWidth="1"/>
    <col min="515" max="515" width="10.28515625" style="1188" customWidth="1"/>
    <col min="516" max="516" width="10.85546875" style="1188" customWidth="1"/>
    <col min="517" max="517" width="9.28515625" style="1188" customWidth="1"/>
    <col min="518" max="519" width="9.140625" style="1188"/>
    <col min="520" max="520" width="9.5703125" style="1188" customWidth="1"/>
    <col min="521" max="768" width="9.140625" style="1188"/>
    <col min="769" max="769" width="44.140625" style="1188" bestFit="1" customWidth="1"/>
    <col min="770" max="770" width="11.140625" style="1188" customWidth="1"/>
    <col min="771" max="771" width="10.28515625" style="1188" customWidth="1"/>
    <col min="772" max="772" width="10.85546875" style="1188" customWidth="1"/>
    <col min="773" max="773" width="9.28515625" style="1188" customWidth="1"/>
    <col min="774" max="775" width="9.140625" style="1188"/>
    <col min="776" max="776" width="9.5703125" style="1188" customWidth="1"/>
    <col min="777" max="1024" width="9.140625" style="1188"/>
    <col min="1025" max="1025" width="44.140625" style="1188" bestFit="1" customWidth="1"/>
    <col min="1026" max="1026" width="11.140625" style="1188" customWidth="1"/>
    <col min="1027" max="1027" width="10.28515625" style="1188" customWidth="1"/>
    <col min="1028" max="1028" width="10.85546875" style="1188" customWidth="1"/>
    <col min="1029" max="1029" width="9.28515625" style="1188" customWidth="1"/>
    <col min="1030" max="1031" width="9.140625" style="1188"/>
    <col min="1032" max="1032" width="9.5703125" style="1188" customWidth="1"/>
    <col min="1033" max="1280" width="9.140625" style="1188"/>
    <col min="1281" max="1281" width="44.140625" style="1188" bestFit="1" customWidth="1"/>
    <col min="1282" max="1282" width="11.140625" style="1188" customWidth="1"/>
    <col min="1283" max="1283" width="10.28515625" style="1188" customWidth="1"/>
    <col min="1284" max="1284" width="10.85546875" style="1188" customWidth="1"/>
    <col min="1285" max="1285" width="9.28515625" style="1188" customWidth="1"/>
    <col min="1286" max="1287" width="9.140625" style="1188"/>
    <col min="1288" max="1288" width="9.5703125" style="1188" customWidth="1"/>
    <col min="1289" max="1536" width="9.140625" style="1188"/>
    <col min="1537" max="1537" width="44.140625" style="1188" bestFit="1" customWidth="1"/>
    <col min="1538" max="1538" width="11.140625" style="1188" customWidth="1"/>
    <col min="1539" max="1539" width="10.28515625" style="1188" customWidth="1"/>
    <col min="1540" max="1540" width="10.85546875" style="1188" customWidth="1"/>
    <col min="1541" max="1541" width="9.28515625" style="1188" customWidth="1"/>
    <col min="1542" max="1543" width="9.140625" style="1188"/>
    <col min="1544" max="1544" width="9.5703125" style="1188" customWidth="1"/>
    <col min="1545" max="1792" width="9.140625" style="1188"/>
    <col min="1793" max="1793" width="44.140625" style="1188" bestFit="1" customWidth="1"/>
    <col min="1794" max="1794" width="11.140625" style="1188" customWidth="1"/>
    <col min="1795" max="1795" width="10.28515625" style="1188" customWidth="1"/>
    <col min="1796" max="1796" width="10.85546875" style="1188" customWidth="1"/>
    <col min="1797" max="1797" width="9.28515625" style="1188" customWidth="1"/>
    <col min="1798" max="1799" width="9.140625" style="1188"/>
    <col min="1800" max="1800" width="9.5703125" style="1188" customWidth="1"/>
    <col min="1801" max="2048" width="9.140625" style="1188"/>
    <col min="2049" max="2049" width="44.140625" style="1188" bestFit="1" customWidth="1"/>
    <col min="2050" max="2050" width="11.140625" style="1188" customWidth="1"/>
    <col min="2051" max="2051" width="10.28515625" style="1188" customWidth="1"/>
    <col min="2052" max="2052" width="10.85546875" style="1188" customWidth="1"/>
    <col min="2053" max="2053" width="9.28515625" style="1188" customWidth="1"/>
    <col min="2054" max="2055" width="9.140625" style="1188"/>
    <col min="2056" max="2056" width="9.5703125" style="1188" customWidth="1"/>
    <col min="2057" max="2304" width="9.140625" style="1188"/>
    <col min="2305" max="2305" width="44.140625" style="1188" bestFit="1" customWidth="1"/>
    <col min="2306" max="2306" width="11.140625" style="1188" customWidth="1"/>
    <col min="2307" max="2307" width="10.28515625" style="1188" customWidth="1"/>
    <col min="2308" max="2308" width="10.85546875" style="1188" customWidth="1"/>
    <col min="2309" max="2309" width="9.28515625" style="1188" customWidth="1"/>
    <col min="2310" max="2311" width="9.140625" style="1188"/>
    <col min="2312" max="2312" width="9.5703125" style="1188" customWidth="1"/>
    <col min="2313" max="2560" width="9.140625" style="1188"/>
    <col min="2561" max="2561" width="44.140625" style="1188" bestFit="1" customWidth="1"/>
    <col min="2562" max="2562" width="11.140625" style="1188" customWidth="1"/>
    <col min="2563" max="2563" width="10.28515625" style="1188" customWidth="1"/>
    <col min="2564" max="2564" width="10.85546875" style="1188" customWidth="1"/>
    <col min="2565" max="2565" width="9.28515625" style="1188" customWidth="1"/>
    <col min="2566" max="2567" width="9.140625" style="1188"/>
    <col min="2568" max="2568" width="9.5703125" style="1188" customWidth="1"/>
    <col min="2569" max="2816" width="9.140625" style="1188"/>
    <col min="2817" max="2817" width="44.140625" style="1188" bestFit="1" customWidth="1"/>
    <col min="2818" max="2818" width="11.140625" style="1188" customWidth="1"/>
    <col min="2819" max="2819" width="10.28515625" style="1188" customWidth="1"/>
    <col min="2820" max="2820" width="10.85546875" style="1188" customWidth="1"/>
    <col min="2821" max="2821" width="9.28515625" style="1188" customWidth="1"/>
    <col min="2822" max="2823" width="9.140625" style="1188"/>
    <col min="2824" max="2824" width="9.5703125" style="1188" customWidth="1"/>
    <col min="2825" max="3072" width="9.140625" style="1188"/>
    <col min="3073" max="3073" width="44.140625" style="1188" bestFit="1" customWidth="1"/>
    <col min="3074" max="3074" width="11.140625" style="1188" customWidth="1"/>
    <col min="3075" max="3075" width="10.28515625" style="1188" customWidth="1"/>
    <col min="3076" max="3076" width="10.85546875" style="1188" customWidth="1"/>
    <col min="3077" max="3077" width="9.28515625" style="1188" customWidth="1"/>
    <col min="3078" max="3079" width="9.140625" style="1188"/>
    <col min="3080" max="3080" width="9.5703125" style="1188" customWidth="1"/>
    <col min="3081" max="3328" width="9.140625" style="1188"/>
    <col min="3329" max="3329" width="44.140625" style="1188" bestFit="1" customWidth="1"/>
    <col min="3330" max="3330" width="11.140625" style="1188" customWidth="1"/>
    <col min="3331" max="3331" width="10.28515625" style="1188" customWidth="1"/>
    <col min="3332" max="3332" width="10.85546875" style="1188" customWidth="1"/>
    <col min="3333" max="3333" width="9.28515625" style="1188" customWidth="1"/>
    <col min="3334" max="3335" width="9.140625" style="1188"/>
    <col min="3336" max="3336" width="9.5703125" style="1188" customWidth="1"/>
    <col min="3337" max="3584" width="9.140625" style="1188"/>
    <col min="3585" max="3585" width="44.140625" style="1188" bestFit="1" customWidth="1"/>
    <col min="3586" max="3586" width="11.140625" style="1188" customWidth="1"/>
    <col min="3587" max="3587" width="10.28515625" style="1188" customWidth="1"/>
    <col min="3588" max="3588" width="10.85546875" style="1188" customWidth="1"/>
    <col min="3589" max="3589" width="9.28515625" style="1188" customWidth="1"/>
    <col min="3590" max="3591" width="9.140625" style="1188"/>
    <col min="3592" max="3592" width="9.5703125" style="1188" customWidth="1"/>
    <col min="3593" max="3840" width="9.140625" style="1188"/>
    <col min="3841" max="3841" width="44.140625" style="1188" bestFit="1" customWidth="1"/>
    <col min="3842" max="3842" width="11.140625" style="1188" customWidth="1"/>
    <col min="3843" max="3843" width="10.28515625" style="1188" customWidth="1"/>
    <col min="3844" max="3844" width="10.85546875" style="1188" customWidth="1"/>
    <col min="3845" max="3845" width="9.28515625" style="1188" customWidth="1"/>
    <col min="3846" max="3847" width="9.140625" style="1188"/>
    <col min="3848" max="3848" width="9.5703125" style="1188" customWidth="1"/>
    <col min="3849" max="4096" width="9.140625" style="1188"/>
    <col min="4097" max="4097" width="44.140625" style="1188" bestFit="1" customWidth="1"/>
    <col min="4098" max="4098" width="11.140625" style="1188" customWidth="1"/>
    <col min="4099" max="4099" width="10.28515625" style="1188" customWidth="1"/>
    <col min="4100" max="4100" width="10.85546875" style="1188" customWidth="1"/>
    <col min="4101" max="4101" width="9.28515625" style="1188" customWidth="1"/>
    <col min="4102" max="4103" width="9.140625" style="1188"/>
    <col min="4104" max="4104" width="9.5703125" style="1188" customWidth="1"/>
    <col min="4105" max="4352" width="9.140625" style="1188"/>
    <col min="4353" max="4353" width="44.140625" style="1188" bestFit="1" customWidth="1"/>
    <col min="4354" max="4354" width="11.140625" style="1188" customWidth="1"/>
    <col min="4355" max="4355" width="10.28515625" style="1188" customWidth="1"/>
    <col min="4356" max="4356" width="10.85546875" style="1188" customWidth="1"/>
    <col min="4357" max="4357" width="9.28515625" style="1188" customWidth="1"/>
    <col min="4358" max="4359" width="9.140625" style="1188"/>
    <col min="4360" max="4360" width="9.5703125" style="1188" customWidth="1"/>
    <col min="4361" max="4608" width="9.140625" style="1188"/>
    <col min="4609" max="4609" width="44.140625" style="1188" bestFit="1" customWidth="1"/>
    <col min="4610" max="4610" width="11.140625" style="1188" customWidth="1"/>
    <col min="4611" max="4611" width="10.28515625" style="1188" customWidth="1"/>
    <col min="4612" max="4612" width="10.85546875" style="1188" customWidth="1"/>
    <col min="4613" max="4613" width="9.28515625" style="1188" customWidth="1"/>
    <col min="4614" max="4615" width="9.140625" style="1188"/>
    <col min="4616" max="4616" width="9.5703125" style="1188" customWidth="1"/>
    <col min="4617" max="4864" width="9.140625" style="1188"/>
    <col min="4865" max="4865" width="44.140625" style="1188" bestFit="1" customWidth="1"/>
    <col min="4866" max="4866" width="11.140625" style="1188" customWidth="1"/>
    <col min="4867" max="4867" width="10.28515625" style="1188" customWidth="1"/>
    <col min="4868" max="4868" width="10.85546875" style="1188" customWidth="1"/>
    <col min="4869" max="4869" width="9.28515625" style="1188" customWidth="1"/>
    <col min="4870" max="4871" width="9.140625" style="1188"/>
    <col min="4872" max="4872" width="9.5703125" style="1188" customWidth="1"/>
    <col min="4873" max="5120" width="9.140625" style="1188"/>
    <col min="5121" max="5121" width="44.140625" style="1188" bestFit="1" customWidth="1"/>
    <col min="5122" max="5122" width="11.140625" style="1188" customWidth="1"/>
    <col min="5123" max="5123" width="10.28515625" style="1188" customWidth="1"/>
    <col min="5124" max="5124" width="10.85546875" style="1188" customWidth="1"/>
    <col min="5125" max="5125" width="9.28515625" style="1188" customWidth="1"/>
    <col min="5126" max="5127" width="9.140625" style="1188"/>
    <col min="5128" max="5128" width="9.5703125" style="1188" customWidth="1"/>
    <col min="5129" max="5376" width="9.140625" style="1188"/>
    <col min="5377" max="5377" width="44.140625" style="1188" bestFit="1" customWidth="1"/>
    <col min="5378" max="5378" width="11.140625" style="1188" customWidth="1"/>
    <col min="5379" max="5379" width="10.28515625" style="1188" customWidth="1"/>
    <col min="5380" max="5380" width="10.85546875" style="1188" customWidth="1"/>
    <col min="5381" max="5381" width="9.28515625" style="1188" customWidth="1"/>
    <col min="5382" max="5383" width="9.140625" style="1188"/>
    <col min="5384" max="5384" width="9.5703125" style="1188" customWidth="1"/>
    <col min="5385" max="5632" width="9.140625" style="1188"/>
    <col min="5633" max="5633" width="44.140625" style="1188" bestFit="1" customWidth="1"/>
    <col min="5634" max="5634" width="11.140625" style="1188" customWidth="1"/>
    <col min="5635" max="5635" width="10.28515625" style="1188" customWidth="1"/>
    <col min="5636" max="5636" width="10.85546875" style="1188" customWidth="1"/>
    <col min="5637" max="5637" width="9.28515625" style="1188" customWidth="1"/>
    <col min="5638" max="5639" width="9.140625" style="1188"/>
    <col min="5640" max="5640" width="9.5703125" style="1188" customWidth="1"/>
    <col min="5641" max="5888" width="9.140625" style="1188"/>
    <col min="5889" max="5889" width="44.140625" style="1188" bestFit="1" customWidth="1"/>
    <col min="5890" max="5890" width="11.140625" style="1188" customWidth="1"/>
    <col min="5891" max="5891" width="10.28515625" style="1188" customWidth="1"/>
    <col min="5892" max="5892" width="10.85546875" style="1188" customWidth="1"/>
    <col min="5893" max="5893" width="9.28515625" style="1188" customWidth="1"/>
    <col min="5894" max="5895" width="9.140625" style="1188"/>
    <col min="5896" max="5896" width="9.5703125" style="1188" customWidth="1"/>
    <col min="5897" max="6144" width="9.140625" style="1188"/>
    <col min="6145" max="6145" width="44.140625" style="1188" bestFit="1" customWidth="1"/>
    <col min="6146" max="6146" width="11.140625" style="1188" customWidth="1"/>
    <col min="6147" max="6147" width="10.28515625" style="1188" customWidth="1"/>
    <col min="6148" max="6148" width="10.85546875" style="1188" customWidth="1"/>
    <col min="6149" max="6149" width="9.28515625" style="1188" customWidth="1"/>
    <col min="6150" max="6151" width="9.140625" style="1188"/>
    <col min="6152" max="6152" width="9.5703125" style="1188" customWidth="1"/>
    <col min="6153" max="6400" width="9.140625" style="1188"/>
    <col min="6401" max="6401" width="44.140625" style="1188" bestFit="1" customWidth="1"/>
    <col min="6402" max="6402" width="11.140625" style="1188" customWidth="1"/>
    <col min="6403" max="6403" width="10.28515625" style="1188" customWidth="1"/>
    <col min="6404" max="6404" width="10.85546875" style="1188" customWidth="1"/>
    <col min="6405" max="6405" width="9.28515625" style="1188" customWidth="1"/>
    <col min="6406" max="6407" width="9.140625" style="1188"/>
    <col min="6408" max="6408" width="9.5703125" style="1188" customWidth="1"/>
    <col min="6409" max="6656" width="9.140625" style="1188"/>
    <col min="6657" max="6657" width="44.140625" style="1188" bestFit="1" customWidth="1"/>
    <col min="6658" max="6658" width="11.140625" style="1188" customWidth="1"/>
    <col min="6659" max="6659" width="10.28515625" style="1188" customWidth="1"/>
    <col min="6660" max="6660" width="10.85546875" style="1188" customWidth="1"/>
    <col min="6661" max="6661" width="9.28515625" style="1188" customWidth="1"/>
    <col min="6662" max="6663" width="9.140625" style="1188"/>
    <col min="6664" max="6664" width="9.5703125" style="1188" customWidth="1"/>
    <col min="6665" max="6912" width="9.140625" style="1188"/>
    <col min="6913" max="6913" width="44.140625" style="1188" bestFit="1" customWidth="1"/>
    <col min="6914" max="6914" width="11.140625" style="1188" customWidth="1"/>
    <col min="6915" max="6915" width="10.28515625" style="1188" customWidth="1"/>
    <col min="6916" max="6916" width="10.85546875" style="1188" customWidth="1"/>
    <col min="6917" max="6917" width="9.28515625" style="1188" customWidth="1"/>
    <col min="6918" max="6919" width="9.140625" style="1188"/>
    <col min="6920" max="6920" width="9.5703125" style="1188" customWidth="1"/>
    <col min="6921" max="7168" width="9.140625" style="1188"/>
    <col min="7169" max="7169" width="44.140625" style="1188" bestFit="1" customWidth="1"/>
    <col min="7170" max="7170" width="11.140625" style="1188" customWidth="1"/>
    <col min="7171" max="7171" width="10.28515625" style="1188" customWidth="1"/>
    <col min="7172" max="7172" width="10.85546875" style="1188" customWidth="1"/>
    <col min="7173" max="7173" width="9.28515625" style="1188" customWidth="1"/>
    <col min="7174" max="7175" width="9.140625" style="1188"/>
    <col min="7176" max="7176" width="9.5703125" style="1188" customWidth="1"/>
    <col min="7177" max="7424" width="9.140625" style="1188"/>
    <col min="7425" max="7425" width="44.140625" style="1188" bestFit="1" customWidth="1"/>
    <col min="7426" max="7426" width="11.140625" style="1188" customWidth="1"/>
    <col min="7427" max="7427" width="10.28515625" style="1188" customWidth="1"/>
    <col min="7428" max="7428" width="10.85546875" style="1188" customWidth="1"/>
    <col min="7429" max="7429" width="9.28515625" style="1188" customWidth="1"/>
    <col min="7430" max="7431" width="9.140625" style="1188"/>
    <col min="7432" max="7432" width="9.5703125" style="1188" customWidth="1"/>
    <col min="7433" max="7680" width="9.140625" style="1188"/>
    <col min="7681" max="7681" width="44.140625" style="1188" bestFit="1" customWidth="1"/>
    <col min="7682" max="7682" width="11.140625" style="1188" customWidth="1"/>
    <col min="7683" max="7683" width="10.28515625" style="1188" customWidth="1"/>
    <col min="7684" max="7684" width="10.85546875" style="1188" customWidth="1"/>
    <col min="7685" max="7685" width="9.28515625" style="1188" customWidth="1"/>
    <col min="7686" max="7687" width="9.140625" style="1188"/>
    <col min="7688" max="7688" width="9.5703125" style="1188" customWidth="1"/>
    <col min="7689" max="7936" width="9.140625" style="1188"/>
    <col min="7937" max="7937" width="44.140625" style="1188" bestFit="1" customWidth="1"/>
    <col min="7938" max="7938" width="11.140625" style="1188" customWidth="1"/>
    <col min="7939" max="7939" width="10.28515625" style="1188" customWidth="1"/>
    <col min="7940" max="7940" width="10.85546875" style="1188" customWidth="1"/>
    <col min="7941" max="7941" width="9.28515625" style="1188" customWidth="1"/>
    <col min="7942" max="7943" width="9.140625" style="1188"/>
    <col min="7944" max="7944" width="9.5703125" style="1188" customWidth="1"/>
    <col min="7945" max="8192" width="9.140625" style="1188"/>
    <col min="8193" max="8193" width="44.140625" style="1188" bestFit="1" customWidth="1"/>
    <col min="8194" max="8194" width="11.140625" style="1188" customWidth="1"/>
    <col min="8195" max="8195" width="10.28515625" style="1188" customWidth="1"/>
    <col min="8196" max="8196" width="10.85546875" style="1188" customWidth="1"/>
    <col min="8197" max="8197" width="9.28515625" style="1188" customWidth="1"/>
    <col min="8198" max="8199" width="9.140625" style="1188"/>
    <col min="8200" max="8200" width="9.5703125" style="1188" customWidth="1"/>
    <col min="8201" max="8448" width="9.140625" style="1188"/>
    <col min="8449" max="8449" width="44.140625" style="1188" bestFit="1" customWidth="1"/>
    <col min="8450" max="8450" width="11.140625" style="1188" customWidth="1"/>
    <col min="8451" max="8451" width="10.28515625" style="1188" customWidth="1"/>
    <col min="8452" max="8452" width="10.85546875" style="1188" customWidth="1"/>
    <col min="8453" max="8453" width="9.28515625" style="1188" customWidth="1"/>
    <col min="8454" max="8455" width="9.140625" style="1188"/>
    <col min="8456" max="8456" width="9.5703125" style="1188" customWidth="1"/>
    <col min="8457" max="8704" width="9.140625" style="1188"/>
    <col min="8705" max="8705" width="44.140625" style="1188" bestFit="1" customWidth="1"/>
    <col min="8706" max="8706" width="11.140625" style="1188" customWidth="1"/>
    <col min="8707" max="8707" width="10.28515625" style="1188" customWidth="1"/>
    <col min="8708" max="8708" width="10.85546875" style="1188" customWidth="1"/>
    <col min="8709" max="8709" width="9.28515625" style="1188" customWidth="1"/>
    <col min="8710" max="8711" width="9.140625" style="1188"/>
    <col min="8712" max="8712" width="9.5703125" style="1188" customWidth="1"/>
    <col min="8713" max="8960" width="9.140625" style="1188"/>
    <col min="8961" max="8961" width="44.140625" style="1188" bestFit="1" customWidth="1"/>
    <col min="8962" max="8962" width="11.140625" style="1188" customWidth="1"/>
    <col min="8963" max="8963" width="10.28515625" style="1188" customWidth="1"/>
    <col min="8964" max="8964" width="10.85546875" style="1188" customWidth="1"/>
    <col min="8965" max="8965" width="9.28515625" style="1188" customWidth="1"/>
    <col min="8966" max="8967" width="9.140625" style="1188"/>
    <col min="8968" max="8968" width="9.5703125" style="1188" customWidth="1"/>
    <col min="8969" max="9216" width="9.140625" style="1188"/>
    <col min="9217" max="9217" width="44.140625" style="1188" bestFit="1" customWidth="1"/>
    <col min="9218" max="9218" width="11.140625" style="1188" customWidth="1"/>
    <col min="9219" max="9219" width="10.28515625" style="1188" customWidth="1"/>
    <col min="9220" max="9220" width="10.85546875" style="1188" customWidth="1"/>
    <col min="9221" max="9221" width="9.28515625" style="1188" customWidth="1"/>
    <col min="9222" max="9223" width="9.140625" style="1188"/>
    <col min="9224" max="9224" width="9.5703125" style="1188" customWidth="1"/>
    <col min="9225" max="9472" width="9.140625" style="1188"/>
    <col min="9473" max="9473" width="44.140625" style="1188" bestFit="1" customWidth="1"/>
    <col min="9474" max="9474" width="11.140625" style="1188" customWidth="1"/>
    <col min="9475" max="9475" width="10.28515625" style="1188" customWidth="1"/>
    <col min="9476" max="9476" width="10.85546875" style="1188" customWidth="1"/>
    <col min="9477" max="9477" width="9.28515625" style="1188" customWidth="1"/>
    <col min="9478" max="9479" width="9.140625" style="1188"/>
    <col min="9480" max="9480" width="9.5703125" style="1188" customWidth="1"/>
    <col min="9481" max="9728" width="9.140625" style="1188"/>
    <col min="9729" max="9729" width="44.140625" style="1188" bestFit="1" customWidth="1"/>
    <col min="9730" max="9730" width="11.140625" style="1188" customWidth="1"/>
    <col min="9731" max="9731" width="10.28515625" style="1188" customWidth="1"/>
    <col min="9732" max="9732" width="10.85546875" style="1188" customWidth="1"/>
    <col min="9733" max="9733" width="9.28515625" style="1188" customWidth="1"/>
    <col min="9734" max="9735" width="9.140625" style="1188"/>
    <col min="9736" max="9736" width="9.5703125" style="1188" customWidth="1"/>
    <col min="9737" max="9984" width="9.140625" style="1188"/>
    <col min="9985" max="9985" width="44.140625" style="1188" bestFit="1" customWidth="1"/>
    <col min="9986" max="9986" width="11.140625" style="1188" customWidth="1"/>
    <col min="9987" max="9987" width="10.28515625" style="1188" customWidth="1"/>
    <col min="9988" max="9988" width="10.85546875" style="1188" customWidth="1"/>
    <col min="9989" max="9989" width="9.28515625" style="1188" customWidth="1"/>
    <col min="9990" max="9991" width="9.140625" style="1188"/>
    <col min="9992" max="9992" width="9.5703125" style="1188" customWidth="1"/>
    <col min="9993" max="10240" width="9.140625" style="1188"/>
    <col min="10241" max="10241" width="44.140625" style="1188" bestFit="1" customWidth="1"/>
    <col min="10242" max="10242" width="11.140625" style="1188" customWidth="1"/>
    <col min="10243" max="10243" width="10.28515625" style="1188" customWidth="1"/>
    <col min="10244" max="10244" width="10.85546875" style="1188" customWidth="1"/>
    <col min="10245" max="10245" width="9.28515625" style="1188" customWidth="1"/>
    <col min="10246" max="10247" width="9.140625" style="1188"/>
    <col min="10248" max="10248" width="9.5703125" style="1188" customWidth="1"/>
    <col min="10249" max="10496" width="9.140625" style="1188"/>
    <col min="10497" max="10497" width="44.140625" style="1188" bestFit="1" customWidth="1"/>
    <col min="10498" max="10498" width="11.140625" style="1188" customWidth="1"/>
    <col min="10499" max="10499" width="10.28515625" style="1188" customWidth="1"/>
    <col min="10500" max="10500" width="10.85546875" style="1188" customWidth="1"/>
    <col min="10501" max="10501" width="9.28515625" style="1188" customWidth="1"/>
    <col min="10502" max="10503" width="9.140625" style="1188"/>
    <col min="10504" max="10504" width="9.5703125" style="1188" customWidth="1"/>
    <col min="10505" max="10752" width="9.140625" style="1188"/>
    <col min="10753" max="10753" width="44.140625" style="1188" bestFit="1" customWidth="1"/>
    <col min="10754" max="10754" width="11.140625" style="1188" customWidth="1"/>
    <col min="10755" max="10755" width="10.28515625" style="1188" customWidth="1"/>
    <col min="10756" max="10756" width="10.85546875" style="1188" customWidth="1"/>
    <col min="10757" max="10757" width="9.28515625" style="1188" customWidth="1"/>
    <col min="10758" max="10759" width="9.140625" style="1188"/>
    <col min="10760" max="10760" width="9.5703125" style="1188" customWidth="1"/>
    <col min="10761" max="11008" width="9.140625" style="1188"/>
    <col min="11009" max="11009" width="44.140625" style="1188" bestFit="1" customWidth="1"/>
    <col min="11010" max="11010" width="11.140625" style="1188" customWidth="1"/>
    <col min="11011" max="11011" width="10.28515625" style="1188" customWidth="1"/>
    <col min="11012" max="11012" width="10.85546875" style="1188" customWidth="1"/>
    <col min="11013" max="11013" width="9.28515625" style="1188" customWidth="1"/>
    <col min="11014" max="11015" width="9.140625" style="1188"/>
    <col min="11016" max="11016" width="9.5703125" style="1188" customWidth="1"/>
    <col min="11017" max="11264" width="9.140625" style="1188"/>
    <col min="11265" max="11265" width="44.140625" style="1188" bestFit="1" customWidth="1"/>
    <col min="11266" max="11266" width="11.140625" style="1188" customWidth="1"/>
    <col min="11267" max="11267" width="10.28515625" style="1188" customWidth="1"/>
    <col min="11268" max="11268" width="10.85546875" style="1188" customWidth="1"/>
    <col min="11269" max="11269" width="9.28515625" style="1188" customWidth="1"/>
    <col min="11270" max="11271" width="9.140625" style="1188"/>
    <col min="11272" max="11272" width="9.5703125" style="1188" customWidth="1"/>
    <col min="11273" max="11520" width="9.140625" style="1188"/>
    <col min="11521" max="11521" width="44.140625" style="1188" bestFit="1" customWidth="1"/>
    <col min="11522" max="11522" width="11.140625" style="1188" customWidth="1"/>
    <col min="11523" max="11523" width="10.28515625" style="1188" customWidth="1"/>
    <col min="11524" max="11524" width="10.85546875" style="1188" customWidth="1"/>
    <col min="11525" max="11525" width="9.28515625" style="1188" customWidth="1"/>
    <col min="11526" max="11527" width="9.140625" style="1188"/>
    <col min="11528" max="11528" width="9.5703125" style="1188" customWidth="1"/>
    <col min="11529" max="11776" width="9.140625" style="1188"/>
    <col min="11777" max="11777" width="44.140625" style="1188" bestFit="1" customWidth="1"/>
    <col min="11778" max="11778" width="11.140625" style="1188" customWidth="1"/>
    <col min="11779" max="11779" width="10.28515625" style="1188" customWidth="1"/>
    <col min="11780" max="11780" width="10.85546875" style="1188" customWidth="1"/>
    <col min="11781" max="11781" width="9.28515625" style="1188" customWidth="1"/>
    <col min="11782" max="11783" width="9.140625" style="1188"/>
    <col min="11784" max="11784" width="9.5703125" style="1188" customWidth="1"/>
    <col min="11785" max="12032" width="9.140625" style="1188"/>
    <col min="12033" max="12033" width="44.140625" style="1188" bestFit="1" customWidth="1"/>
    <col min="12034" max="12034" width="11.140625" style="1188" customWidth="1"/>
    <col min="12035" max="12035" width="10.28515625" style="1188" customWidth="1"/>
    <col min="12036" max="12036" width="10.85546875" style="1188" customWidth="1"/>
    <col min="12037" max="12037" width="9.28515625" style="1188" customWidth="1"/>
    <col min="12038" max="12039" width="9.140625" style="1188"/>
    <col min="12040" max="12040" width="9.5703125" style="1188" customWidth="1"/>
    <col min="12041" max="12288" width="9.140625" style="1188"/>
    <col min="12289" max="12289" width="44.140625" style="1188" bestFit="1" customWidth="1"/>
    <col min="12290" max="12290" width="11.140625" style="1188" customWidth="1"/>
    <col min="12291" max="12291" width="10.28515625" style="1188" customWidth="1"/>
    <col min="12292" max="12292" width="10.85546875" style="1188" customWidth="1"/>
    <col min="12293" max="12293" width="9.28515625" style="1188" customWidth="1"/>
    <col min="12294" max="12295" width="9.140625" style="1188"/>
    <col min="12296" max="12296" width="9.5703125" style="1188" customWidth="1"/>
    <col min="12297" max="12544" width="9.140625" style="1188"/>
    <col min="12545" max="12545" width="44.140625" style="1188" bestFit="1" customWidth="1"/>
    <col min="12546" max="12546" width="11.140625" style="1188" customWidth="1"/>
    <col min="12547" max="12547" width="10.28515625" style="1188" customWidth="1"/>
    <col min="12548" max="12548" width="10.85546875" style="1188" customWidth="1"/>
    <col min="12549" max="12549" width="9.28515625" style="1188" customWidth="1"/>
    <col min="12550" max="12551" width="9.140625" style="1188"/>
    <col min="12552" max="12552" width="9.5703125" style="1188" customWidth="1"/>
    <col min="12553" max="12800" width="9.140625" style="1188"/>
    <col min="12801" max="12801" width="44.140625" style="1188" bestFit="1" customWidth="1"/>
    <col min="12802" max="12802" width="11.140625" style="1188" customWidth="1"/>
    <col min="12803" max="12803" width="10.28515625" style="1188" customWidth="1"/>
    <col min="12804" max="12804" width="10.85546875" style="1188" customWidth="1"/>
    <col min="12805" max="12805" width="9.28515625" style="1188" customWidth="1"/>
    <col min="12806" max="12807" width="9.140625" style="1188"/>
    <col min="12808" max="12808" width="9.5703125" style="1188" customWidth="1"/>
    <col min="12809" max="13056" width="9.140625" style="1188"/>
    <col min="13057" max="13057" width="44.140625" style="1188" bestFit="1" customWidth="1"/>
    <col min="13058" max="13058" width="11.140625" style="1188" customWidth="1"/>
    <col min="13059" max="13059" width="10.28515625" style="1188" customWidth="1"/>
    <col min="13060" max="13060" width="10.85546875" style="1188" customWidth="1"/>
    <col min="13061" max="13061" width="9.28515625" style="1188" customWidth="1"/>
    <col min="13062" max="13063" width="9.140625" style="1188"/>
    <col min="13064" max="13064" width="9.5703125" style="1188" customWidth="1"/>
    <col min="13065" max="13312" width="9.140625" style="1188"/>
    <col min="13313" max="13313" width="44.140625" style="1188" bestFit="1" customWidth="1"/>
    <col min="13314" max="13314" width="11.140625" style="1188" customWidth="1"/>
    <col min="13315" max="13315" width="10.28515625" style="1188" customWidth="1"/>
    <col min="13316" max="13316" width="10.85546875" style="1188" customWidth="1"/>
    <col min="13317" max="13317" width="9.28515625" style="1188" customWidth="1"/>
    <col min="13318" max="13319" width="9.140625" style="1188"/>
    <col min="13320" max="13320" width="9.5703125" style="1188" customWidth="1"/>
    <col min="13321" max="13568" width="9.140625" style="1188"/>
    <col min="13569" max="13569" width="44.140625" style="1188" bestFit="1" customWidth="1"/>
    <col min="13570" max="13570" width="11.140625" style="1188" customWidth="1"/>
    <col min="13571" max="13571" width="10.28515625" style="1188" customWidth="1"/>
    <col min="13572" max="13572" width="10.85546875" style="1188" customWidth="1"/>
    <col min="13573" max="13573" width="9.28515625" style="1188" customWidth="1"/>
    <col min="13574" max="13575" width="9.140625" style="1188"/>
    <col min="13576" max="13576" width="9.5703125" style="1188" customWidth="1"/>
    <col min="13577" max="13824" width="9.140625" style="1188"/>
    <col min="13825" max="13825" width="44.140625" style="1188" bestFit="1" customWidth="1"/>
    <col min="13826" max="13826" width="11.140625" style="1188" customWidth="1"/>
    <col min="13827" max="13827" width="10.28515625" style="1188" customWidth="1"/>
    <col min="13828" max="13828" width="10.85546875" style="1188" customWidth="1"/>
    <col min="13829" max="13829" width="9.28515625" style="1188" customWidth="1"/>
    <col min="13830" max="13831" width="9.140625" style="1188"/>
    <col min="13832" max="13832" width="9.5703125" style="1188" customWidth="1"/>
    <col min="13833" max="14080" width="9.140625" style="1188"/>
    <col min="14081" max="14081" width="44.140625" style="1188" bestFit="1" customWidth="1"/>
    <col min="14082" max="14082" width="11.140625" style="1188" customWidth="1"/>
    <col min="14083" max="14083" width="10.28515625" style="1188" customWidth="1"/>
    <col min="14084" max="14084" width="10.85546875" style="1188" customWidth="1"/>
    <col min="14085" max="14085" width="9.28515625" style="1188" customWidth="1"/>
    <col min="14086" max="14087" width="9.140625" style="1188"/>
    <col min="14088" max="14088" width="9.5703125" style="1188" customWidth="1"/>
    <col min="14089" max="14336" width="9.140625" style="1188"/>
    <col min="14337" max="14337" width="44.140625" style="1188" bestFit="1" customWidth="1"/>
    <col min="14338" max="14338" width="11.140625" style="1188" customWidth="1"/>
    <col min="14339" max="14339" width="10.28515625" style="1188" customWidth="1"/>
    <col min="14340" max="14340" width="10.85546875" style="1188" customWidth="1"/>
    <col min="14341" max="14341" width="9.28515625" style="1188" customWidth="1"/>
    <col min="14342" max="14343" width="9.140625" style="1188"/>
    <col min="14344" max="14344" width="9.5703125" style="1188" customWidth="1"/>
    <col min="14345" max="14592" width="9.140625" style="1188"/>
    <col min="14593" max="14593" width="44.140625" style="1188" bestFit="1" customWidth="1"/>
    <col min="14594" max="14594" width="11.140625" style="1188" customWidth="1"/>
    <col min="14595" max="14595" width="10.28515625" style="1188" customWidth="1"/>
    <col min="14596" max="14596" width="10.85546875" style="1188" customWidth="1"/>
    <col min="14597" max="14597" width="9.28515625" style="1188" customWidth="1"/>
    <col min="14598" max="14599" width="9.140625" style="1188"/>
    <col min="14600" max="14600" width="9.5703125" style="1188" customWidth="1"/>
    <col min="14601" max="14848" width="9.140625" style="1188"/>
    <col min="14849" max="14849" width="44.140625" style="1188" bestFit="1" customWidth="1"/>
    <col min="14850" max="14850" width="11.140625" style="1188" customWidth="1"/>
    <col min="14851" max="14851" width="10.28515625" style="1188" customWidth="1"/>
    <col min="14852" max="14852" width="10.85546875" style="1188" customWidth="1"/>
    <col min="14853" max="14853" width="9.28515625" style="1188" customWidth="1"/>
    <col min="14854" max="14855" width="9.140625" style="1188"/>
    <col min="14856" max="14856" width="9.5703125" style="1188" customWidth="1"/>
    <col min="14857" max="15104" width="9.140625" style="1188"/>
    <col min="15105" max="15105" width="44.140625" style="1188" bestFit="1" customWidth="1"/>
    <col min="15106" max="15106" width="11.140625" style="1188" customWidth="1"/>
    <col min="15107" max="15107" width="10.28515625" style="1188" customWidth="1"/>
    <col min="15108" max="15108" width="10.85546875" style="1188" customWidth="1"/>
    <col min="15109" max="15109" width="9.28515625" style="1188" customWidth="1"/>
    <col min="15110" max="15111" width="9.140625" style="1188"/>
    <col min="15112" max="15112" width="9.5703125" style="1188" customWidth="1"/>
    <col min="15113" max="15360" width="9.140625" style="1188"/>
    <col min="15361" max="15361" width="44.140625" style="1188" bestFit="1" customWidth="1"/>
    <col min="15362" max="15362" width="11.140625" style="1188" customWidth="1"/>
    <col min="15363" max="15363" width="10.28515625" style="1188" customWidth="1"/>
    <col min="15364" max="15364" width="10.85546875" style="1188" customWidth="1"/>
    <col min="15365" max="15365" width="9.28515625" style="1188" customWidth="1"/>
    <col min="15366" max="15367" width="9.140625" style="1188"/>
    <col min="15368" max="15368" width="9.5703125" style="1188" customWidth="1"/>
    <col min="15369" max="15616" width="9.140625" style="1188"/>
    <col min="15617" max="15617" width="44.140625" style="1188" bestFit="1" customWidth="1"/>
    <col min="15618" max="15618" width="11.140625" style="1188" customWidth="1"/>
    <col min="15619" max="15619" width="10.28515625" style="1188" customWidth="1"/>
    <col min="15620" max="15620" width="10.85546875" style="1188" customWidth="1"/>
    <col min="15621" max="15621" width="9.28515625" style="1188" customWidth="1"/>
    <col min="15622" max="15623" width="9.140625" style="1188"/>
    <col min="15624" max="15624" width="9.5703125" style="1188" customWidth="1"/>
    <col min="15625" max="15872" width="9.140625" style="1188"/>
    <col min="15873" max="15873" width="44.140625" style="1188" bestFit="1" customWidth="1"/>
    <col min="15874" max="15874" width="11.140625" style="1188" customWidth="1"/>
    <col min="15875" max="15875" width="10.28515625" style="1188" customWidth="1"/>
    <col min="15876" max="15876" width="10.85546875" style="1188" customWidth="1"/>
    <col min="15877" max="15877" width="9.28515625" style="1188" customWidth="1"/>
    <col min="15878" max="15879" width="9.140625" style="1188"/>
    <col min="15880" max="15880" width="9.5703125" style="1188" customWidth="1"/>
    <col min="15881" max="16128" width="9.140625" style="1188"/>
    <col min="16129" max="16129" width="44.140625" style="1188" bestFit="1" customWidth="1"/>
    <col min="16130" max="16130" width="11.140625" style="1188" customWidth="1"/>
    <col min="16131" max="16131" width="10.28515625" style="1188" customWidth="1"/>
    <col min="16132" max="16132" width="10.85546875" style="1188" customWidth="1"/>
    <col min="16133" max="16133" width="9.28515625" style="1188" customWidth="1"/>
    <col min="16134" max="16135" width="9.140625" style="1188"/>
    <col min="16136" max="16136" width="9.5703125" style="1188" customWidth="1"/>
    <col min="16137" max="16384" width="9.140625" style="1188"/>
  </cols>
  <sheetData>
    <row r="1" spans="1:11">
      <c r="A1" s="2095" t="s">
        <v>898</v>
      </c>
      <c r="B1" s="2095"/>
      <c r="C1" s="2095"/>
      <c r="D1" s="2095"/>
      <c r="E1" s="2095"/>
      <c r="F1" s="2095"/>
      <c r="G1" s="2095"/>
      <c r="H1" s="2095"/>
      <c r="I1" s="1263"/>
      <c r="J1" s="1263"/>
      <c r="K1" s="1263"/>
    </row>
    <row r="2" spans="1:11">
      <c r="A2" s="2108" t="s">
        <v>132</v>
      </c>
      <c r="B2" s="2108"/>
      <c r="C2" s="2108"/>
      <c r="D2" s="2108"/>
      <c r="E2" s="2108"/>
      <c r="F2" s="2108"/>
      <c r="G2" s="2108"/>
      <c r="H2" s="2108"/>
      <c r="I2" s="1327"/>
      <c r="J2" s="1327"/>
      <c r="K2" s="1327"/>
    </row>
    <row r="3" spans="1:11" ht="16.5" thickBot="1">
      <c r="B3" s="1204"/>
      <c r="C3" s="1204"/>
      <c r="D3" s="1204"/>
      <c r="G3" s="2097" t="s">
        <v>1</v>
      </c>
      <c r="H3" s="2097"/>
    </row>
    <row r="4" spans="1:11" ht="19.5" customHeight="1" thickTop="1">
      <c r="A4" s="2109" t="s">
        <v>124</v>
      </c>
      <c r="B4" s="1319">
        <v>2017</v>
      </c>
      <c r="C4" s="1319">
        <v>2018</v>
      </c>
      <c r="D4" s="1319">
        <v>2019</v>
      </c>
      <c r="E4" s="2098" t="s">
        <v>797</v>
      </c>
      <c r="F4" s="2099"/>
      <c r="G4" s="2099"/>
      <c r="H4" s="2100"/>
    </row>
    <row r="5" spans="1:11" ht="19.5" customHeight="1">
      <c r="A5" s="2110"/>
      <c r="B5" s="1328" t="s">
        <v>761</v>
      </c>
      <c r="C5" s="1242" t="s">
        <v>761</v>
      </c>
      <c r="D5" s="1242" t="s">
        <v>763</v>
      </c>
      <c r="E5" s="2101" t="s">
        <v>39</v>
      </c>
      <c r="F5" s="2103"/>
      <c r="G5" s="2102" t="s">
        <v>121</v>
      </c>
      <c r="H5" s="2104"/>
    </row>
    <row r="6" spans="1:11" ht="19.5" customHeight="1">
      <c r="A6" s="2111"/>
      <c r="B6" s="1351"/>
      <c r="C6" s="1351"/>
      <c r="D6" s="1351"/>
      <c r="E6" s="1292" t="s">
        <v>3</v>
      </c>
      <c r="F6" s="1293" t="s">
        <v>764</v>
      </c>
      <c r="G6" s="1292" t="s">
        <v>3</v>
      </c>
      <c r="H6" s="1294" t="s">
        <v>764</v>
      </c>
    </row>
    <row r="7" spans="1:11" ht="19.5" customHeight="1">
      <c r="A7" s="1266" t="s">
        <v>859</v>
      </c>
      <c r="B7" s="1245">
        <v>2161200.5134773413</v>
      </c>
      <c r="C7" s="1245">
        <v>2457452.9227162963</v>
      </c>
      <c r="D7" s="1245">
        <v>2952847.6549506201</v>
      </c>
      <c r="E7" s="1267">
        <v>296252.40923895501</v>
      </c>
      <c r="F7" s="1268">
        <v>13.707770629865761</v>
      </c>
      <c r="G7" s="1267">
        <v>495394.73223432386</v>
      </c>
      <c r="H7" s="1269">
        <v>20.158869683930678</v>
      </c>
    </row>
    <row r="8" spans="1:11" ht="19.5" customHeight="1">
      <c r="A8" s="1270" t="s">
        <v>860</v>
      </c>
      <c r="B8" s="1271">
        <v>177600.07110111718</v>
      </c>
      <c r="C8" s="1271">
        <v>205347.93732435134</v>
      </c>
      <c r="D8" s="1271">
        <v>254342.06145588576</v>
      </c>
      <c r="E8" s="1271">
        <v>27747.866223234159</v>
      </c>
      <c r="F8" s="1272">
        <v>15.623792294224828</v>
      </c>
      <c r="G8" s="1271">
        <v>48994.124131534423</v>
      </c>
      <c r="H8" s="1274">
        <v>23.859077802250912</v>
      </c>
    </row>
    <row r="9" spans="1:11" ht="19.5" customHeight="1">
      <c r="A9" s="1270" t="s">
        <v>861</v>
      </c>
      <c r="B9" s="1271">
        <v>156949.95240291534</v>
      </c>
      <c r="C9" s="1271">
        <v>185392.2810615183</v>
      </c>
      <c r="D9" s="1271">
        <v>236135.23543512472</v>
      </c>
      <c r="E9" s="1271">
        <v>28442.328658602957</v>
      </c>
      <c r="F9" s="1272">
        <v>18.121909706341931</v>
      </c>
      <c r="G9" s="1271">
        <v>50742.954373606422</v>
      </c>
      <c r="H9" s="1274">
        <v>27.370586349691926</v>
      </c>
    </row>
    <row r="10" spans="1:11" ht="19.5" customHeight="1">
      <c r="A10" s="1270" t="s">
        <v>862</v>
      </c>
      <c r="B10" s="1271">
        <v>20650.118698201826</v>
      </c>
      <c r="C10" s="1271">
        <v>19955.656262833054</v>
      </c>
      <c r="D10" s="1271">
        <v>18206.826020761036</v>
      </c>
      <c r="E10" s="1271">
        <v>-694.46243536877228</v>
      </c>
      <c r="F10" s="1272">
        <v>-3.3629948840402784</v>
      </c>
      <c r="G10" s="1271">
        <v>-1748.8302420720174</v>
      </c>
      <c r="H10" s="1274">
        <v>-8.7635817085563499</v>
      </c>
    </row>
    <row r="11" spans="1:11" ht="19.5" customHeight="1">
      <c r="A11" s="1270" t="s">
        <v>863</v>
      </c>
      <c r="B11" s="1271">
        <v>909042.55196811724</v>
      </c>
      <c r="C11" s="1271">
        <v>894488.98456309154</v>
      </c>
      <c r="D11" s="1271">
        <v>982298.67854551971</v>
      </c>
      <c r="E11" s="1271">
        <v>-14553.567405025708</v>
      </c>
      <c r="F11" s="1272">
        <v>-1.6009775750889319</v>
      </c>
      <c r="G11" s="1271">
        <v>87809.693982428173</v>
      </c>
      <c r="H11" s="1274">
        <v>9.8167440290299783</v>
      </c>
    </row>
    <row r="12" spans="1:11" ht="19.5" customHeight="1">
      <c r="A12" s="1270" t="s">
        <v>861</v>
      </c>
      <c r="B12" s="1271">
        <v>893047.42531043605</v>
      </c>
      <c r="C12" s="1271">
        <v>880354.69854729821</v>
      </c>
      <c r="D12" s="1271">
        <v>971502.90140436729</v>
      </c>
      <c r="E12" s="1271">
        <v>-12692.726763137849</v>
      </c>
      <c r="F12" s="1272">
        <v>-1.4212824989362323</v>
      </c>
      <c r="G12" s="1271">
        <v>91148.202857069089</v>
      </c>
      <c r="H12" s="1274">
        <v>10.353577144243758</v>
      </c>
    </row>
    <row r="13" spans="1:11" ht="19.5" customHeight="1">
      <c r="A13" s="1270" t="s">
        <v>862</v>
      </c>
      <c r="B13" s="1271">
        <v>15995.126657681169</v>
      </c>
      <c r="C13" s="1271">
        <v>14134.286015793332</v>
      </c>
      <c r="D13" s="1271">
        <v>10795.777141152415</v>
      </c>
      <c r="E13" s="1271">
        <v>-1860.8406418878367</v>
      </c>
      <c r="F13" s="1272">
        <v>-11.633797479147971</v>
      </c>
      <c r="G13" s="1271">
        <v>-3338.5088746409165</v>
      </c>
      <c r="H13" s="1274">
        <v>-23.619932912851361</v>
      </c>
    </row>
    <row r="14" spans="1:11" ht="19.5" customHeight="1">
      <c r="A14" s="1270" t="s">
        <v>864</v>
      </c>
      <c r="B14" s="1271">
        <v>707827.83825322811</v>
      </c>
      <c r="C14" s="1271">
        <v>1051808.5614195194</v>
      </c>
      <c r="D14" s="1271">
        <v>1414988.2418776378</v>
      </c>
      <c r="E14" s="1271">
        <v>343980.72316629125</v>
      </c>
      <c r="F14" s="1272">
        <v>48.596664976495433</v>
      </c>
      <c r="G14" s="1271">
        <v>363179.68045811844</v>
      </c>
      <c r="H14" s="1274">
        <v>34.529066769334108</v>
      </c>
    </row>
    <row r="15" spans="1:11" ht="19.5" customHeight="1">
      <c r="A15" s="1270" t="s">
        <v>861</v>
      </c>
      <c r="B15" s="1271">
        <v>689621.06423523452</v>
      </c>
      <c r="C15" s="1271">
        <v>1022977.9864492898</v>
      </c>
      <c r="D15" s="1271">
        <v>1386522.7815289483</v>
      </c>
      <c r="E15" s="1271">
        <v>333356.92221405532</v>
      </c>
      <c r="F15" s="1272">
        <v>48.339144423283592</v>
      </c>
      <c r="G15" s="1271">
        <v>363544.79507965851</v>
      </c>
      <c r="H15" s="1274">
        <v>35.537890345177999</v>
      </c>
    </row>
    <row r="16" spans="1:11" ht="19.5" customHeight="1">
      <c r="A16" s="1270" t="s">
        <v>862</v>
      </c>
      <c r="B16" s="1271">
        <v>18206.774017993634</v>
      </c>
      <c r="C16" s="1271">
        <v>28830.574970229591</v>
      </c>
      <c r="D16" s="1271">
        <v>28465.460348689532</v>
      </c>
      <c r="E16" s="1271">
        <v>10623.800952235957</v>
      </c>
      <c r="F16" s="1272">
        <v>58.350814601952685</v>
      </c>
      <c r="G16" s="1271">
        <v>-365.11462154005858</v>
      </c>
      <c r="H16" s="1274">
        <v>-1.2664146376444985</v>
      </c>
    </row>
    <row r="17" spans="1:8" ht="19.5" customHeight="1">
      <c r="A17" s="1270" t="s">
        <v>865</v>
      </c>
      <c r="B17" s="1271">
        <v>348726.68684860616</v>
      </c>
      <c r="C17" s="1271">
        <v>282586.46974509873</v>
      </c>
      <c r="D17" s="1271">
        <v>278421.3876134262</v>
      </c>
      <c r="E17" s="1271">
        <v>-66140.217103507428</v>
      </c>
      <c r="F17" s="1272">
        <v>-18.966204651902967</v>
      </c>
      <c r="G17" s="1271">
        <v>-4165.0821316725342</v>
      </c>
      <c r="H17" s="1274">
        <v>-1.4739142094911906</v>
      </c>
    </row>
    <row r="18" spans="1:8" ht="19.5" customHeight="1">
      <c r="A18" s="1270" t="s">
        <v>861</v>
      </c>
      <c r="B18" s="1271">
        <v>295903.00966392795</v>
      </c>
      <c r="C18" s="1271">
        <v>254944.30622549553</v>
      </c>
      <c r="D18" s="1271">
        <v>260206.84308278403</v>
      </c>
      <c r="E18" s="1271">
        <v>-40958.703438432422</v>
      </c>
      <c r="F18" s="1272">
        <v>-13.84193539800467</v>
      </c>
      <c r="G18" s="1271">
        <v>5262.5368572885054</v>
      </c>
      <c r="H18" s="1274">
        <v>2.0641907776649258</v>
      </c>
    </row>
    <row r="19" spans="1:8" ht="19.5" customHeight="1">
      <c r="A19" s="1270" t="s">
        <v>862</v>
      </c>
      <c r="B19" s="1271">
        <v>52823.677184678192</v>
      </c>
      <c r="C19" s="1271">
        <v>27642.163519603215</v>
      </c>
      <c r="D19" s="1271">
        <v>18214.54453064215</v>
      </c>
      <c r="E19" s="1271">
        <v>-25181.513665074977</v>
      </c>
      <c r="F19" s="1272">
        <v>-47.67088360213404</v>
      </c>
      <c r="G19" s="1271">
        <v>-9427.618988961065</v>
      </c>
      <c r="H19" s="1274">
        <v>-34.105937410706673</v>
      </c>
    </row>
    <row r="20" spans="1:8" ht="19.5" customHeight="1">
      <c r="A20" s="1270" t="s">
        <v>866</v>
      </c>
      <c r="B20" s="1271">
        <v>18003.365306272659</v>
      </c>
      <c r="C20" s="1271">
        <v>23220.969664235403</v>
      </c>
      <c r="D20" s="1271">
        <v>22797.285458151004</v>
      </c>
      <c r="E20" s="1271">
        <v>5217.604357962744</v>
      </c>
      <c r="F20" s="1272">
        <v>28.981272496564003</v>
      </c>
      <c r="G20" s="1271">
        <v>-423.68420608439919</v>
      </c>
      <c r="H20" s="1274">
        <v>-1.8245758562656038</v>
      </c>
    </row>
    <row r="21" spans="1:8" ht="19.5" customHeight="1">
      <c r="A21" s="1266" t="s">
        <v>893</v>
      </c>
      <c r="B21" s="1267">
        <v>10002.984387069999</v>
      </c>
      <c r="C21" s="1267">
        <v>13211.220848740002</v>
      </c>
      <c r="D21" s="1267">
        <v>19298.347815010002</v>
      </c>
      <c r="E21" s="1267">
        <v>3208.2364616700033</v>
      </c>
      <c r="F21" s="1268">
        <v>32.072792853870851</v>
      </c>
      <c r="G21" s="1267">
        <v>6087.1269662699997</v>
      </c>
      <c r="H21" s="1269">
        <v>46.075431150260037</v>
      </c>
    </row>
    <row r="22" spans="1:8" ht="19.5" customHeight="1">
      <c r="A22" s="1266" t="s">
        <v>868</v>
      </c>
      <c r="B22" s="1267">
        <v>0</v>
      </c>
      <c r="C22" s="1267">
        <v>0</v>
      </c>
      <c r="D22" s="1267">
        <v>1701.75</v>
      </c>
      <c r="E22" s="1267">
        <v>0</v>
      </c>
      <c r="F22" s="1268"/>
      <c r="G22" s="1267">
        <v>1701.75</v>
      </c>
      <c r="H22" s="1269"/>
    </row>
    <row r="23" spans="1:8" ht="19.5" customHeight="1">
      <c r="A23" s="1352" t="s">
        <v>869</v>
      </c>
      <c r="B23" s="1267">
        <v>518367.42547058506</v>
      </c>
      <c r="C23" s="1267">
        <v>632647.39032134716</v>
      </c>
      <c r="D23" s="1267">
        <v>800283.76281760843</v>
      </c>
      <c r="E23" s="1267">
        <v>114279.9648507621</v>
      </c>
      <c r="F23" s="1268">
        <v>22.046131611571905</v>
      </c>
      <c r="G23" s="1267">
        <v>167636.37249626126</v>
      </c>
      <c r="H23" s="1269">
        <v>26.49759962040023</v>
      </c>
    </row>
    <row r="24" spans="1:8" ht="19.5" customHeight="1">
      <c r="A24" s="1353" t="s">
        <v>870</v>
      </c>
      <c r="B24" s="1271">
        <v>190370.52669328998</v>
      </c>
      <c r="C24" s="1271">
        <v>262752.49182586005</v>
      </c>
      <c r="D24" s="1271">
        <v>296089.91495993006</v>
      </c>
      <c r="E24" s="1271">
        <v>72381.965132570069</v>
      </c>
      <c r="F24" s="1272">
        <v>38.021623614660797</v>
      </c>
      <c r="G24" s="1271">
        <v>33337.423134070006</v>
      </c>
      <c r="H24" s="1274">
        <v>12.687766689635993</v>
      </c>
    </row>
    <row r="25" spans="1:8" ht="19.5" customHeight="1">
      <c r="A25" s="1353" t="s">
        <v>871</v>
      </c>
      <c r="B25" s="1271">
        <v>135066.57850980674</v>
      </c>
      <c r="C25" s="1271">
        <v>159562.75595627516</v>
      </c>
      <c r="D25" s="1271">
        <v>214020.27739655317</v>
      </c>
      <c r="E25" s="1271">
        <v>24496.177446468413</v>
      </c>
      <c r="F25" s="1272">
        <v>18.136372237111068</v>
      </c>
      <c r="G25" s="1271">
        <v>54457.521440278011</v>
      </c>
      <c r="H25" s="1274">
        <v>34.129218384270679</v>
      </c>
    </row>
    <row r="26" spans="1:8" ht="19.5" customHeight="1">
      <c r="A26" s="1353" t="s">
        <v>872</v>
      </c>
      <c r="B26" s="1271">
        <v>192930.32026748831</v>
      </c>
      <c r="C26" s="1271">
        <v>210332.14253921196</v>
      </c>
      <c r="D26" s="1271">
        <v>290173.57046112523</v>
      </c>
      <c r="E26" s="1271">
        <v>17401.822271723649</v>
      </c>
      <c r="F26" s="1272">
        <v>9.0197446661555762</v>
      </c>
      <c r="G26" s="1271">
        <v>79841.427921913273</v>
      </c>
      <c r="H26" s="1274">
        <v>37.959689355148626</v>
      </c>
    </row>
    <row r="27" spans="1:8" ht="19.5" customHeight="1">
      <c r="A27" s="1354" t="s">
        <v>873</v>
      </c>
      <c r="B27" s="1335">
        <v>2689570.9233349962</v>
      </c>
      <c r="C27" s="1335">
        <v>3103311.5338863833</v>
      </c>
      <c r="D27" s="1335">
        <v>3774131.5155832386</v>
      </c>
      <c r="E27" s="1335">
        <v>413740.61055138707</v>
      </c>
      <c r="F27" s="1355">
        <v>15.383145577673027</v>
      </c>
      <c r="G27" s="1335">
        <v>670819.98169685528</v>
      </c>
      <c r="H27" s="1356">
        <v>21.616262962061189</v>
      </c>
    </row>
    <row r="28" spans="1:8" ht="19.5" customHeight="1">
      <c r="A28" s="1266" t="s">
        <v>874</v>
      </c>
      <c r="B28" s="1267">
        <v>339774.97298362397</v>
      </c>
      <c r="C28" s="1267">
        <v>333878.15652211971</v>
      </c>
      <c r="D28" s="1267">
        <v>338698.59465867531</v>
      </c>
      <c r="E28" s="1267">
        <v>-5896.8164615042624</v>
      </c>
      <c r="F28" s="1268">
        <v>-1.7355064175925841</v>
      </c>
      <c r="G28" s="1267">
        <v>4820.4381365556037</v>
      </c>
      <c r="H28" s="1269">
        <v>1.4437716401600671</v>
      </c>
    </row>
    <row r="29" spans="1:8" ht="19.5" customHeight="1">
      <c r="A29" s="1270" t="s">
        <v>875</v>
      </c>
      <c r="B29" s="1271">
        <v>52619.411225460019</v>
      </c>
      <c r="C29" s="1271">
        <v>58456.066875592114</v>
      </c>
      <c r="D29" s="1271">
        <v>67525.057794099979</v>
      </c>
      <c r="E29" s="1271">
        <v>5836.6556501320956</v>
      </c>
      <c r="F29" s="1272">
        <v>11.092210106881653</v>
      </c>
      <c r="G29" s="1271">
        <v>9068.990918507865</v>
      </c>
      <c r="H29" s="1274">
        <v>15.51419964297077</v>
      </c>
    </row>
    <row r="30" spans="1:8" ht="19.5" customHeight="1">
      <c r="A30" s="1270" t="s">
        <v>894</v>
      </c>
      <c r="B30" s="1271">
        <v>129993.49660968992</v>
      </c>
      <c r="C30" s="1271">
        <v>141687.77393251011</v>
      </c>
      <c r="D30" s="1271">
        <v>132581.36882161006</v>
      </c>
      <c r="E30" s="1271">
        <v>11694.277322820199</v>
      </c>
      <c r="F30" s="1272">
        <v>8.9960479776405133</v>
      </c>
      <c r="G30" s="1271">
        <v>-9106.4051109000575</v>
      </c>
      <c r="H30" s="1274">
        <v>-6.4270930780786317</v>
      </c>
    </row>
    <row r="31" spans="1:8" ht="19.5" customHeight="1">
      <c r="A31" s="1270" t="s">
        <v>877</v>
      </c>
      <c r="B31" s="1271">
        <v>1346.5564484924998</v>
      </c>
      <c r="C31" s="1271">
        <v>3033.2880777027508</v>
      </c>
      <c r="D31" s="1271">
        <v>3927.0590886205005</v>
      </c>
      <c r="E31" s="1271">
        <v>1686.731629210251</v>
      </c>
      <c r="F31" s="1272">
        <v>125.26260084369912</v>
      </c>
      <c r="G31" s="1271">
        <v>893.77101091774966</v>
      </c>
      <c r="H31" s="1274">
        <v>29.465417989399928</v>
      </c>
    </row>
    <row r="32" spans="1:8" ht="19.5" customHeight="1">
      <c r="A32" s="1270" t="s">
        <v>878</v>
      </c>
      <c r="B32" s="1246">
        <v>155527.83684552155</v>
      </c>
      <c r="C32" s="1246">
        <v>130273.05468581471</v>
      </c>
      <c r="D32" s="1246">
        <v>134558.2693378448</v>
      </c>
      <c r="E32" s="1271">
        <v>-25254.78215970684</v>
      </c>
      <c r="F32" s="1272">
        <v>-16.238110599320699</v>
      </c>
      <c r="G32" s="1271">
        <v>4285.2146520300885</v>
      </c>
      <c r="H32" s="1274">
        <v>3.289409818757171</v>
      </c>
    </row>
    <row r="33" spans="1:8" ht="19.5" customHeight="1">
      <c r="A33" s="1270" t="s">
        <v>879</v>
      </c>
      <c r="B33" s="1271">
        <v>287.67185446000002</v>
      </c>
      <c r="C33" s="1271">
        <v>427.97295050000002</v>
      </c>
      <c r="D33" s="1271">
        <v>106.83961649999999</v>
      </c>
      <c r="E33" s="1271">
        <v>140.30109604</v>
      </c>
      <c r="F33" s="1272">
        <v>48.771228003297239</v>
      </c>
      <c r="G33" s="1271">
        <v>-321.13333400000005</v>
      </c>
      <c r="H33" s="1274">
        <v>-75.035895054774045</v>
      </c>
    </row>
    <row r="34" spans="1:8" ht="19.5" customHeight="1">
      <c r="A34" s="1333" t="s">
        <v>880</v>
      </c>
      <c r="B34" s="1267">
        <v>2111328.7470656321</v>
      </c>
      <c r="C34" s="1267">
        <v>2534295.4201337122</v>
      </c>
      <c r="D34" s="1267">
        <v>3101534.3206969779</v>
      </c>
      <c r="E34" s="1267">
        <v>422966.6730680801</v>
      </c>
      <c r="F34" s="1268">
        <v>20.033198224384897</v>
      </c>
      <c r="G34" s="1267">
        <v>567238.90056326566</v>
      </c>
      <c r="H34" s="1269">
        <v>22.382509002574668</v>
      </c>
    </row>
    <row r="35" spans="1:8" ht="19.5" customHeight="1">
      <c r="A35" s="1270" t="s">
        <v>881</v>
      </c>
      <c r="B35" s="1271">
        <v>180427.9</v>
      </c>
      <c r="C35" s="1271">
        <v>272090.40000000002</v>
      </c>
      <c r="D35" s="1271">
        <v>306399.2</v>
      </c>
      <c r="E35" s="1271">
        <v>91662.500000000029</v>
      </c>
      <c r="F35" s="1272">
        <v>50.802841467422745</v>
      </c>
      <c r="G35" s="1271">
        <v>34308.799999999988</v>
      </c>
      <c r="H35" s="1274">
        <v>12.609338660974437</v>
      </c>
    </row>
    <row r="36" spans="1:8" ht="19.5" customHeight="1">
      <c r="A36" s="1270" t="s">
        <v>882</v>
      </c>
      <c r="B36" s="1271">
        <v>9113.2856926999993</v>
      </c>
      <c r="C36" s="1271">
        <v>8613.5408407400009</v>
      </c>
      <c r="D36" s="1271">
        <v>10995.839132419998</v>
      </c>
      <c r="E36" s="1271">
        <v>-499.74485195999841</v>
      </c>
      <c r="F36" s="1272">
        <v>-5.4836956594075419</v>
      </c>
      <c r="G36" s="1271">
        <v>2382.2982916799974</v>
      </c>
      <c r="H36" s="1274">
        <v>27.657595589635946</v>
      </c>
    </row>
    <row r="37" spans="1:8" ht="19.5" customHeight="1">
      <c r="A37" s="1275" t="s">
        <v>883</v>
      </c>
      <c r="B37" s="1271">
        <v>18098.081528277376</v>
      </c>
      <c r="C37" s="1271">
        <v>23196.401027825526</v>
      </c>
      <c r="D37" s="1271">
        <v>36844.304097640394</v>
      </c>
      <c r="E37" s="1271">
        <v>5098.3194995481499</v>
      </c>
      <c r="F37" s="1272">
        <v>28.170496920252418</v>
      </c>
      <c r="G37" s="1271">
        <v>13647.903069814867</v>
      </c>
      <c r="H37" s="1274">
        <v>58.836295567762257</v>
      </c>
    </row>
    <row r="38" spans="1:8" ht="19.5" customHeight="1">
      <c r="A38" s="1357" t="s">
        <v>884</v>
      </c>
      <c r="B38" s="1271">
        <v>1006.0830198000001</v>
      </c>
      <c r="C38" s="1271">
        <v>1053.47172032</v>
      </c>
      <c r="D38" s="1271">
        <v>1035.673</v>
      </c>
      <c r="E38" s="1271">
        <v>47.388700519999929</v>
      </c>
      <c r="F38" s="1272">
        <v>4.7102177044415638</v>
      </c>
      <c r="G38" s="1271">
        <v>-17.798720320000029</v>
      </c>
      <c r="H38" s="1274">
        <v>-1.6895299585824226</v>
      </c>
    </row>
    <row r="39" spans="1:8" ht="19.5" customHeight="1">
      <c r="A39" s="1357" t="s">
        <v>885</v>
      </c>
      <c r="B39" s="1271">
        <v>17091.998508477376</v>
      </c>
      <c r="C39" s="1271">
        <v>22142.929307505525</v>
      </c>
      <c r="D39" s="1271">
        <v>35808.631097640391</v>
      </c>
      <c r="E39" s="1271">
        <v>5050.9307990281486</v>
      </c>
      <c r="F39" s="1272">
        <v>29.551434822106742</v>
      </c>
      <c r="G39" s="1271">
        <v>13665.701790134866</v>
      </c>
      <c r="H39" s="1274">
        <v>61.715871465582318</v>
      </c>
    </row>
    <row r="40" spans="1:8" ht="19.5" customHeight="1">
      <c r="A40" s="1270" t="s">
        <v>886</v>
      </c>
      <c r="B40" s="1271">
        <v>1900517.2252228858</v>
      </c>
      <c r="C40" s="1271">
        <v>2230179.3082386367</v>
      </c>
      <c r="D40" s="1271">
        <v>2747148.3845200576</v>
      </c>
      <c r="E40" s="1271">
        <v>329662.08301575086</v>
      </c>
      <c r="F40" s="1272">
        <v>17.345913977553625</v>
      </c>
      <c r="G40" s="1271">
        <v>516969.07628142089</v>
      </c>
      <c r="H40" s="1274">
        <v>23.1806058988914</v>
      </c>
    </row>
    <row r="41" spans="1:8" ht="19.5" customHeight="1">
      <c r="A41" s="1275" t="s">
        <v>887</v>
      </c>
      <c r="B41" s="1271">
        <v>1870600.3969489469</v>
      </c>
      <c r="C41" s="1271">
        <v>2191593.5540591921</v>
      </c>
      <c r="D41" s="1271">
        <v>2704033.9315798362</v>
      </c>
      <c r="E41" s="1271">
        <v>320993.1571102452</v>
      </c>
      <c r="F41" s="1272">
        <v>17.159899978306584</v>
      </c>
      <c r="G41" s="1271">
        <v>512440.37752064411</v>
      </c>
      <c r="H41" s="1274">
        <v>23.382090012608415</v>
      </c>
    </row>
    <row r="42" spans="1:8" ht="19.5" customHeight="1">
      <c r="A42" s="1275" t="s">
        <v>888</v>
      </c>
      <c r="B42" s="1271">
        <v>29916.828273938936</v>
      </c>
      <c r="C42" s="1271">
        <v>38585.754179444593</v>
      </c>
      <c r="D42" s="1271">
        <v>43114.452940221214</v>
      </c>
      <c r="E42" s="1271">
        <v>8668.9259055056573</v>
      </c>
      <c r="F42" s="1272">
        <v>28.976754574806673</v>
      </c>
      <c r="G42" s="1271">
        <v>4528.6987607766205</v>
      </c>
      <c r="H42" s="1274">
        <v>11.736711791910883</v>
      </c>
    </row>
    <row r="43" spans="1:8" ht="19.5" customHeight="1">
      <c r="A43" s="1276" t="s">
        <v>889</v>
      </c>
      <c r="B43" s="1290">
        <v>3172.2546217690006</v>
      </c>
      <c r="C43" s="1290">
        <v>215.77002650999998</v>
      </c>
      <c r="D43" s="1290">
        <v>146.59294685999998</v>
      </c>
      <c r="E43" s="1290">
        <v>-2956.4845952590003</v>
      </c>
      <c r="F43" s="1277">
        <v>-93.198212242191431</v>
      </c>
      <c r="G43" s="1290">
        <v>-69.177079649999996</v>
      </c>
      <c r="H43" s="1278">
        <v>-32.060560388721996</v>
      </c>
    </row>
    <row r="44" spans="1:8" ht="19.5" customHeight="1">
      <c r="A44" s="1266" t="s">
        <v>890</v>
      </c>
      <c r="B44" s="1290">
        <v>49080</v>
      </c>
      <c r="C44" s="1290">
        <v>0</v>
      </c>
      <c r="D44" s="1290">
        <v>0</v>
      </c>
      <c r="E44" s="1290">
        <v>-49080</v>
      </c>
      <c r="F44" s="1277"/>
      <c r="G44" s="1290">
        <v>0</v>
      </c>
      <c r="H44" s="1278"/>
    </row>
    <row r="45" spans="1:8" ht="19.5" customHeight="1" thickBot="1">
      <c r="A45" s="1358" t="s">
        <v>891</v>
      </c>
      <c r="B45" s="1280">
        <v>189387.20648491429</v>
      </c>
      <c r="C45" s="1359">
        <v>235137.95478645127</v>
      </c>
      <c r="D45" s="1359">
        <v>333898.59518314066</v>
      </c>
      <c r="E45" s="1280">
        <v>45750.74830153698</v>
      </c>
      <c r="F45" s="1281">
        <v>24.157253887781103</v>
      </c>
      <c r="G45" s="1280">
        <v>98760.640396689385</v>
      </c>
      <c r="H45" s="1282">
        <v>42.001148001130787</v>
      </c>
    </row>
    <row r="46" spans="1:8" ht="16.5" thickTop="1"/>
  </sheetData>
  <mergeCells count="7">
    <mergeCell ref="A1:H1"/>
    <mergeCell ref="A2:H2"/>
    <mergeCell ref="G3:H3"/>
    <mergeCell ref="E4:H4"/>
    <mergeCell ref="E5:F5"/>
    <mergeCell ref="G5:H5"/>
    <mergeCell ref="A4:A6"/>
  </mergeCells>
  <pageMargins left="0.5" right="0.5" top="0.75" bottom="0.75" header="0.3" footer="0.3"/>
  <pageSetup scale="73"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I46"/>
  <sheetViews>
    <sheetView workbookViewId="0">
      <selection sqref="A1:I1"/>
    </sheetView>
  </sheetViews>
  <sheetFormatPr defaultColWidth="11" defaultRowHeight="17.100000000000001" customHeight="1"/>
  <cols>
    <col min="1" max="1" width="51.42578125" style="931" bestFit="1" customWidth="1"/>
    <col min="2" max="2" width="11.85546875" style="931" customWidth="1"/>
    <col min="3" max="3" width="12.42578125" style="931" customWidth="1"/>
    <col min="4" max="4" width="12.5703125" style="931" customWidth="1"/>
    <col min="5" max="5" width="11.7109375" style="931" customWidth="1"/>
    <col min="6" max="6" width="10.7109375" style="931" customWidth="1"/>
    <col min="7" max="7" width="8.5703125" style="931" customWidth="1"/>
    <col min="8" max="8" width="12.42578125" style="931" customWidth="1"/>
    <col min="9" max="9" width="9.42578125" style="931" customWidth="1"/>
    <col min="10" max="254" width="11" style="1188"/>
    <col min="255" max="255" width="46.7109375" style="1188" bestFit="1" customWidth="1"/>
    <col min="256" max="256" width="11.85546875" style="1188" customWidth="1"/>
    <col min="257" max="257" width="12.42578125" style="1188" customWidth="1"/>
    <col min="258" max="258" width="12.5703125" style="1188" customWidth="1"/>
    <col min="259" max="259" width="11.7109375" style="1188" customWidth="1"/>
    <col min="260" max="260" width="10.7109375" style="1188" customWidth="1"/>
    <col min="261" max="261" width="2.42578125" style="1188" bestFit="1" customWidth="1"/>
    <col min="262" max="262" width="8.5703125" style="1188" customWidth="1"/>
    <col min="263" max="263" width="12.42578125" style="1188" customWidth="1"/>
    <col min="264" max="264" width="2.140625" style="1188" customWidth="1"/>
    <col min="265" max="265" width="9.42578125" style="1188" customWidth="1"/>
    <col min="266" max="510" width="11" style="1188"/>
    <col min="511" max="511" width="46.7109375" style="1188" bestFit="1" customWidth="1"/>
    <col min="512" max="512" width="11.85546875" style="1188" customWidth="1"/>
    <col min="513" max="513" width="12.42578125" style="1188" customWidth="1"/>
    <col min="514" max="514" width="12.5703125" style="1188" customWidth="1"/>
    <col min="515" max="515" width="11.7109375" style="1188" customWidth="1"/>
    <col min="516" max="516" width="10.7109375" style="1188" customWidth="1"/>
    <col min="517" max="517" width="2.42578125" style="1188" bestFit="1" customWidth="1"/>
    <col min="518" max="518" width="8.5703125" style="1188" customWidth="1"/>
    <col min="519" max="519" width="12.42578125" style="1188" customWidth="1"/>
    <col min="520" max="520" width="2.140625" style="1188" customWidth="1"/>
    <col min="521" max="521" width="9.42578125" style="1188" customWidth="1"/>
    <col min="522" max="766" width="11" style="1188"/>
    <col min="767" max="767" width="46.7109375" style="1188" bestFit="1" customWidth="1"/>
    <col min="768" max="768" width="11.85546875" style="1188" customWidth="1"/>
    <col min="769" max="769" width="12.42578125" style="1188" customWidth="1"/>
    <col min="770" max="770" width="12.5703125" style="1188" customWidth="1"/>
    <col min="771" max="771" width="11.7109375" style="1188" customWidth="1"/>
    <col min="772" max="772" width="10.7109375" style="1188" customWidth="1"/>
    <col min="773" max="773" width="2.42578125" style="1188" bestFit="1" customWidth="1"/>
    <col min="774" max="774" width="8.5703125" style="1188" customWidth="1"/>
    <col min="775" max="775" width="12.42578125" style="1188" customWidth="1"/>
    <col min="776" max="776" width="2.140625" style="1188" customWidth="1"/>
    <col min="777" max="777" width="9.42578125" style="1188" customWidth="1"/>
    <col min="778" max="1022" width="11" style="1188"/>
    <col min="1023" max="1023" width="46.7109375" style="1188" bestFit="1" customWidth="1"/>
    <col min="1024" max="1024" width="11.85546875" style="1188" customWidth="1"/>
    <col min="1025" max="1025" width="12.42578125" style="1188" customWidth="1"/>
    <col min="1026" max="1026" width="12.5703125" style="1188" customWidth="1"/>
    <col min="1027" max="1027" width="11.7109375" style="1188" customWidth="1"/>
    <col min="1028" max="1028" width="10.7109375" style="1188" customWidth="1"/>
    <col min="1029" max="1029" width="2.42578125" style="1188" bestFit="1" customWidth="1"/>
    <col min="1030" max="1030" width="8.5703125" style="1188" customWidth="1"/>
    <col min="1031" max="1031" width="12.42578125" style="1188" customWidth="1"/>
    <col min="1032" max="1032" width="2.140625" style="1188" customWidth="1"/>
    <col min="1033" max="1033" width="9.42578125" style="1188" customWidth="1"/>
    <col min="1034" max="1278" width="11" style="1188"/>
    <col min="1279" max="1279" width="46.7109375" style="1188" bestFit="1" customWidth="1"/>
    <col min="1280" max="1280" width="11.85546875" style="1188" customWidth="1"/>
    <col min="1281" max="1281" width="12.42578125" style="1188" customWidth="1"/>
    <col min="1282" max="1282" width="12.5703125" style="1188" customWidth="1"/>
    <col min="1283" max="1283" width="11.7109375" style="1188" customWidth="1"/>
    <col min="1284" max="1284" width="10.7109375" style="1188" customWidth="1"/>
    <col min="1285" max="1285" width="2.42578125" style="1188" bestFit="1" customWidth="1"/>
    <col min="1286" max="1286" width="8.5703125" style="1188" customWidth="1"/>
    <col min="1287" max="1287" width="12.42578125" style="1188" customWidth="1"/>
    <col min="1288" max="1288" width="2.140625" style="1188" customWidth="1"/>
    <col min="1289" max="1289" width="9.42578125" style="1188" customWidth="1"/>
    <col min="1290" max="1534" width="11" style="1188"/>
    <col min="1535" max="1535" width="46.7109375" style="1188" bestFit="1" customWidth="1"/>
    <col min="1536" max="1536" width="11.85546875" style="1188" customWidth="1"/>
    <col min="1537" max="1537" width="12.42578125" style="1188" customWidth="1"/>
    <col min="1538" max="1538" width="12.5703125" style="1188" customWidth="1"/>
    <col min="1539" max="1539" width="11.7109375" style="1188" customWidth="1"/>
    <col min="1540" max="1540" width="10.7109375" style="1188" customWidth="1"/>
    <col min="1541" max="1541" width="2.42578125" style="1188" bestFit="1" customWidth="1"/>
    <col min="1542" max="1542" width="8.5703125" style="1188" customWidth="1"/>
    <col min="1543" max="1543" width="12.42578125" style="1188" customWidth="1"/>
    <col min="1544" max="1544" width="2.140625" style="1188" customWidth="1"/>
    <col min="1545" max="1545" width="9.42578125" style="1188" customWidth="1"/>
    <col min="1546" max="1790" width="11" style="1188"/>
    <col min="1791" max="1791" width="46.7109375" style="1188" bestFit="1" customWidth="1"/>
    <col min="1792" max="1792" width="11.85546875" style="1188" customWidth="1"/>
    <col min="1793" max="1793" width="12.42578125" style="1188" customWidth="1"/>
    <col min="1794" max="1794" width="12.5703125" style="1188" customWidth="1"/>
    <col min="1795" max="1795" width="11.7109375" style="1188" customWidth="1"/>
    <col min="1796" max="1796" width="10.7109375" style="1188" customWidth="1"/>
    <col min="1797" max="1797" width="2.42578125" style="1188" bestFit="1" customWidth="1"/>
    <col min="1798" max="1798" width="8.5703125" style="1188" customWidth="1"/>
    <col min="1799" max="1799" width="12.42578125" style="1188" customWidth="1"/>
    <col min="1800" max="1800" width="2.140625" style="1188" customWidth="1"/>
    <col min="1801" max="1801" width="9.42578125" style="1188" customWidth="1"/>
    <col min="1802" max="2046" width="11" style="1188"/>
    <col min="2047" max="2047" width="46.7109375" style="1188" bestFit="1" customWidth="1"/>
    <col min="2048" max="2048" width="11.85546875" style="1188" customWidth="1"/>
    <col min="2049" max="2049" width="12.42578125" style="1188" customWidth="1"/>
    <col min="2050" max="2050" width="12.5703125" style="1188" customWidth="1"/>
    <col min="2051" max="2051" width="11.7109375" style="1188" customWidth="1"/>
    <col min="2052" max="2052" width="10.7109375" style="1188" customWidth="1"/>
    <col min="2053" max="2053" width="2.42578125" style="1188" bestFit="1" customWidth="1"/>
    <col min="2054" max="2054" width="8.5703125" style="1188" customWidth="1"/>
    <col min="2055" max="2055" width="12.42578125" style="1188" customWidth="1"/>
    <col min="2056" max="2056" width="2.140625" style="1188" customWidth="1"/>
    <col min="2057" max="2057" width="9.42578125" style="1188" customWidth="1"/>
    <col min="2058" max="2302" width="11" style="1188"/>
    <col min="2303" max="2303" width="46.7109375" style="1188" bestFit="1" customWidth="1"/>
    <col min="2304" max="2304" width="11.85546875" style="1188" customWidth="1"/>
    <col min="2305" max="2305" width="12.42578125" style="1188" customWidth="1"/>
    <col min="2306" max="2306" width="12.5703125" style="1188" customWidth="1"/>
    <col min="2307" max="2307" width="11.7109375" style="1188" customWidth="1"/>
    <col min="2308" max="2308" width="10.7109375" style="1188" customWidth="1"/>
    <col min="2309" max="2309" width="2.42578125" style="1188" bestFit="1" customWidth="1"/>
    <col min="2310" max="2310" width="8.5703125" style="1188" customWidth="1"/>
    <col min="2311" max="2311" width="12.42578125" style="1188" customWidth="1"/>
    <col min="2312" max="2312" width="2.140625" style="1188" customWidth="1"/>
    <col min="2313" max="2313" width="9.42578125" style="1188" customWidth="1"/>
    <col min="2314" max="2558" width="11" style="1188"/>
    <col min="2559" max="2559" width="46.7109375" style="1188" bestFit="1" customWidth="1"/>
    <col min="2560" max="2560" width="11.85546875" style="1188" customWidth="1"/>
    <col min="2561" max="2561" width="12.42578125" style="1188" customWidth="1"/>
    <col min="2562" max="2562" width="12.5703125" style="1188" customWidth="1"/>
    <col min="2563" max="2563" width="11.7109375" style="1188" customWidth="1"/>
    <col min="2564" max="2564" width="10.7109375" style="1188" customWidth="1"/>
    <col min="2565" max="2565" width="2.42578125" style="1188" bestFit="1" customWidth="1"/>
    <col min="2566" max="2566" width="8.5703125" style="1188" customWidth="1"/>
    <col min="2567" max="2567" width="12.42578125" style="1188" customWidth="1"/>
    <col min="2568" max="2568" width="2.140625" style="1188" customWidth="1"/>
    <col min="2569" max="2569" width="9.42578125" style="1188" customWidth="1"/>
    <col min="2570" max="2814" width="11" style="1188"/>
    <col min="2815" max="2815" width="46.7109375" style="1188" bestFit="1" customWidth="1"/>
    <col min="2816" max="2816" width="11.85546875" style="1188" customWidth="1"/>
    <col min="2817" max="2817" width="12.42578125" style="1188" customWidth="1"/>
    <col min="2818" max="2818" width="12.5703125" style="1188" customWidth="1"/>
    <col min="2819" max="2819" width="11.7109375" style="1188" customWidth="1"/>
    <col min="2820" max="2820" width="10.7109375" style="1188" customWidth="1"/>
    <col min="2821" max="2821" width="2.42578125" style="1188" bestFit="1" customWidth="1"/>
    <col min="2822" max="2822" width="8.5703125" style="1188" customWidth="1"/>
    <col min="2823" max="2823" width="12.42578125" style="1188" customWidth="1"/>
    <col min="2824" max="2824" width="2.140625" style="1188" customWidth="1"/>
    <col min="2825" max="2825" width="9.42578125" style="1188" customWidth="1"/>
    <col min="2826" max="3070" width="11" style="1188"/>
    <col min="3071" max="3071" width="46.7109375" style="1188" bestFit="1" customWidth="1"/>
    <col min="3072" max="3072" width="11.85546875" style="1188" customWidth="1"/>
    <col min="3073" max="3073" width="12.42578125" style="1188" customWidth="1"/>
    <col min="3074" max="3074" width="12.5703125" style="1188" customWidth="1"/>
    <col min="3075" max="3075" width="11.7109375" style="1188" customWidth="1"/>
    <col min="3076" max="3076" width="10.7109375" style="1188" customWidth="1"/>
    <col min="3077" max="3077" width="2.42578125" style="1188" bestFit="1" customWidth="1"/>
    <col min="3078" max="3078" width="8.5703125" style="1188" customWidth="1"/>
    <col min="3079" max="3079" width="12.42578125" style="1188" customWidth="1"/>
    <col min="3080" max="3080" width="2.140625" style="1188" customWidth="1"/>
    <col min="3081" max="3081" width="9.42578125" style="1188" customWidth="1"/>
    <col min="3082" max="3326" width="11" style="1188"/>
    <col min="3327" max="3327" width="46.7109375" style="1188" bestFit="1" customWidth="1"/>
    <col min="3328" max="3328" width="11.85546875" style="1188" customWidth="1"/>
    <col min="3329" max="3329" width="12.42578125" style="1188" customWidth="1"/>
    <col min="3330" max="3330" width="12.5703125" style="1188" customWidth="1"/>
    <col min="3331" max="3331" width="11.7109375" style="1188" customWidth="1"/>
    <col min="3332" max="3332" width="10.7109375" style="1188" customWidth="1"/>
    <col min="3333" max="3333" width="2.42578125" style="1188" bestFit="1" customWidth="1"/>
    <col min="3334" max="3334" width="8.5703125" style="1188" customWidth="1"/>
    <col min="3335" max="3335" width="12.42578125" style="1188" customWidth="1"/>
    <col min="3336" max="3336" width="2.140625" style="1188" customWidth="1"/>
    <col min="3337" max="3337" width="9.42578125" style="1188" customWidth="1"/>
    <col min="3338" max="3582" width="11" style="1188"/>
    <col min="3583" max="3583" width="46.7109375" style="1188" bestFit="1" customWidth="1"/>
    <col min="3584" max="3584" width="11.85546875" style="1188" customWidth="1"/>
    <col min="3585" max="3585" width="12.42578125" style="1188" customWidth="1"/>
    <col min="3586" max="3586" width="12.5703125" style="1188" customWidth="1"/>
    <col min="3587" max="3587" width="11.7109375" style="1188" customWidth="1"/>
    <col min="3588" max="3588" width="10.7109375" style="1188" customWidth="1"/>
    <col min="3589" max="3589" width="2.42578125" style="1188" bestFit="1" customWidth="1"/>
    <col min="3590" max="3590" width="8.5703125" style="1188" customWidth="1"/>
    <col min="3591" max="3591" width="12.42578125" style="1188" customWidth="1"/>
    <col min="3592" max="3592" width="2.140625" style="1188" customWidth="1"/>
    <col min="3593" max="3593" width="9.42578125" style="1188" customWidth="1"/>
    <col min="3594" max="3838" width="11" style="1188"/>
    <col min="3839" max="3839" width="46.7109375" style="1188" bestFit="1" customWidth="1"/>
    <col min="3840" max="3840" width="11.85546875" style="1188" customWidth="1"/>
    <col min="3841" max="3841" width="12.42578125" style="1188" customWidth="1"/>
    <col min="3842" max="3842" width="12.5703125" style="1188" customWidth="1"/>
    <col min="3843" max="3843" width="11.7109375" style="1188" customWidth="1"/>
    <col min="3844" max="3844" width="10.7109375" style="1188" customWidth="1"/>
    <col min="3845" max="3845" width="2.42578125" style="1188" bestFit="1" customWidth="1"/>
    <col min="3846" max="3846" width="8.5703125" style="1188" customWidth="1"/>
    <col min="3847" max="3847" width="12.42578125" style="1188" customWidth="1"/>
    <col min="3848" max="3848" width="2.140625" style="1188" customWidth="1"/>
    <col min="3849" max="3849" width="9.42578125" style="1188" customWidth="1"/>
    <col min="3850" max="4094" width="11" style="1188"/>
    <col min="4095" max="4095" width="46.7109375" style="1188" bestFit="1" customWidth="1"/>
    <col min="4096" max="4096" width="11.85546875" style="1188" customWidth="1"/>
    <col min="4097" max="4097" width="12.42578125" style="1188" customWidth="1"/>
    <col min="4098" max="4098" width="12.5703125" style="1188" customWidth="1"/>
    <col min="4099" max="4099" width="11.7109375" style="1188" customWidth="1"/>
    <col min="4100" max="4100" width="10.7109375" style="1188" customWidth="1"/>
    <col min="4101" max="4101" width="2.42578125" style="1188" bestFit="1" customWidth="1"/>
    <col min="4102" max="4102" width="8.5703125" style="1188" customWidth="1"/>
    <col min="4103" max="4103" width="12.42578125" style="1188" customWidth="1"/>
    <col min="4104" max="4104" width="2.140625" style="1188" customWidth="1"/>
    <col min="4105" max="4105" width="9.42578125" style="1188" customWidth="1"/>
    <col min="4106" max="4350" width="11" style="1188"/>
    <col min="4351" max="4351" width="46.7109375" style="1188" bestFit="1" customWidth="1"/>
    <col min="4352" max="4352" width="11.85546875" style="1188" customWidth="1"/>
    <col min="4353" max="4353" width="12.42578125" style="1188" customWidth="1"/>
    <col min="4354" max="4354" width="12.5703125" style="1188" customWidth="1"/>
    <col min="4355" max="4355" width="11.7109375" style="1188" customWidth="1"/>
    <col min="4356" max="4356" width="10.7109375" style="1188" customWidth="1"/>
    <col min="4357" max="4357" width="2.42578125" style="1188" bestFit="1" customWidth="1"/>
    <col min="4358" max="4358" width="8.5703125" style="1188" customWidth="1"/>
    <col min="4359" max="4359" width="12.42578125" style="1188" customWidth="1"/>
    <col min="4360" max="4360" width="2.140625" style="1188" customWidth="1"/>
    <col min="4361" max="4361" width="9.42578125" style="1188" customWidth="1"/>
    <col min="4362" max="4606" width="11" style="1188"/>
    <col min="4607" max="4607" width="46.7109375" style="1188" bestFit="1" customWidth="1"/>
    <col min="4608" max="4608" width="11.85546875" style="1188" customWidth="1"/>
    <col min="4609" max="4609" width="12.42578125" style="1188" customWidth="1"/>
    <col min="4610" max="4610" width="12.5703125" style="1188" customWidth="1"/>
    <col min="4611" max="4611" width="11.7109375" style="1188" customWidth="1"/>
    <col min="4612" max="4612" width="10.7109375" style="1188" customWidth="1"/>
    <col min="4613" max="4613" width="2.42578125" style="1188" bestFit="1" customWidth="1"/>
    <col min="4614" max="4614" width="8.5703125" style="1188" customWidth="1"/>
    <col min="4615" max="4615" width="12.42578125" style="1188" customWidth="1"/>
    <col min="4616" max="4616" width="2.140625" style="1188" customWidth="1"/>
    <col min="4617" max="4617" width="9.42578125" style="1188" customWidth="1"/>
    <col min="4618" max="4862" width="11" style="1188"/>
    <col min="4863" max="4863" width="46.7109375" style="1188" bestFit="1" customWidth="1"/>
    <col min="4864" max="4864" width="11.85546875" style="1188" customWidth="1"/>
    <col min="4865" max="4865" width="12.42578125" style="1188" customWidth="1"/>
    <col min="4866" max="4866" width="12.5703125" style="1188" customWidth="1"/>
    <col min="4867" max="4867" width="11.7109375" style="1188" customWidth="1"/>
    <col min="4868" max="4868" width="10.7109375" style="1188" customWidth="1"/>
    <col min="4869" max="4869" width="2.42578125" style="1188" bestFit="1" customWidth="1"/>
    <col min="4870" max="4870" width="8.5703125" style="1188" customWidth="1"/>
    <col min="4871" max="4871" width="12.42578125" style="1188" customWidth="1"/>
    <col min="4872" max="4872" width="2.140625" style="1188" customWidth="1"/>
    <col min="4873" max="4873" width="9.42578125" style="1188" customWidth="1"/>
    <col min="4874" max="5118" width="11" style="1188"/>
    <col min="5119" max="5119" width="46.7109375" style="1188" bestFit="1" customWidth="1"/>
    <col min="5120" max="5120" width="11.85546875" style="1188" customWidth="1"/>
    <col min="5121" max="5121" width="12.42578125" style="1188" customWidth="1"/>
    <col min="5122" max="5122" width="12.5703125" style="1188" customWidth="1"/>
    <col min="5123" max="5123" width="11.7109375" style="1188" customWidth="1"/>
    <col min="5124" max="5124" width="10.7109375" style="1188" customWidth="1"/>
    <col min="5125" max="5125" width="2.42578125" style="1188" bestFit="1" customWidth="1"/>
    <col min="5126" max="5126" width="8.5703125" style="1188" customWidth="1"/>
    <col min="5127" max="5127" width="12.42578125" style="1188" customWidth="1"/>
    <col min="5128" max="5128" width="2.140625" style="1188" customWidth="1"/>
    <col min="5129" max="5129" width="9.42578125" style="1188" customWidth="1"/>
    <col min="5130" max="5374" width="11" style="1188"/>
    <col min="5375" max="5375" width="46.7109375" style="1188" bestFit="1" customWidth="1"/>
    <col min="5376" max="5376" width="11.85546875" style="1188" customWidth="1"/>
    <col min="5377" max="5377" width="12.42578125" style="1188" customWidth="1"/>
    <col min="5378" max="5378" width="12.5703125" style="1188" customWidth="1"/>
    <col min="5379" max="5379" width="11.7109375" style="1188" customWidth="1"/>
    <col min="5380" max="5380" width="10.7109375" style="1188" customWidth="1"/>
    <col min="5381" max="5381" width="2.42578125" style="1188" bestFit="1" customWidth="1"/>
    <col min="5382" max="5382" width="8.5703125" style="1188" customWidth="1"/>
    <col min="5383" max="5383" width="12.42578125" style="1188" customWidth="1"/>
    <col min="5384" max="5384" width="2.140625" style="1188" customWidth="1"/>
    <col min="5385" max="5385" width="9.42578125" style="1188" customWidth="1"/>
    <col min="5386" max="5630" width="11" style="1188"/>
    <col min="5631" max="5631" width="46.7109375" style="1188" bestFit="1" customWidth="1"/>
    <col min="5632" max="5632" width="11.85546875" style="1188" customWidth="1"/>
    <col min="5633" max="5633" width="12.42578125" style="1188" customWidth="1"/>
    <col min="5634" max="5634" width="12.5703125" style="1188" customWidth="1"/>
    <col min="5635" max="5635" width="11.7109375" style="1188" customWidth="1"/>
    <col min="5636" max="5636" width="10.7109375" style="1188" customWidth="1"/>
    <col min="5637" max="5637" width="2.42578125" style="1188" bestFit="1" customWidth="1"/>
    <col min="5638" max="5638" width="8.5703125" style="1188" customWidth="1"/>
    <col min="5639" max="5639" width="12.42578125" style="1188" customWidth="1"/>
    <col min="5640" max="5640" width="2.140625" style="1188" customWidth="1"/>
    <col min="5641" max="5641" width="9.42578125" style="1188" customWidth="1"/>
    <col min="5642" max="5886" width="11" style="1188"/>
    <col min="5887" max="5887" width="46.7109375" style="1188" bestFit="1" customWidth="1"/>
    <col min="5888" max="5888" width="11.85546875" style="1188" customWidth="1"/>
    <col min="5889" max="5889" width="12.42578125" style="1188" customWidth="1"/>
    <col min="5890" max="5890" width="12.5703125" style="1188" customWidth="1"/>
    <col min="5891" max="5891" width="11.7109375" style="1188" customWidth="1"/>
    <col min="5892" max="5892" width="10.7109375" style="1188" customWidth="1"/>
    <col min="5893" max="5893" width="2.42578125" style="1188" bestFit="1" customWidth="1"/>
    <col min="5894" max="5894" width="8.5703125" style="1188" customWidth="1"/>
    <col min="5895" max="5895" width="12.42578125" style="1188" customWidth="1"/>
    <col min="5896" max="5896" width="2.140625" style="1188" customWidth="1"/>
    <col min="5897" max="5897" width="9.42578125" style="1188" customWidth="1"/>
    <col min="5898" max="6142" width="11" style="1188"/>
    <col min="6143" max="6143" width="46.7109375" style="1188" bestFit="1" customWidth="1"/>
    <col min="6144" max="6144" width="11.85546875" style="1188" customWidth="1"/>
    <col min="6145" max="6145" width="12.42578125" style="1188" customWidth="1"/>
    <col min="6146" max="6146" width="12.5703125" style="1188" customWidth="1"/>
    <col min="6147" max="6147" width="11.7109375" style="1188" customWidth="1"/>
    <col min="6148" max="6148" width="10.7109375" style="1188" customWidth="1"/>
    <col min="6149" max="6149" width="2.42578125" style="1188" bestFit="1" customWidth="1"/>
    <col min="6150" max="6150" width="8.5703125" style="1188" customWidth="1"/>
    <col min="6151" max="6151" width="12.42578125" style="1188" customWidth="1"/>
    <col min="6152" max="6152" width="2.140625" style="1188" customWidth="1"/>
    <col min="6153" max="6153" width="9.42578125" style="1188" customWidth="1"/>
    <col min="6154" max="6398" width="11" style="1188"/>
    <col min="6399" max="6399" width="46.7109375" style="1188" bestFit="1" customWidth="1"/>
    <col min="6400" max="6400" width="11.85546875" style="1188" customWidth="1"/>
    <col min="6401" max="6401" width="12.42578125" style="1188" customWidth="1"/>
    <col min="6402" max="6402" width="12.5703125" style="1188" customWidth="1"/>
    <col min="6403" max="6403" width="11.7109375" style="1188" customWidth="1"/>
    <col min="6404" max="6404" width="10.7109375" style="1188" customWidth="1"/>
    <col min="6405" max="6405" width="2.42578125" style="1188" bestFit="1" customWidth="1"/>
    <col min="6406" max="6406" width="8.5703125" style="1188" customWidth="1"/>
    <col min="6407" max="6407" width="12.42578125" style="1188" customWidth="1"/>
    <col min="6408" max="6408" width="2.140625" style="1188" customWidth="1"/>
    <col min="6409" max="6409" width="9.42578125" style="1188" customWidth="1"/>
    <col min="6410" max="6654" width="11" style="1188"/>
    <col min="6655" max="6655" width="46.7109375" style="1188" bestFit="1" customWidth="1"/>
    <col min="6656" max="6656" width="11.85546875" style="1188" customWidth="1"/>
    <col min="6657" max="6657" width="12.42578125" style="1188" customWidth="1"/>
    <col min="6658" max="6658" width="12.5703125" style="1188" customWidth="1"/>
    <col min="6659" max="6659" width="11.7109375" style="1188" customWidth="1"/>
    <col min="6660" max="6660" width="10.7109375" style="1188" customWidth="1"/>
    <col min="6661" max="6661" width="2.42578125" style="1188" bestFit="1" customWidth="1"/>
    <col min="6662" max="6662" width="8.5703125" style="1188" customWidth="1"/>
    <col min="6663" max="6663" width="12.42578125" style="1188" customWidth="1"/>
    <col min="6664" max="6664" width="2.140625" style="1188" customWidth="1"/>
    <col min="6665" max="6665" width="9.42578125" style="1188" customWidth="1"/>
    <col min="6666" max="6910" width="11" style="1188"/>
    <col min="6911" max="6911" width="46.7109375" style="1188" bestFit="1" customWidth="1"/>
    <col min="6912" max="6912" width="11.85546875" style="1188" customWidth="1"/>
    <col min="6913" max="6913" width="12.42578125" style="1188" customWidth="1"/>
    <col min="6914" max="6914" width="12.5703125" style="1188" customWidth="1"/>
    <col min="6915" max="6915" width="11.7109375" style="1188" customWidth="1"/>
    <col min="6916" max="6916" width="10.7109375" style="1188" customWidth="1"/>
    <col min="6917" max="6917" width="2.42578125" style="1188" bestFit="1" customWidth="1"/>
    <col min="6918" max="6918" width="8.5703125" style="1188" customWidth="1"/>
    <col min="6919" max="6919" width="12.42578125" style="1188" customWidth="1"/>
    <col min="6920" max="6920" width="2.140625" style="1188" customWidth="1"/>
    <col min="6921" max="6921" width="9.42578125" style="1188" customWidth="1"/>
    <col min="6922" max="7166" width="11" style="1188"/>
    <col min="7167" max="7167" width="46.7109375" style="1188" bestFit="1" customWidth="1"/>
    <col min="7168" max="7168" width="11.85546875" style="1188" customWidth="1"/>
    <col min="7169" max="7169" width="12.42578125" style="1188" customWidth="1"/>
    <col min="7170" max="7170" width="12.5703125" style="1188" customWidth="1"/>
    <col min="7171" max="7171" width="11.7109375" style="1188" customWidth="1"/>
    <col min="7172" max="7172" width="10.7109375" style="1188" customWidth="1"/>
    <col min="7173" max="7173" width="2.42578125" style="1188" bestFit="1" customWidth="1"/>
    <col min="7174" max="7174" width="8.5703125" style="1188" customWidth="1"/>
    <col min="7175" max="7175" width="12.42578125" style="1188" customWidth="1"/>
    <col min="7176" max="7176" width="2.140625" style="1188" customWidth="1"/>
    <col min="7177" max="7177" width="9.42578125" style="1188" customWidth="1"/>
    <col min="7178" max="7422" width="11" style="1188"/>
    <col min="7423" max="7423" width="46.7109375" style="1188" bestFit="1" customWidth="1"/>
    <col min="7424" max="7424" width="11.85546875" style="1188" customWidth="1"/>
    <col min="7425" max="7425" width="12.42578125" style="1188" customWidth="1"/>
    <col min="7426" max="7426" width="12.5703125" style="1188" customWidth="1"/>
    <col min="7427" max="7427" width="11.7109375" style="1188" customWidth="1"/>
    <col min="7428" max="7428" width="10.7109375" style="1188" customWidth="1"/>
    <col min="7429" max="7429" width="2.42578125" style="1188" bestFit="1" customWidth="1"/>
    <col min="7430" max="7430" width="8.5703125" style="1188" customWidth="1"/>
    <col min="7431" max="7431" width="12.42578125" style="1188" customWidth="1"/>
    <col min="7432" max="7432" width="2.140625" style="1188" customWidth="1"/>
    <col min="7433" max="7433" width="9.42578125" style="1188" customWidth="1"/>
    <col min="7434" max="7678" width="11" style="1188"/>
    <col min="7679" max="7679" width="46.7109375" style="1188" bestFit="1" customWidth="1"/>
    <col min="7680" max="7680" width="11.85546875" style="1188" customWidth="1"/>
    <col min="7681" max="7681" width="12.42578125" style="1188" customWidth="1"/>
    <col min="7682" max="7682" width="12.5703125" style="1188" customWidth="1"/>
    <col min="7683" max="7683" width="11.7109375" style="1188" customWidth="1"/>
    <col min="7684" max="7684" width="10.7109375" style="1188" customWidth="1"/>
    <col min="7685" max="7685" width="2.42578125" style="1188" bestFit="1" customWidth="1"/>
    <col min="7686" max="7686" width="8.5703125" style="1188" customWidth="1"/>
    <col min="7687" max="7687" width="12.42578125" style="1188" customWidth="1"/>
    <col min="7688" max="7688" width="2.140625" style="1188" customWidth="1"/>
    <col min="7689" max="7689" width="9.42578125" style="1188" customWidth="1"/>
    <col min="7690" max="7934" width="11" style="1188"/>
    <col min="7935" max="7935" width="46.7109375" style="1188" bestFit="1" customWidth="1"/>
    <col min="7936" max="7936" width="11.85546875" style="1188" customWidth="1"/>
    <col min="7937" max="7937" width="12.42578125" style="1188" customWidth="1"/>
    <col min="7938" max="7938" width="12.5703125" style="1188" customWidth="1"/>
    <col min="7939" max="7939" width="11.7109375" style="1188" customWidth="1"/>
    <col min="7940" max="7940" width="10.7109375" style="1188" customWidth="1"/>
    <col min="7941" max="7941" width="2.42578125" style="1188" bestFit="1" customWidth="1"/>
    <col min="7942" max="7942" width="8.5703125" style="1188" customWidth="1"/>
    <col min="7943" max="7943" width="12.42578125" style="1188" customWidth="1"/>
    <col min="7944" max="7944" width="2.140625" style="1188" customWidth="1"/>
    <col min="7945" max="7945" width="9.42578125" style="1188" customWidth="1"/>
    <col min="7946" max="8190" width="11" style="1188"/>
    <col min="8191" max="8191" width="46.7109375" style="1188" bestFit="1" customWidth="1"/>
    <col min="8192" max="8192" width="11.85546875" style="1188" customWidth="1"/>
    <col min="8193" max="8193" width="12.42578125" style="1188" customWidth="1"/>
    <col min="8194" max="8194" width="12.5703125" style="1188" customWidth="1"/>
    <col min="8195" max="8195" width="11.7109375" style="1188" customWidth="1"/>
    <col min="8196" max="8196" width="10.7109375" style="1188" customWidth="1"/>
    <col min="8197" max="8197" width="2.42578125" style="1188" bestFit="1" customWidth="1"/>
    <col min="8198" max="8198" width="8.5703125" style="1188" customWidth="1"/>
    <col min="8199" max="8199" width="12.42578125" style="1188" customWidth="1"/>
    <col min="8200" max="8200" width="2.140625" style="1188" customWidth="1"/>
    <col min="8201" max="8201" width="9.42578125" style="1188" customWidth="1"/>
    <col min="8202" max="8446" width="11" style="1188"/>
    <col min="8447" max="8447" width="46.7109375" style="1188" bestFit="1" customWidth="1"/>
    <col min="8448" max="8448" width="11.85546875" style="1188" customWidth="1"/>
    <col min="8449" max="8449" width="12.42578125" style="1188" customWidth="1"/>
    <col min="8450" max="8450" width="12.5703125" style="1188" customWidth="1"/>
    <col min="8451" max="8451" width="11.7109375" style="1188" customWidth="1"/>
    <col min="8452" max="8452" width="10.7109375" style="1188" customWidth="1"/>
    <col min="8453" max="8453" width="2.42578125" style="1188" bestFit="1" customWidth="1"/>
    <col min="8454" max="8454" width="8.5703125" style="1188" customWidth="1"/>
    <col min="8455" max="8455" width="12.42578125" style="1188" customWidth="1"/>
    <col min="8456" max="8456" width="2.140625" style="1188" customWidth="1"/>
    <col min="8457" max="8457" width="9.42578125" style="1188" customWidth="1"/>
    <col min="8458" max="8702" width="11" style="1188"/>
    <col min="8703" max="8703" width="46.7109375" style="1188" bestFit="1" customWidth="1"/>
    <col min="8704" max="8704" width="11.85546875" style="1188" customWidth="1"/>
    <col min="8705" max="8705" width="12.42578125" style="1188" customWidth="1"/>
    <col min="8706" max="8706" width="12.5703125" style="1188" customWidth="1"/>
    <col min="8707" max="8707" width="11.7109375" style="1188" customWidth="1"/>
    <col min="8708" max="8708" width="10.7109375" style="1188" customWidth="1"/>
    <col min="8709" max="8709" width="2.42578125" style="1188" bestFit="1" customWidth="1"/>
    <col min="8710" max="8710" width="8.5703125" style="1188" customWidth="1"/>
    <col min="8711" max="8711" width="12.42578125" style="1188" customWidth="1"/>
    <col min="8712" max="8712" width="2.140625" style="1188" customWidth="1"/>
    <col min="8713" max="8713" width="9.42578125" style="1188" customWidth="1"/>
    <col min="8714" max="8958" width="11" style="1188"/>
    <col min="8959" max="8959" width="46.7109375" style="1188" bestFit="1" customWidth="1"/>
    <col min="8960" max="8960" width="11.85546875" style="1188" customWidth="1"/>
    <col min="8961" max="8961" width="12.42578125" style="1188" customWidth="1"/>
    <col min="8962" max="8962" width="12.5703125" style="1188" customWidth="1"/>
    <col min="8963" max="8963" width="11.7109375" style="1188" customWidth="1"/>
    <col min="8964" max="8964" width="10.7109375" style="1188" customWidth="1"/>
    <col min="8965" max="8965" width="2.42578125" style="1188" bestFit="1" customWidth="1"/>
    <col min="8966" max="8966" width="8.5703125" style="1188" customWidth="1"/>
    <col min="8967" max="8967" width="12.42578125" style="1188" customWidth="1"/>
    <col min="8968" max="8968" width="2.140625" style="1188" customWidth="1"/>
    <col min="8969" max="8969" width="9.42578125" style="1188" customWidth="1"/>
    <col min="8970" max="9214" width="11" style="1188"/>
    <col min="9215" max="9215" width="46.7109375" style="1188" bestFit="1" customWidth="1"/>
    <col min="9216" max="9216" width="11.85546875" style="1188" customWidth="1"/>
    <col min="9217" max="9217" width="12.42578125" style="1188" customWidth="1"/>
    <col min="9218" max="9218" width="12.5703125" style="1188" customWidth="1"/>
    <col min="9219" max="9219" width="11.7109375" style="1188" customWidth="1"/>
    <col min="9220" max="9220" width="10.7109375" style="1188" customWidth="1"/>
    <col min="9221" max="9221" width="2.42578125" style="1188" bestFit="1" customWidth="1"/>
    <col min="9222" max="9222" width="8.5703125" style="1188" customWidth="1"/>
    <col min="9223" max="9223" width="12.42578125" style="1188" customWidth="1"/>
    <col min="9224" max="9224" width="2.140625" style="1188" customWidth="1"/>
    <col min="9225" max="9225" width="9.42578125" style="1188" customWidth="1"/>
    <col min="9226" max="9470" width="11" style="1188"/>
    <col min="9471" max="9471" width="46.7109375" style="1188" bestFit="1" customWidth="1"/>
    <col min="9472" max="9472" width="11.85546875" style="1188" customWidth="1"/>
    <col min="9473" max="9473" width="12.42578125" style="1188" customWidth="1"/>
    <col min="9474" max="9474" width="12.5703125" style="1188" customWidth="1"/>
    <col min="9475" max="9475" width="11.7109375" style="1188" customWidth="1"/>
    <col min="9476" max="9476" width="10.7109375" style="1188" customWidth="1"/>
    <col min="9477" max="9477" width="2.42578125" style="1188" bestFit="1" customWidth="1"/>
    <col min="9478" max="9478" width="8.5703125" style="1188" customWidth="1"/>
    <col min="9479" max="9479" width="12.42578125" style="1188" customWidth="1"/>
    <col min="9480" max="9480" width="2.140625" style="1188" customWidth="1"/>
    <col min="9481" max="9481" width="9.42578125" style="1188" customWidth="1"/>
    <col min="9482" max="9726" width="11" style="1188"/>
    <col min="9727" max="9727" width="46.7109375" style="1188" bestFit="1" customWidth="1"/>
    <col min="9728" max="9728" width="11.85546875" style="1188" customWidth="1"/>
    <col min="9729" max="9729" width="12.42578125" style="1188" customWidth="1"/>
    <col min="9730" max="9730" width="12.5703125" style="1188" customWidth="1"/>
    <col min="9731" max="9731" width="11.7109375" style="1188" customWidth="1"/>
    <col min="9732" max="9732" width="10.7109375" style="1188" customWidth="1"/>
    <col min="9733" max="9733" width="2.42578125" style="1188" bestFit="1" customWidth="1"/>
    <col min="9734" max="9734" width="8.5703125" style="1188" customWidth="1"/>
    <col min="9735" max="9735" width="12.42578125" style="1188" customWidth="1"/>
    <col min="9736" max="9736" width="2.140625" style="1188" customWidth="1"/>
    <col min="9737" max="9737" width="9.42578125" style="1188" customWidth="1"/>
    <col min="9738" max="9982" width="11" style="1188"/>
    <col min="9983" max="9983" width="46.7109375" style="1188" bestFit="1" customWidth="1"/>
    <col min="9984" max="9984" width="11.85546875" style="1188" customWidth="1"/>
    <col min="9985" max="9985" width="12.42578125" style="1188" customWidth="1"/>
    <col min="9986" max="9986" width="12.5703125" style="1188" customWidth="1"/>
    <col min="9987" max="9987" width="11.7109375" style="1188" customWidth="1"/>
    <col min="9988" max="9988" width="10.7109375" style="1188" customWidth="1"/>
    <col min="9989" max="9989" width="2.42578125" style="1188" bestFit="1" customWidth="1"/>
    <col min="9990" max="9990" width="8.5703125" style="1188" customWidth="1"/>
    <col min="9991" max="9991" width="12.42578125" style="1188" customWidth="1"/>
    <col min="9992" max="9992" width="2.140625" style="1188" customWidth="1"/>
    <col min="9993" max="9993" width="9.42578125" style="1188" customWidth="1"/>
    <col min="9994" max="10238" width="11" style="1188"/>
    <col min="10239" max="10239" width="46.7109375" style="1188" bestFit="1" customWidth="1"/>
    <col min="10240" max="10240" width="11.85546875" style="1188" customWidth="1"/>
    <col min="10241" max="10241" width="12.42578125" style="1188" customWidth="1"/>
    <col min="10242" max="10242" width="12.5703125" style="1188" customWidth="1"/>
    <col min="10243" max="10243" width="11.7109375" style="1188" customWidth="1"/>
    <col min="10244" max="10244" width="10.7109375" style="1188" customWidth="1"/>
    <col min="10245" max="10245" width="2.42578125" style="1188" bestFit="1" customWidth="1"/>
    <col min="10246" max="10246" width="8.5703125" style="1188" customWidth="1"/>
    <col min="10247" max="10247" width="12.42578125" style="1188" customWidth="1"/>
    <col min="10248" max="10248" width="2.140625" style="1188" customWidth="1"/>
    <col min="10249" max="10249" width="9.42578125" style="1188" customWidth="1"/>
    <col min="10250" max="10494" width="11" style="1188"/>
    <col min="10495" max="10495" width="46.7109375" style="1188" bestFit="1" customWidth="1"/>
    <col min="10496" max="10496" width="11.85546875" style="1188" customWidth="1"/>
    <col min="10497" max="10497" width="12.42578125" style="1188" customWidth="1"/>
    <col min="10498" max="10498" width="12.5703125" style="1188" customWidth="1"/>
    <col min="10499" max="10499" width="11.7109375" style="1188" customWidth="1"/>
    <col min="10500" max="10500" width="10.7109375" style="1188" customWidth="1"/>
    <col min="10501" max="10501" width="2.42578125" style="1188" bestFit="1" customWidth="1"/>
    <col min="10502" max="10502" width="8.5703125" style="1188" customWidth="1"/>
    <col min="10503" max="10503" width="12.42578125" style="1188" customWidth="1"/>
    <col min="10504" max="10504" width="2.140625" style="1188" customWidth="1"/>
    <col min="10505" max="10505" width="9.42578125" style="1188" customWidth="1"/>
    <col min="10506" max="10750" width="11" style="1188"/>
    <col min="10751" max="10751" width="46.7109375" style="1188" bestFit="1" customWidth="1"/>
    <col min="10752" max="10752" width="11.85546875" style="1188" customWidth="1"/>
    <col min="10753" max="10753" width="12.42578125" style="1188" customWidth="1"/>
    <col min="10754" max="10754" width="12.5703125" style="1188" customWidth="1"/>
    <col min="10755" max="10755" width="11.7109375" style="1188" customWidth="1"/>
    <col min="10756" max="10756" width="10.7109375" style="1188" customWidth="1"/>
    <col min="10757" max="10757" width="2.42578125" style="1188" bestFit="1" customWidth="1"/>
    <col min="10758" max="10758" width="8.5703125" style="1188" customWidth="1"/>
    <col min="10759" max="10759" width="12.42578125" style="1188" customWidth="1"/>
    <col min="10760" max="10760" width="2.140625" style="1188" customWidth="1"/>
    <col min="10761" max="10761" width="9.42578125" style="1188" customWidth="1"/>
    <col min="10762" max="11006" width="11" style="1188"/>
    <col min="11007" max="11007" width="46.7109375" style="1188" bestFit="1" customWidth="1"/>
    <col min="11008" max="11008" width="11.85546875" style="1188" customWidth="1"/>
    <col min="11009" max="11009" width="12.42578125" style="1188" customWidth="1"/>
    <col min="11010" max="11010" width="12.5703125" style="1188" customWidth="1"/>
    <col min="11011" max="11011" width="11.7109375" style="1188" customWidth="1"/>
    <col min="11012" max="11012" width="10.7109375" style="1188" customWidth="1"/>
    <col min="11013" max="11013" width="2.42578125" style="1188" bestFit="1" customWidth="1"/>
    <col min="11014" max="11014" width="8.5703125" style="1188" customWidth="1"/>
    <col min="11015" max="11015" width="12.42578125" style="1188" customWidth="1"/>
    <col min="11016" max="11016" width="2.140625" style="1188" customWidth="1"/>
    <col min="11017" max="11017" width="9.42578125" style="1188" customWidth="1"/>
    <col min="11018" max="11262" width="11" style="1188"/>
    <col min="11263" max="11263" width="46.7109375" style="1188" bestFit="1" customWidth="1"/>
    <col min="11264" max="11264" width="11.85546875" style="1188" customWidth="1"/>
    <col min="11265" max="11265" width="12.42578125" style="1188" customWidth="1"/>
    <col min="11266" max="11266" width="12.5703125" style="1188" customWidth="1"/>
    <col min="11267" max="11267" width="11.7109375" style="1188" customWidth="1"/>
    <col min="11268" max="11268" width="10.7109375" style="1188" customWidth="1"/>
    <col min="11269" max="11269" width="2.42578125" style="1188" bestFit="1" customWidth="1"/>
    <col min="11270" max="11270" width="8.5703125" style="1188" customWidth="1"/>
    <col min="11271" max="11271" width="12.42578125" style="1188" customWidth="1"/>
    <col min="11272" max="11272" width="2.140625" style="1188" customWidth="1"/>
    <col min="11273" max="11273" width="9.42578125" style="1188" customWidth="1"/>
    <col min="11274" max="11518" width="11" style="1188"/>
    <col min="11519" max="11519" width="46.7109375" style="1188" bestFit="1" customWidth="1"/>
    <col min="11520" max="11520" width="11.85546875" style="1188" customWidth="1"/>
    <col min="11521" max="11521" width="12.42578125" style="1188" customWidth="1"/>
    <col min="11522" max="11522" width="12.5703125" style="1188" customWidth="1"/>
    <col min="11523" max="11523" width="11.7109375" style="1188" customWidth="1"/>
    <col min="11524" max="11524" width="10.7109375" style="1188" customWidth="1"/>
    <col min="11525" max="11525" width="2.42578125" style="1188" bestFit="1" customWidth="1"/>
    <col min="11526" max="11526" width="8.5703125" style="1188" customWidth="1"/>
    <col min="11527" max="11527" width="12.42578125" style="1188" customWidth="1"/>
    <col min="11528" max="11528" width="2.140625" style="1188" customWidth="1"/>
    <col min="11529" max="11529" width="9.42578125" style="1188" customWidth="1"/>
    <col min="11530" max="11774" width="11" style="1188"/>
    <col min="11775" max="11775" width="46.7109375" style="1188" bestFit="1" customWidth="1"/>
    <col min="11776" max="11776" width="11.85546875" style="1188" customWidth="1"/>
    <col min="11777" max="11777" width="12.42578125" style="1188" customWidth="1"/>
    <col min="11778" max="11778" width="12.5703125" style="1188" customWidth="1"/>
    <col min="11779" max="11779" width="11.7109375" style="1188" customWidth="1"/>
    <col min="11780" max="11780" width="10.7109375" style="1188" customWidth="1"/>
    <col min="11781" max="11781" width="2.42578125" style="1188" bestFit="1" customWidth="1"/>
    <col min="11782" max="11782" width="8.5703125" style="1188" customWidth="1"/>
    <col min="11783" max="11783" width="12.42578125" style="1188" customWidth="1"/>
    <col min="11784" max="11784" width="2.140625" style="1188" customWidth="1"/>
    <col min="11785" max="11785" width="9.42578125" style="1188" customWidth="1"/>
    <col min="11786" max="12030" width="11" style="1188"/>
    <col min="12031" max="12031" width="46.7109375" style="1188" bestFit="1" customWidth="1"/>
    <col min="12032" max="12032" width="11.85546875" style="1188" customWidth="1"/>
    <col min="12033" max="12033" width="12.42578125" style="1188" customWidth="1"/>
    <col min="12034" max="12034" width="12.5703125" style="1188" customWidth="1"/>
    <col min="12035" max="12035" width="11.7109375" style="1188" customWidth="1"/>
    <col min="12036" max="12036" width="10.7109375" style="1188" customWidth="1"/>
    <col min="12037" max="12037" width="2.42578125" style="1188" bestFit="1" customWidth="1"/>
    <col min="12038" max="12038" width="8.5703125" style="1188" customWidth="1"/>
    <col min="12039" max="12039" width="12.42578125" style="1188" customWidth="1"/>
    <col min="12040" max="12040" width="2.140625" style="1188" customWidth="1"/>
    <col min="12041" max="12041" width="9.42578125" style="1188" customWidth="1"/>
    <col min="12042" max="12286" width="11" style="1188"/>
    <col min="12287" max="12287" width="46.7109375" style="1188" bestFit="1" customWidth="1"/>
    <col min="12288" max="12288" width="11.85546875" style="1188" customWidth="1"/>
    <col min="12289" max="12289" width="12.42578125" style="1188" customWidth="1"/>
    <col min="12290" max="12290" width="12.5703125" style="1188" customWidth="1"/>
    <col min="12291" max="12291" width="11.7109375" style="1188" customWidth="1"/>
    <col min="12292" max="12292" width="10.7109375" style="1188" customWidth="1"/>
    <col min="12293" max="12293" width="2.42578125" style="1188" bestFit="1" customWidth="1"/>
    <col min="12294" max="12294" width="8.5703125" style="1188" customWidth="1"/>
    <col min="12295" max="12295" width="12.42578125" style="1188" customWidth="1"/>
    <col min="12296" max="12296" width="2.140625" style="1188" customWidth="1"/>
    <col min="12297" max="12297" width="9.42578125" style="1188" customWidth="1"/>
    <col min="12298" max="12542" width="11" style="1188"/>
    <col min="12543" max="12543" width="46.7109375" style="1188" bestFit="1" customWidth="1"/>
    <col min="12544" max="12544" width="11.85546875" style="1188" customWidth="1"/>
    <col min="12545" max="12545" width="12.42578125" style="1188" customWidth="1"/>
    <col min="12546" max="12546" width="12.5703125" style="1188" customWidth="1"/>
    <col min="12547" max="12547" width="11.7109375" style="1188" customWidth="1"/>
    <col min="12548" max="12548" width="10.7109375" style="1188" customWidth="1"/>
    <col min="12549" max="12549" width="2.42578125" style="1188" bestFit="1" customWidth="1"/>
    <col min="12550" max="12550" width="8.5703125" style="1188" customWidth="1"/>
    <col min="12551" max="12551" width="12.42578125" style="1188" customWidth="1"/>
    <col min="12552" max="12552" width="2.140625" style="1188" customWidth="1"/>
    <col min="12553" max="12553" width="9.42578125" style="1188" customWidth="1"/>
    <col min="12554" max="12798" width="11" style="1188"/>
    <col min="12799" max="12799" width="46.7109375" style="1188" bestFit="1" customWidth="1"/>
    <col min="12800" max="12800" width="11.85546875" style="1188" customWidth="1"/>
    <col min="12801" max="12801" width="12.42578125" style="1188" customWidth="1"/>
    <col min="12802" max="12802" width="12.5703125" style="1188" customWidth="1"/>
    <col min="12803" max="12803" width="11.7109375" style="1188" customWidth="1"/>
    <col min="12804" max="12804" width="10.7109375" style="1188" customWidth="1"/>
    <col min="12805" max="12805" width="2.42578125" style="1188" bestFit="1" customWidth="1"/>
    <col min="12806" max="12806" width="8.5703125" style="1188" customWidth="1"/>
    <col min="12807" max="12807" width="12.42578125" style="1188" customWidth="1"/>
    <col min="12808" max="12808" width="2.140625" style="1188" customWidth="1"/>
    <col min="12809" max="12809" width="9.42578125" style="1188" customWidth="1"/>
    <col min="12810" max="13054" width="11" style="1188"/>
    <col min="13055" max="13055" width="46.7109375" style="1188" bestFit="1" customWidth="1"/>
    <col min="13056" max="13056" width="11.85546875" style="1188" customWidth="1"/>
    <col min="13057" max="13057" width="12.42578125" style="1188" customWidth="1"/>
    <col min="13058" max="13058" width="12.5703125" style="1188" customWidth="1"/>
    <col min="13059" max="13059" width="11.7109375" style="1188" customWidth="1"/>
    <col min="13060" max="13060" width="10.7109375" style="1188" customWidth="1"/>
    <col min="13061" max="13061" width="2.42578125" style="1188" bestFit="1" customWidth="1"/>
    <col min="13062" max="13062" width="8.5703125" style="1188" customWidth="1"/>
    <col min="13063" max="13063" width="12.42578125" style="1188" customWidth="1"/>
    <col min="13064" max="13064" width="2.140625" style="1188" customWidth="1"/>
    <col min="13065" max="13065" width="9.42578125" style="1188" customWidth="1"/>
    <col min="13066" max="13310" width="11" style="1188"/>
    <col min="13311" max="13311" width="46.7109375" style="1188" bestFit="1" customWidth="1"/>
    <col min="13312" max="13312" width="11.85546875" style="1188" customWidth="1"/>
    <col min="13313" max="13313" width="12.42578125" style="1188" customWidth="1"/>
    <col min="13314" max="13314" width="12.5703125" style="1188" customWidth="1"/>
    <col min="13315" max="13315" width="11.7109375" style="1188" customWidth="1"/>
    <col min="13316" max="13316" width="10.7109375" style="1188" customWidth="1"/>
    <col min="13317" max="13317" width="2.42578125" style="1188" bestFit="1" customWidth="1"/>
    <col min="13318" max="13318" width="8.5703125" style="1188" customWidth="1"/>
    <col min="13319" max="13319" width="12.42578125" style="1188" customWidth="1"/>
    <col min="13320" max="13320" width="2.140625" style="1188" customWidth="1"/>
    <col min="13321" max="13321" width="9.42578125" style="1188" customWidth="1"/>
    <col min="13322" max="13566" width="11" style="1188"/>
    <col min="13567" max="13567" width="46.7109375" style="1188" bestFit="1" customWidth="1"/>
    <col min="13568" max="13568" width="11.85546875" style="1188" customWidth="1"/>
    <col min="13569" max="13569" width="12.42578125" style="1188" customWidth="1"/>
    <col min="13570" max="13570" width="12.5703125" style="1188" customWidth="1"/>
    <col min="13571" max="13571" width="11.7109375" style="1188" customWidth="1"/>
    <col min="13572" max="13572" width="10.7109375" style="1188" customWidth="1"/>
    <col min="13573" max="13573" width="2.42578125" style="1188" bestFit="1" customWidth="1"/>
    <col min="13574" max="13574" width="8.5703125" style="1188" customWidth="1"/>
    <col min="13575" max="13575" width="12.42578125" style="1188" customWidth="1"/>
    <col min="13576" max="13576" width="2.140625" style="1188" customWidth="1"/>
    <col min="13577" max="13577" width="9.42578125" style="1188" customWidth="1"/>
    <col min="13578" max="13822" width="11" style="1188"/>
    <col min="13823" max="13823" width="46.7109375" style="1188" bestFit="1" customWidth="1"/>
    <col min="13824" max="13824" width="11.85546875" style="1188" customWidth="1"/>
    <col min="13825" max="13825" width="12.42578125" style="1188" customWidth="1"/>
    <col min="13826" max="13826" width="12.5703125" style="1188" customWidth="1"/>
    <col min="13827" max="13827" width="11.7109375" style="1188" customWidth="1"/>
    <col min="13828" max="13828" width="10.7109375" style="1188" customWidth="1"/>
    <col min="13829" max="13829" width="2.42578125" style="1188" bestFit="1" customWidth="1"/>
    <col min="13830" max="13830" width="8.5703125" style="1188" customWidth="1"/>
    <col min="13831" max="13831" width="12.42578125" style="1188" customWidth="1"/>
    <col min="13832" max="13832" width="2.140625" style="1188" customWidth="1"/>
    <col min="13833" max="13833" width="9.42578125" style="1188" customWidth="1"/>
    <col min="13834" max="14078" width="11" style="1188"/>
    <col min="14079" max="14079" width="46.7109375" style="1188" bestFit="1" customWidth="1"/>
    <col min="14080" max="14080" width="11.85546875" style="1188" customWidth="1"/>
    <col min="14081" max="14081" width="12.42578125" style="1188" customWidth="1"/>
    <col min="14082" max="14082" width="12.5703125" style="1188" customWidth="1"/>
    <col min="14083" max="14083" width="11.7109375" style="1188" customWidth="1"/>
    <col min="14084" max="14084" width="10.7109375" style="1188" customWidth="1"/>
    <col min="14085" max="14085" width="2.42578125" style="1188" bestFit="1" customWidth="1"/>
    <col min="14086" max="14086" width="8.5703125" style="1188" customWidth="1"/>
    <col min="14087" max="14087" width="12.42578125" style="1188" customWidth="1"/>
    <col min="14088" max="14088" width="2.140625" style="1188" customWidth="1"/>
    <col min="14089" max="14089" width="9.42578125" style="1188" customWidth="1"/>
    <col min="14090" max="14334" width="11" style="1188"/>
    <col min="14335" max="14335" width="46.7109375" style="1188" bestFit="1" customWidth="1"/>
    <col min="14336" max="14336" width="11.85546875" style="1188" customWidth="1"/>
    <col min="14337" max="14337" width="12.42578125" style="1188" customWidth="1"/>
    <col min="14338" max="14338" width="12.5703125" style="1188" customWidth="1"/>
    <col min="14339" max="14339" width="11.7109375" style="1188" customWidth="1"/>
    <col min="14340" max="14340" width="10.7109375" style="1188" customWidth="1"/>
    <col min="14341" max="14341" width="2.42578125" style="1188" bestFit="1" customWidth="1"/>
    <col min="14342" max="14342" width="8.5703125" style="1188" customWidth="1"/>
    <col min="14343" max="14343" width="12.42578125" style="1188" customWidth="1"/>
    <col min="14344" max="14344" width="2.140625" style="1188" customWidth="1"/>
    <col min="14345" max="14345" width="9.42578125" style="1188" customWidth="1"/>
    <col min="14346" max="14590" width="11" style="1188"/>
    <col min="14591" max="14591" width="46.7109375" style="1188" bestFit="1" customWidth="1"/>
    <col min="14592" max="14592" width="11.85546875" style="1188" customWidth="1"/>
    <col min="14593" max="14593" width="12.42578125" style="1188" customWidth="1"/>
    <col min="14594" max="14594" width="12.5703125" style="1188" customWidth="1"/>
    <col min="14595" max="14595" width="11.7109375" style="1188" customWidth="1"/>
    <col min="14596" max="14596" width="10.7109375" style="1188" customWidth="1"/>
    <col min="14597" max="14597" width="2.42578125" style="1188" bestFit="1" customWidth="1"/>
    <col min="14598" max="14598" width="8.5703125" style="1188" customWidth="1"/>
    <col min="14599" max="14599" width="12.42578125" style="1188" customWidth="1"/>
    <col min="14600" max="14600" width="2.140625" style="1188" customWidth="1"/>
    <col min="14601" max="14601" width="9.42578125" style="1188" customWidth="1"/>
    <col min="14602" max="14846" width="11" style="1188"/>
    <col min="14847" max="14847" width="46.7109375" style="1188" bestFit="1" customWidth="1"/>
    <col min="14848" max="14848" width="11.85546875" style="1188" customWidth="1"/>
    <col min="14849" max="14849" width="12.42578125" style="1188" customWidth="1"/>
    <col min="14850" max="14850" width="12.5703125" style="1188" customWidth="1"/>
    <col min="14851" max="14851" width="11.7109375" style="1188" customWidth="1"/>
    <col min="14852" max="14852" width="10.7109375" style="1188" customWidth="1"/>
    <col min="14853" max="14853" width="2.42578125" style="1188" bestFit="1" customWidth="1"/>
    <col min="14854" max="14854" width="8.5703125" style="1188" customWidth="1"/>
    <col min="14855" max="14855" width="12.42578125" style="1188" customWidth="1"/>
    <col min="14856" max="14856" width="2.140625" style="1188" customWidth="1"/>
    <col min="14857" max="14857" width="9.42578125" style="1188" customWidth="1"/>
    <col min="14858" max="15102" width="11" style="1188"/>
    <col min="15103" max="15103" width="46.7109375" style="1188" bestFit="1" customWidth="1"/>
    <col min="15104" max="15104" width="11.85546875" style="1188" customWidth="1"/>
    <col min="15105" max="15105" width="12.42578125" style="1188" customWidth="1"/>
    <col min="15106" max="15106" width="12.5703125" style="1188" customWidth="1"/>
    <col min="15107" max="15107" width="11.7109375" style="1188" customWidth="1"/>
    <col min="15108" max="15108" width="10.7109375" style="1188" customWidth="1"/>
    <col min="15109" max="15109" width="2.42578125" style="1188" bestFit="1" customWidth="1"/>
    <col min="15110" max="15110" width="8.5703125" style="1188" customWidth="1"/>
    <col min="15111" max="15111" width="12.42578125" style="1188" customWidth="1"/>
    <col min="15112" max="15112" width="2.140625" style="1188" customWidth="1"/>
    <col min="15113" max="15113" width="9.42578125" style="1188" customWidth="1"/>
    <col min="15114" max="15358" width="11" style="1188"/>
    <col min="15359" max="15359" width="46.7109375" style="1188" bestFit="1" customWidth="1"/>
    <col min="15360" max="15360" width="11.85546875" style="1188" customWidth="1"/>
    <col min="15361" max="15361" width="12.42578125" style="1188" customWidth="1"/>
    <col min="15362" max="15362" width="12.5703125" style="1188" customWidth="1"/>
    <col min="15363" max="15363" width="11.7109375" style="1188" customWidth="1"/>
    <col min="15364" max="15364" width="10.7109375" style="1188" customWidth="1"/>
    <col min="15365" max="15365" width="2.42578125" style="1188" bestFit="1" customWidth="1"/>
    <col min="15366" max="15366" width="8.5703125" style="1188" customWidth="1"/>
    <col min="15367" max="15367" width="12.42578125" style="1188" customWidth="1"/>
    <col min="15368" max="15368" width="2.140625" style="1188" customWidth="1"/>
    <col min="15369" max="15369" width="9.42578125" style="1188" customWidth="1"/>
    <col min="15370" max="15614" width="11" style="1188"/>
    <col min="15615" max="15615" width="46.7109375" style="1188" bestFit="1" customWidth="1"/>
    <col min="15616" max="15616" width="11.85546875" style="1188" customWidth="1"/>
    <col min="15617" max="15617" width="12.42578125" style="1188" customWidth="1"/>
    <col min="15618" max="15618" width="12.5703125" style="1188" customWidth="1"/>
    <col min="15619" max="15619" width="11.7109375" style="1188" customWidth="1"/>
    <col min="15620" max="15620" width="10.7109375" style="1188" customWidth="1"/>
    <col min="15621" max="15621" width="2.42578125" style="1188" bestFit="1" customWidth="1"/>
    <col min="15622" max="15622" width="8.5703125" style="1188" customWidth="1"/>
    <col min="15623" max="15623" width="12.42578125" style="1188" customWidth="1"/>
    <col min="15624" max="15624" width="2.140625" style="1188" customWidth="1"/>
    <col min="15625" max="15625" width="9.42578125" style="1188" customWidth="1"/>
    <col min="15626" max="15870" width="11" style="1188"/>
    <col min="15871" max="15871" width="46.7109375" style="1188" bestFit="1" customWidth="1"/>
    <col min="15872" max="15872" width="11.85546875" style="1188" customWidth="1"/>
    <col min="15873" max="15873" width="12.42578125" style="1188" customWidth="1"/>
    <col min="15874" max="15874" width="12.5703125" style="1188" customWidth="1"/>
    <col min="15875" max="15875" width="11.7109375" style="1188" customWidth="1"/>
    <col min="15876" max="15876" width="10.7109375" style="1188" customWidth="1"/>
    <col min="15877" max="15877" width="2.42578125" style="1188" bestFit="1" customWidth="1"/>
    <col min="15878" max="15878" width="8.5703125" style="1188" customWidth="1"/>
    <col min="15879" max="15879" width="12.42578125" style="1188" customWidth="1"/>
    <col min="15880" max="15880" width="2.140625" style="1188" customWidth="1"/>
    <col min="15881" max="15881" width="9.42578125" style="1188" customWidth="1"/>
    <col min="15882" max="16126" width="11" style="1188"/>
    <col min="16127" max="16127" width="46.7109375" style="1188" bestFit="1" customWidth="1"/>
    <col min="16128" max="16128" width="11.85546875" style="1188" customWidth="1"/>
    <col min="16129" max="16129" width="12.42578125" style="1188" customWidth="1"/>
    <col min="16130" max="16130" width="12.5703125" style="1188" customWidth="1"/>
    <col min="16131" max="16131" width="11.7109375" style="1188" customWidth="1"/>
    <col min="16132" max="16132" width="10.7109375" style="1188" customWidth="1"/>
    <col min="16133" max="16133" width="2.42578125" style="1188" bestFit="1" customWidth="1"/>
    <col min="16134" max="16134" width="8.5703125" style="1188" customWidth="1"/>
    <col min="16135" max="16135" width="12.42578125" style="1188" customWidth="1"/>
    <col min="16136" max="16136" width="2.140625" style="1188" customWidth="1"/>
    <col min="16137" max="16137" width="9.42578125" style="1188" customWidth="1"/>
    <col min="16138" max="16384" width="11" style="1188"/>
  </cols>
  <sheetData>
    <row r="1" spans="1:9" s="931" customFormat="1" ht="17.100000000000001" customHeight="1">
      <c r="A1" s="2095" t="s">
        <v>899</v>
      </c>
      <c r="B1" s="2095"/>
      <c r="C1" s="2095"/>
      <c r="D1" s="2095"/>
      <c r="E1" s="2095"/>
      <c r="F1" s="2095"/>
      <c r="G1" s="2095"/>
      <c r="H1" s="2095"/>
      <c r="I1" s="2095"/>
    </row>
    <row r="2" spans="1:9" s="931" customFormat="1" ht="17.100000000000001" customHeight="1">
      <c r="A2" s="2108" t="s">
        <v>103</v>
      </c>
      <c r="B2" s="2108"/>
      <c r="C2" s="2108"/>
      <c r="D2" s="2108"/>
      <c r="E2" s="2108"/>
      <c r="F2" s="2108"/>
      <c r="G2" s="2108"/>
      <c r="H2" s="2108"/>
      <c r="I2" s="2108"/>
    </row>
    <row r="3" spans="1:9" s="931" customFormat="1" ht="17.100000000000001" customHeight="1" thickBot="1">
      <c r="B3" s="1189"/>
      <c r="C3" s="1189"/>
      <c r="D3" s="1189"/>
      <c r="E3" s="1189"/>
      <c r="H3" s="2097" t="s">
        <v>1</v>
      </c>
      <c r="I3" s="2097"/>
    </row>
    <row r="4" spans="1:9" s="931" customFormat="1" ht="20.25" customHeight="1" thickTop="1">
      <c r="A4" s="2109" t="s">
        <v>124</v>
      </c>
      <c r="B4" s="1319">
        <v>2017</v>
      </c>
      <c r="C4" s="1319">
        <v>2018</v>
      </c>
      <c r="D4" s="1319">
        <v>2018</v>
      </c>
      <c r="E4" s="1319">
        <v>2019</v>
      </c>
      <c r="F4" s="2115" t="s">
        <v>758</v>
      </c>
      <c r="G4" s="2115"/>
      <c r="H4" s="2115"/>
      <c r="I4" s="2116"/>
    </row>
    <row r="5" spans="1:9" s="931" customFormat="1" ht="20.25" customHeight="1">
      <c r="A5" s="2110"/>
      <c r="B5" s="1351" t="s">
        <v>760</v>
      </c>
      <c r="C5" s="1351" t="s">
        <v>761</v>
      </c>
      <c r="D5" s="1351" t="s">
        <v>762</v>
      </c>
      <c r="E5" s="1351" t="s">
        <v>763</v>
      </c>
      <c r="F5" s="2117" t="s">
        <v>39</v>
      </c>
      <c r="G5" s="2117"/>
      <c r="H5" s="2117" t="s">
        <v>121</v>
      </c>
      <c r="I5" s="2117"/>
    </row>
    <row r="6" spans="1:9" s="931" customFormat="1" ht="20.25" customHeight="1">
      <c r="A6" s="2111"/>
      <c r="B6" s="1351"/>
      <c r="C6" s="1351"/>
      <c r="D6" s="1351"/>
      <c r="E6" s="1351"/>
      <c r="F6" s="1265" t="s">
        <v>3</v>
      </c>
      <c r="G6" s="1328" t="s">
        <v>764</v>
      </c>
      <c r="H6" s="1265" t="s">
        <v>3</v>
      </c>
      <c r="I6" s="1360" t="s">
        <v>764</v>
      </c>
    </row>
    <row r="7" spans="1:9" s="931" customFormat="1" ht="20.25" customHeight="1">
      <c r="A7" s="1191" t="s">
        <v>859</v>
      </c>
      <c r="B7" s="1245">
        <v>2080385.6646142392</v>
      </c>
      <c r="C7" s="1245">
        <v>2202029.6508214604</v>
      </c>
      <c r="D7" s="1245">
        <v>2459219.0023951069</v>
      </c>
      <c r="E7" s="1245">
        <v>2623077.6378555535</v>
      </c>
      <c r="F7" s="1245">
        <v>121643.98620722117</v>
      </c>
      <c r="G7" s="1365">
        <v>5.8471844079822244</v>
      </c>
      <c r="H7" s="1245">
        <v>163858.63546044659</v>
      </c>
      <c r="I7" s="1256">
        <v>6.6630355125289684</v>
      </c>
    </row>
    <row r="8" spans="1:9" s="931" customFormat="1" ht="20.25" customHeight="1">
      <c r="A8" s="1198" t="s">
        <v>860</v>
      </c>
      <c r="B8" s="1246">
        <v>191702.31867643047</v>
      </c>
      <c r="C8" s="1246">
        <v>197818.30427869564</v>
      </c>
      <c r="D8" s="1246">
        <v>248045.5914463581</v>
      </c>
      <c r="E8" s="1246">
        <v>245384.84112103924</v>
      </c>
      <c r="F8" s="1246">
        <v>6115.9856022651657</v>
      </c>
      <c r="G8" s="1366">
        <v>3.1903555702882156</v>
      </c>
      <c r="H8" s="1246">
        <v>-2660.7503253188625</v>
      </c>
      <c r="I8" s="1370">
        <v>-1.0726859968782279</v>
      </c>
    </row>
    <row r="9" spans="1:9" s="931" customFormat="1" ht="20.25" customHeight="1">
      <c r="A9" s="1198" t="s">
        <v>861</v>
      </c>
      <c r="B9" s="1246">
        <v>179874.84184021319</v>
      </c>
      <c r="C9" s="1246">
        <v>177907.27756182259</v>
      </c>
      <c r="D9" s="1246">
        <v>231602.4162012403</v>
      </c>
      <c r="E9" s="1246">
        <v>227180.86549659821</v>
      </c>
      <c r="F9" s="1246">
        <v>-1967.5642783906078</v>
      </c>
      <c r="G9" s="1366">
        <v>-1.0938518462400866</v>
      </c>
      <c r="H9" s="1246">
        <v>-4421.5507046420826</v>
      </c>
      <c r="I9" s="1370">
        <v>-1.9091125115034115</v>
      </c>
    </row>
    <row r="10" spans="1:9" s="931" customFormat="1" ht="20.25" customHeight="1">
      <c r="A10" s="1198" t="s">
        <v>862</v>
      </c>
      <c r="B10" s="1246">
        <v>11827.476836217282</v>
      </c>
      <c r="C10" s="1246">
        <v>19911.026716873053</v>
      </c>
      <c r="D10" s="1246">
        <v>16443.1752451178</v>
      </c>
      <c r="E10" s="1246">
        <v>18203.975624441035</v>
      </c>
      <c r="F10" s="1246">
        <v>8083.5498806557716</v>
      </c>
      <c r="G10" s="1366">
        <v>68.345514369581224</v>
      </c>
      <c r="H10" s="1246">
        <v>1760.8003793232347</v>
      </c>
      <c r="I10" s="1370">
        <v>10.708396359432101</v>
      </c>
    </row>
    <row r="11" spans="1:9" s="931" customFormat="1" ht="20.25" customHeight="1">
      <c r="A11" s="1198" t="s">
        <v>863</v>
      </c>
      <c r="B11" s="1246">
        <v>703028.07165185921</v>
      </c>
      <c r="C11" s="1246">
        <v>767631.78294840327</v>
      </c>
      <c r="D11" s="1246">
        <v>811666.99283683905</v>
      </c>
      <c r="E11" s="1246">
        <v>840822.38902519108</v>
      </c>
      <c r="F11" s="1246">
        <v>64603.711296544061</v>
      </c>
      <c r="G11" s="1366">
        <v>9.1893501698657545</v>
      </c>
      <c r="H11" s="1246">
        <v>29155.396188352024</v>
      </c>
      <c r="I11" s="1370">
        <v>3.5920391546848118</v>
      </c>
    </row>
    <row r="12" spans="1:9" s="931" customFormat="1" ht="20.25" customHeight="1">
      <c r="A12" s="1198" t="s">
        <v>861</v>
      </c>
      <c r="B12" s="1246">
        <v>689422.49125566869</v>
      </c>
      <c r="C12" s="1246">
        <v>753503.81877186999</v>
      </c>
      <c r="D12" s="1246">
        <v>801283.47031188535</v>
      </c>
      <c r="E12" s="1246">
        <v>830029.49286496872</v>
      </c>
      <c r="F12" s="1246">
        <v>64081.327516201301</v>
      </c>
      <c r="G12" s="1366">
        <v>9.2949284841995485</v>
      </c>
      <c r="H12" s="1246">
        <v>28746.02255308337</v>
      </c>
      <c r="I12" s="1370">
        <v>3.5874972613492817</v>
      </c>
    </row>
    <row r="13" spans="1:9" s="931" customFormat="1" ht="20.25" customHeight="1">
      <c r="A13" s="1198" t="s">
        <v>862</v>
      </c>
      <c r="B13" s="1246">
        <v>13605.580396190475</v>
      </c>
      <c r="C13" s="1246">
        <v>14127.964176533333</v>
      </c>
      <c r="D13" s="1246">
        <v>10383.522524953687</v>
      </c>
      <c r="E13" s="1246">
        <v>10792.896160222415</v>
      </c>
      <c r="F13" s="1246">
        <v>522.38378034285779</v>
      </c>
      <c r="G13" s="1366">
        <v>3.839481779763867</v>
      </c>
      <c r="H13" s="1246">
        <v>409.37363526872832</v>
      </c>
      <c r="I13" s="1370">
        <v>3.9425313932234594</v>
      </c>
    </row>
    <row r="14" spans="1:9" s="931" customFormat="1" ht="20.25" customHeight="1">
      <c r="A14" s="1198" t="s">
        <v>864</v>
      </c>
      <c r="B14" s="1246">
        <v>879821.76348567591</v>
      </c>
      <c r="C14" s="1246">
        <v>917505.47984859953</v>
      </c>
      <c r="D14" s="1246">
        <v>1068861.4960766386</v>
      </c>
      <c r="E14" s="1246">
        <v>1229885.5545174796</v>
      </c>
      <c r="F14" s="1246">
        <v>37683.716362923617</v>
      </c>
      <c r="G14" s="1366">
        <v>4.2831080028787136</v>
      </c>
      <c r="H14" s="1246">
        <v>161024.05844084104</v>
      </c>
      <c r="I14" s="1370">
        <v>15.065006928577343</v>
      </c>
    </row>
    <row r="15" spans="1:9" s="931" customFormat="1" ht="20.25" customHeight="1">
      <c r="A15" s="1198" t="s">
        <v>861</v>
      </c>
      <c r="B15" s="1246">
        <v>834086.90333439014</v>
      </c>
      <c r="C15" s="1246">
        <v>888674.90487836988</v>
      </c>
      <c r="D15" s="1246">
        <v>1033978.77574484</v>
      </c>
      <c r="E15" s="1246">
        <v>1201420.76807879</v>
      </c>
      <c r="F15" s="1246">
        <v>54588.001543979743</v>
      </c>
      <c r="G15" s="1366">
        <v>6.5446419702498444</v>
      </c>
      <c r="H15" s="1246">
        <v>167441.99233395001</v>
      </c>
      <c r="I15" s="1370">
        <v>16.193948682682681</v>
      </c>
    </row>
    <row r="16" spans="1:9" s="931" customFormat="1" ht="20.25" customHeight="1">
      <c r="A16" s="1198" t="s">
        <v>862</v>
      </c>
      <c r="B16" s="1246">
        <v>45734.860151285779</v>
      </c>
      <c r="C16" s="1246">
        <v>28830.574970229591</v>
      </c>
      <c r="D16" s="1246">
        <v>34882.720331798628</v>
      </c>
      <c r="E16" s="1246">
        <v>28464.786438689531</v>
      </c>
      <c r="F16" s="1246">
        <v>-16904.285181056188</v>
      </c>
      <c r="G16" s="1366">
        <v>-36.961488731218836</v>
      </c>
      <c r="H16" s="1246">
        <v>-6417.933893109097</v>
      </c>
      <c r="I16" s="1370">
        <v>-18.39860490254997</v>
      </c>
    </row>
    <row r="17" spans="1:9" s="931" customFormat="1" ht="20.25" customHeight="1">
      <c r="A17" s="1198" t="s">
        <v>865</v>
      </c>
      <c r="B17" s="1246">
        <v>285228.66263810528</v>
      </c>
      <c r="C17" s="1246">
        <v>296144.70948924153</v>
      </c>
      <c r="D17" s="1246">
        <v>308478.9886331298</v>
      </c>
      <c r="E17" s="1246">
        <v>284403.51793322293</v>
      </c>
      <c r="F17" s="1246">
        <v>10916.046851136256</v>
      </c>
      <c r="G17" s="1366">
        <v>3.8271212823328371</v>
      </c>
      <c r="H17" s="1246">
        <v>-24075.470699906873</v>
      </c>
      <c r="I17" s="1370">
        <v>-7.8045739214152867</v>
      </c>
    </row>
    <row r="18" spans="1:9" s="931" customFormat="1" ht="20.25" customHeight="1">
      <c r="A18" s="1198" t="s">
        <v>861</v>
      </c>
      <c r="B18" s="1246">
        <v>266139.35568892118</v>
      </c>
      <c r="C18" s="1246">
        <v>268503.2887444818</v>
      </c>
      <c r="D18" s="1246">
        <v>293013.03497543302</v>
      </c>
      <c r="E18" s="1246">
        <v>266188.95183714101</v>
      </c>
      <c r="F18" s="1246">
        <v>2363.9330555606284</v>
      </c>
      <c r="G18" s="1366">
        <v>0.88823129876504547</v>
      </c>
      <c r="H18" s="1246">
        <v>-26824.083138292015</v>
      </c>
      <c r="I18" s="1370">
        <v>-9.1545699120658632</v>
      </c>
    </row>
    <row r="19" spans="1:9" s="931" customFormat="1" ht="20.25" customHeight="1">
      <c r="A19" s="1198" t="s">
        <v>862</v>
      </c>
      <c r="B19" s="1246">
        <v>19089.306949184098</v>
      </c>
      <c r="C19" s="1246">
        <v>27641.420744759715</v>
      </c>
      <c r="D19" s="1246">
        <v>15465.9536576968</v>
      </c>
      <c r="E19" s="1246">
        <v>18214.566096081948</v>
      </c>
      <c r="F19" s="1246">
        <v>8552.1137955756167</v>
      </c>
      <c r="G19" s="1366">
        <v>44.800546286679861</v>
      </c>
      <c r="H19" s="1246">
        <v>2748.6124383851475</v>
      </c>
      <c r="I19" s="1370">
        <v>17.772020395375172</v>
      </c>
    </row>
    <row r="20" spans="1:9" s="931" customFormat="1" ht="20.25" customHeight="1">
      <c r="A20" s="1198" t="s">
        <v>866</v>
      </c>
      <c r="B20" s="1246">
        <v>20604.848162168502</v>
      </c>
      <c r="C20" s="1246">
        <v>22929.374256520405</v>
      </c>
      <c r="D20" s="1246">
        <v>22165.933402141487</v>
      </c>
      <c r="E20" s="1246">
        <v>22581.335258621002</v>
      </c>
      <c r="F20" s="1246">
        <v>2324.5260943519024</v>
      </c>
      <c r="G20" s="1366">
        <v>11.281452190557001</v>
      </c>
      <c r="H20" s="1246">
        <v>415.40185647951512</v>
      </c>
      <c r="I20" s="1370">
        <v>1.8740553305072301</v>
      </c>
    </row>
    <row r="21" spans="1:9" s="931" customFormat="1" ht="20.25" customHeight="1">
      <c r="A21" s="1191" t="s">
        <v>867</v>
      </c>
      <c r="B21" s="1245">
        <v>6243.6105196099998</v>
      </c>
      <c r="C21" s="1245">
        <v>12355.022454380003</v>
      </c>
      <c r="D21" s="1245">
        <v>11776.912134099999</v>
      </c>
      <c r="E21" s="1245">
        <v>18397.221398350001</v>
      </c>
      <c r="F21" s="1245">
        <v>6111.4119347700034</v>
      </c>
      <c r="G21" s="1365">
        <v>97.882658048179252</v>
      </c>
      <c r="H21" s="1245">
        <v>6620.3092642500014</v>
      </c>
      <c r="I21" s="1256">
        <v>56.214304640016152</v>
      </c>
    </row>
    <row r="22" spans="1:9" s="931" customFormat="1" ht="20.25" customHeight="1">
      <c r="A22" s="1191" t="s">
        <v>868</v>
      </c>
      <c r="B22" s="1245">
        <v>0</v>
      </c>
      <c r="C22" s="1245">
        <v>0</v>
      </c>
      <c r="D22" s="1245">
        <v>0</v>
      </c>
      <c r="E22" s="1245">
        <v>1701.75</v>
      </c>
      <c r="F22" s="1245">
        <v>0</v>
      </c>
      <c r="G22" s="1365"/>
      <c r="H22" s="1245">
        <v>1701.75</v>
      </c>
      <c r="I22" s="1256"/>
    </row>
    <row r="23" spans="1:9" s="931" customFormat="1" ht="20.25" customHeight="1">
      <c r="A23" s="1341" t="s">
        <v>869</v>
      </c>
      <c r="B23" s="1245">
        <v>496399.10076305363</v>
      </c>
      <c r="C23" s="1245">
        <v>536584.80127034918</v>
      </c>
      <c r="D23" s="1245">
        <v>598235.27005524887</v>
      </c>
      <c r="E23" s="1245">
        <v>698514.16008048202</v>
      </c>
      <c r="F23" s="1245">
        <v>40185.700507295551</v>
      </c>
      <c r="G23" s="1365">
        <v>8.0954418421634902</v>
      </c>
      <c r="H23" s="1245">
        <v>100278.89002523315</v>
      </c>
      <c r="I23" s="1256">
        <v>16.76245033429274</v>
      </c>
    </row>
    <row r="24" spans="1:9" s="931" customFormat="1" ht="20.25" customHeight="1">
      <c r="A24" s="1342" t="s">
        <v>870</v>
      </c>
      <c r="B24" s="1246">
        <v>186759.51443042001</v>
      </c>
      <c r="C24" s="1246">
        <v>216200.25203001004</v>
      </c>
      <c r="D24" s="1246">
        <v>231457.61601306006</v>
      </c>
      <c r="E24" s="1246">
        <v>242572.62131921007</v>
      </c>
      <c r="F24" s="1246">
        <v>29440.737599590037</v>
      </c>
      <c r="G24" s="1366">
        <v>15.763982729007692</v>
      </c>
      <c r="H24" s="1246">
        <v>11115.005306150008</v>
      </c>
      <c r="I24" s="1370">
        <v>4.8021773910964498</v>
      </c>
    </row>
    <row r="25" spans="1:9" s="931" customFormat="1" ht="20.25" customHeight="1">
      <c r="A25" s="1342" t="s">
        <v>871</v>
      </c>
      <c r="B25" s="1246">
        <v>121570.39214395515</v>
      </c>
      <c r="C25" s="1246">
        <v>133230.80207526544</v>
      </c>
      <c r="D25" s="1246">
        <v>132712.53411730868</v>
      </c>
      <c r="E25" s="1246">
        <v>190541.67599957058</v>
      </c>
      <c r="F25" s="1246">
        <v>11660.409931310292</v>
      </c>
      <c r="G25" s="1366">
        <v>9.5914882938790313</v>
      </c>
      <c r="H25" s="1246">
        <v>57829.141882261902</v>
      </c>
      <c r="I25" s="1370">
        <v>43.574740145602945</v>
      </c>
    </row>
    <row r="26" spans="1:9" s="931" customFormat="1" ht="20.25" customHeight="1">
      <c r="A26" s="1342" t="s">
        <v>872</v>
      </c>
      <c r="B26" s="1246">
        <v>188069.19418867846</v>
      </c>
      <c r="C26" s="1246">
        <v>187153.74716507364</v>
      </c>
      <c r="D26" s="1246">
        <v>234065.11992488004</v>
      </c>
      <c r="E26" s="1246">
        <v>265399.86276170134</v>
      </c>
      <c r="F26" s="1246">
        <v>-915.44702360482188</v>
      </c>
      <c r="G26" s="1366">
        <v>-0.48676075183605516</v>
      </c>
      <c r="H26" s="1246">
        <v>31334.7428368213</v>
      </c>
      <c r="I26" s="1370">
        <v>13.387190217353936</v>
      </c>
    </row>
    <row r="27" spans="1:9" s="931" customFormat="1" ht="20.25" customHeight="1">
      <c r="A27" s="1343" t="s">
        <v>873</v>
      </c>
      <c r="B27" s="1348">
        <v>2583028.3758969028</v>
      </c>
      <c r="C27" s="1348">
        <v>2750969.4745461894</v>
      </c>
      <c r="D27" s="1348">
        <v>3069231.184584456</v>
      </c>
      <c r="E27" s="1348">
        <v>3341690.7693343852</v>
      </c>
      <c r="F27" s="1348">
        <v>167941.09864928667</v>
      </c>
      <c r="G27" s="1367">
        <v>6.5017132686733499</v>
      </c>
      <c r="H27" s="1348">
        <v>272459.58474992914</v>
      </c>
      <c r="I27" s="1371">
        <v>8.8771281263655446</v>
      </c>
    </row>
    <row r="28" spans="1:9" s="931" customFormat="1" ht="20.25" customHeight="1">
      <c r="A28" s="1191" t="s">
        <v>874</v>
      </c>
      <c r="B28" s="1245">
        <v>395624.47801085119</v>
      </c>
      <c r="C28" s="1245">
        <v>311294.64495195361</v>
      </c>
      <c r="D28" s="1245">
        <v>367746.54132730607</v>
      </c>
      <c r="E28" s="1245">
        <v>316065.63932341133</v>
      </c>
      <c r="F28" s="1245">
        <v>-84329.83305889758</v>
      </c>
      <c r="G28" s="1365">
        <v>-21.315625737542099</v>
      </c>
      <c r="H28" s="1245">
        <v>-51680.902003894735</v>
      </c>
      <c r="I28" s="1256">
        <v>-14.053402600977039</v>
      </c>
    </row>
    <row r="29" spans="1:9" s="931" customFormat="1" ht="20.25" customHeight="1">
      <c r="A29" s="1198" t="s">
        <v>875</v>
      </c>
      <c r="B29" s="1246">
        <v>55471.976032439998</v>
      </c>
      <c r="C29" s="1246">
        <v>51341.923466840009</v>
      </c>
      <c r="D29" s="1246">
        <v>63741.362749070016</v>
      </c>
      <c r="E29" s="1246">
        <v>59655.699286569987</v>
      </c>
      <c r="F29" s="1246">
        <v>-4130.0525655999882</v>
      </c>
      <c r="G29" s="1366">
        <v>-7.4452955546143409</v>
      </c>
      <c r="H29" s="1246">
        <v>-4085.6634625000297</v>
      </c>
      <c r="I29" s="1370">
        <v>-6.409752296297806</v>
      </c>
    </row>
    <row r="30" spans="1:9" s="931" customFormat="1" ht="20.25" customHeight="1">
      <c r="A30" s="1198" t="s">
        <v>896</v>
      </c>
      <c r="B30" s="1246">
        <v>194425.91190588006</v>
      </c>
      <c r="C30" s="1246">
        <v>126604.12666472013</v>
      </c>
      <c r="D30" s="1246">
        <v>191080.57552753005</v>
      </c>
      <c r="E30" s="1246">
        <v>116274.13564081004</v>
      </c>
      <c r="F30" s="1246">
        <v>-67821.785241159931</v>
      </c>
      <c r="G30" s="1366">
        <v>-34.883099982059946</v>
      </c>
      <c r="H30" s="1246">
        <v>-74806.439886720007</v>
      </c>
      <c r="I30" s="1370">
        <v>-39.149159813966662</v>
      </c>
    </row>
    <row r="31" spans="1:9" s="931" customFormat="1" ht="20.25" customHeight="1">
      <c r="A31" s="1198" t="s">
        <v>877</v>
      </c>
      <c r="B31" s="1246">
        <v>996.72497615775001</v>
      </c>
      <c r="C31" s="1246">
        <v>2777.539143622751</v>
      </c>
      <c r="D31" s="1246">
        <v>2500.5275552140006</v>
      </c>
      <c r="E31" s="1246">
        <v>3649.6143403805004</v>
      </c>
      <c r="F31" s="1246">
        <v>1780.814167465001</v>
      </c>
      <c r="G31" s="1366">
        <v>178.66655397056635</v>
      </c>
      <c r="H31" s="1246">
        <v>1149.0867851664998</v>
      </c>
      <c r="I31" s="1370">
        <v>45.953774145398626</v>
      </c>
    </row>
    <row r="32" spans="1:9" s="931" customFormat="1" ht="20.25" customHeight="1">
      <c r="A32" s="1198" t="s">
        <v>878</v>
      </c>
      <c r="B32" s="1246">
        <v>144564.82237001334</v>
      </c>
      <c r="C32" s="1246">
        <v>130144.87954277072</v>
      </c>
      <c r="D32" s="1246">
        <v>110388.910695492</v>
      </c>
      <c r="E32" s="1246">
        <v>136385.63525565079</v>
      </c>
      <c r="F32" s="1246">
        <v>-14419.942827242616</v>
      </c>
      <c r="G32" s="1366">
        <v>-9.9747245497489025</v>
      </c>
      <c r="H32" s="1246">
        <v>25996.724560158793</v>
      </c>
      <c r="I32" s="1370">
        <v>23.550123283552278</v>
      </c>
    </row>
    <row r="33" spans="1:9" s="931" customFormat="1" ht="20.25" customHeight="1">
      <c r="A33" s="1198" t="s">
        <v>879</v>
      </c>
      <c r="B33" s="1246">
        <v>165.04272635999999</v>
      </c>
      <c r="C33" s="1246">
        <v>426.17613400000005</v>
      </c>
      <c r="D33" s="1246">
        <v>35.1648</v>
      </c>
      <c r="E33" s="1246">
        <v>100.5548</v>
      </c>
      <c r="F33" s="1246">
        <v>261.13340764000009</v>
      </c>
      <c r="G33" s="1366">
        <v>158.22170016169144</v>
      </c>
      <c r="H33" s="1246">
        <v>65.39</v>
      </c>
      <c r="I33" s="1370">
        <v>185.95299845299846</v>
      </c>
    </row>
    <row r="34" spans="1:9" s="931" customFormat="1" ht="20.25" customHeight="1">
      <c r="A34" s="1304" t="s">
        <v>880</v>
      </c>
      <c r="B34" s="1245">
        <v>1970122.3306548186</v>
      </c>
      <c r="C34" s="1245">
        <v>2222114.0370556414</v>
      </c>
      <c r="D34" s="1245">
        <v>2428141.6815322544</v>
      </c>
      <c r="E34" s="1245">
        <v>2709427.5414080643</v>
      </c>
      <c r="F34" s="1245">
        <v>251991.70640082285</v>
      </c>
      <c r="G34" s="1365">
        <v>12.790662918736992</v>
      </c>
      <c r="H34" s="1245">
        <v>281285.85987580987</v>
      </c>
      <c r="I34" s="1256">
        <v>11.584408851229275</v>
      </c>
    </row>
    <row r="35" spans="1:9" s="931" customFormat="1" ht="20.25" customHeight="1">
      <c r="A35" s="1198" t="s">
        <v>881</v>
      </c>
      <c r="B35" s="1246">
        <v>203061.8</v>
      </c>
      <c r="C35" s="1246">
        <v>260116.6</v>
      </c>
      <c r="D35" s="1246">
        <v>275863.5</v>
      </c>
      <c r="E35" s="1246">
        <v>293839.40000000002</v>
      </c>
      <c r="F35" s="1246">
        <v>57054.800000000017</v>
      </c>
      <c r="G35" s="1366">
        <v>28.097259061034631</v>
      </c>
      <c r="H35" s="1246">
        <v>17975.900000000023</v>
      </c>
      <c r="I35" s="1370">
        <v>6.5162299470571572</v>
      </c>
    </row>
    <row r="36" spans="1:9" s="931" customFormat="1" ht="20.25" customHeight="1">
      <c r="A36" s="1198" t="s">
        <v>882</v>
      </c>
      <c r="B36" s="1246">
        <v>8874.3822978200005</v>
      </c>
      <c r="C36" s="1246">
        <v>8247.0093065700003</v>
      </c>
      <c r="D36" s="1246">
        <v>9631.5403532540004</v>
      </c>
      <c r="E36" s="1246">
        <v>10675.42</v>
      </c>
      <c r="F36" s="1246">
        <v>-627.37299125000027</v>
      </c>
      <c r="G36" s="1366">
        <v>-7.0694834884915307</v>
      </c>
      <c r="H36" s="1246">
        <v>1043.8796467459997</v>
      </c>
      <c r="I36" s="1370">
        <v>10.838138121835586</v>
      </c>
    </row>
    <row r="37" spans="1:9" s="931" customFormat="1" ht="20.25" customHeight="1">
      <c r="A37" s="1203" t="s">
        <v>883</v>
      </c>
      <c r="B37" s="1246">
        <v>16701.310774274891</v>
      </c>
      <c r="C37" s="1246">
        <v>17982.021621383392</v>
      </c>
      <c r="D37" s="1246">
        <v>22577.21356132576</v>
      </c>
      <c r="E37" s="1246">
        <v>31942.552875326834</v>
      </c>
      <c r="F37" s="1246">
        <v>1280.7108471085012</v>
      </c>
      <c r="G37" s="1366">
        <v>7.6683253453446678</v>
      </c>
      <c r="H37" s="1246">
        <v>9365.3393140010739</v>
      </c>
      <c r="I37" s="1370">
        <v>41.481378065376859</v>
      </c>
    </row>
    <row r="38" spans="1:9" s="931" customFormat="1" ht="20.25" customHeight="1">
      <c r="A38" s="1344" t="s">
        <v>884</v>
      </c>
      <c r="B38" s="1246">
        <v>853.65695507000009</v>
      </c>
      <c r="C38" s="1246">
        <v>1053.47172032</v>
      </c>
      <c r="D38" s="1246">
        <v>1047.4796596799999</v>
      </c>
      <c r="E38" s="1246">
        <v>1035.673</v>
      </c>
      <c r="F38" s="1246">
        <v>199.81476524999994</v>
      </c>
      <c r="G38" s="1366">
        <v>23.406915865122315</v>
      </c>
      <c r="H38" s="1246">
        <v>-11.806659679999939</v>
      </c>
      <c r="I38" s="1370">
        <v>-1.1271493026992827</v>
      </c>
    </row>
    <row r="39" spans="1:9" s="931" customFormat="1" ht="20.25" customHeight="1">
      <c r="A39" s="1344" t="s">
        <v>885</v>
      </c>
      <c r="B39" s="1246">
        <v>15847.65381920489</v>
      </c>
      <c r="C39" s="1246">
        <v>16928.54990106339</v>
      </c>
      <c r="D39" s="1246">
        <v>21529.733901645759</v>
      </c>
      <c r="E39" s="1246">
        <v>30906.879875326835</v>
      </c>
      <c r="F39" s="1246">
        <v>1080.8960818585001</v>
      </c>
      <c r="G39" s="1366">
        <v>6.8205432437489399</v>
      </c>
      <c r="H39" s="1246">
        <v>9377.1459736810757</v>
      </c>
      <c r="I39" s="1370">
        <v>43.554397915546346</v>
      </c>
    </row>
    <row r="40" spans="1:9" s="931" customFormat="1" ht="20.25" customHeight="1">
      <c r="A40" s="1198" t="s">
        <v>886</v>
      </c>
      <c r="B40" s="1246">
        <v>1735074.9387289728</v>
      </c>
      <c r="C40" s="1246">
        <v>1935552.6361011779</v>
      </c>
      <c r="D40" s="1246">
        <v>2119961.7499762247</v>
      </c>
      <c r="E40" s="1246">
        <v>2372823.5755858775</v>
      </c>
      <c r="F40" s="1246">
        <v>200477.69737220509</v>
      </c>
      <c r="G40" s="1366">
        <v>11.554411449171457</v>
      </c>
      <c r="H40" s="1246">
        <v>252861.82560965279</v>
      </c>
      <c r="I40" s="1370">
        <v>11.927659808602142</v>
      </c>
    </row>
    <row r="41" spans="1:9" s="931" customFormat="1" ht="20.25" customHeight="1">
      <c r="A41" s="1203" t="s">
        <v>887</v>
      </c>
      <c r="B41" s="1246">
        <v>1708985.2290884757</v>
      </c>
      <c r="C41" s="1246">
        <v>1906140.4312484683</v>
      </c>
      <c r="D41" s="1246">
        <v>2090479.080886045</v>
      </c>
      <c r="E41" s="1246">
        <v>2339021.1211106591</v>
      </c>
      <c r="F41" s="1246">
        <v>197155.20215999265</v>
      </c>
      <c r="G41" s="1366">
        <v>11.536390063777768</v>
      </c>
      <c r="H41" s="1246">
        <v>248542.04022461409</v>
      </c>
      <c r="I41" s="1370">
        <v>11.889238332835653</v>
      </c>
    </row>
    <row r="42" spans="1:9" s="931" customFormat="1" ht="20.25" customHeight="1">
      <c r="A42" s="1203" t="s">
        <v>888</v>
      </c>
      <c r="B42" s="1246">
        <v>26089.709640497029</v>
      </c>
      <c r="C42" s="1246">
        <v>29412.204852709598</v>
      </c>
      <c r="D42" s="1246">
        <v>29482.669090179654</v>
      </c>
      <c r="E42" s="1246">
        <v>33802.454475218372</v>
      </c>
      <c r="F42" s="1246">
        <v>3322.4952122125687</v>
      </c>
      <c r="G42" s="1366">
        <v>12.734887654921684</v>
      </c>
      <c r="H42" s="1246">
        <v>4319.7853850387182</v>
      </c>
      <c r="I42" s="1370">
        <v>14.651948138839268</v>
      </c>
    </row>
    <row r="43" spans="1:9" s="931" customFormat="1" ht="20.25" customHeight="1">
      <c r="A43" s="1214" t="s">
        <v>889</v>
      </c>
      <c r="B43" s="1247">
        <v>6409.8988537510004</v>
      </c>
      <c r="C43" s="1247">
        <v>215.77002650999998</v>
      </c>
      <c r="D43" s="1247">
        <v>107.67764145000001</v>
      </c>
      <c r="E43" s="1247">
        <v>146.59294685999998</v>
      </c>
      <c r="F43" s="1247">
        <v>-6194.1288272410002</v>
      </c>
      <c r="G43" s="1368">
        <v>-96.633799823787641</v>
      </c>
      <c r="H43" s="1247">
        <v>38.915305409999974</v>
      </c>
      <c r="I43" s="1372">
        <v>36.140562595875814</v>
      </c>
    </row>
    <row r="44" spans="1:9" s="931" customFormat="1" ht="20.25" customHeight="1">
      <c r="A44" s="1345" t="s">
        <v>890</v>
      </c>
      <c r="B44" s="1247">
        <v>0</v>
      </c>
      <c r="C44" s="1247">
        <v>0</v>
      </c>
      <c r="D44" s="1247">
        <v>0</v>
      </c>
      <c r="E44" s="1247">
        <v>0</v>
      </c>
      <c r="F44" s="1247">
        <v>0</v>
      </c>
      <c r="G44" s="1365"/>
      <c r="H44" s="1247">
        <v>0</v>
      </c>
      <c r="I44" s="1256"/>
    </row>
    <row r="45" spans="1:9" s="931" customFormat="1" ht="20.25" customHeight="1" thickBot="1">
      <c r="A45" s="1346" t="s">
        <v>891</v>
      </c>
      <c r="B45" s="1248">
        <v>217281.56618032465</v>
      </c>
      <c r="C45" s="1248">
        <v>217560.79009102008</v>
      </c>
      <c r="D45" s="1248">
        <v>273342.97761719179</v>
      </c>
      <c r="E45" s="1248">
        <v>316197.59562444652</v>
      </c>
      <c r="F45" s="1248">
        <v>279.22391069543664</v>
      </c>
      <c r="G45" s="1369">
        <v>0.12850786912300941</v>
      </c>
      <c r="H45" s="1248">
        <v>42854.618007254729</v>
      </c>
      <c r="I45" s="1373">
        <v>15.677965602347124</v>
      </c>
    </row>
    <row r="46" spans="1:9" s="931" customFormat="1" ht="20.25" customHeight="1" thickTop="1">
      <c r="A46" s="1228" t="s">
        <v>792</v>
      </c>
      <c r="B46" s="1347"/>
      <c r="C46" s="1189"/>
      <c r="D46" s="1224"/>
      <c r="E46" s="1224"/>
      <c r="F46" s="1199"/>
      <c r="G46" s="1199"/>
      <c r="H46" s="1199"/>
      <c r="I46" s="1199"/>
    </row>
  </sheetData>
  <mergeCells count="7">
    <mergeCell ref="A1:I1"/>
    <mergeCell ref="A2:I2"/>
    <mergeCell ref="H3:I3"/>
    <mergeCell ref="F4:I4"/>
    <mergeCell ref="F5:G5"/>
    <mergeCell ref="H5:I5"/>
    <mergeCell ref="A4:A6"/>
  </mergeCells>
  <pageMargins left="0.5" right="0.5" top="0.75" bottom="0.75" header="0.3" footer="0.3"/>
  <pageSetup scale="67"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I46"/>
  <sheetViews>
    <sheetView workbookViewId="0">
      <selection activeCell="D14" sqref="D14"/>
    </sheetView>
  </sheetViews>
  <sheetFormatPr defaultColWidth="11" defaultRowHeight="17.100000000000001" customHeight="1"/>
  <cols>
    <col min="1" max="1" width="51.42578125" style="931" bestFit="1" customWidth="1"/>
    <col min="2" max="6" width="12.7109375" style="931" customWidth="1"/>
    <col min="7" max="7" width="8.5703125" style="931" customWidth="1"/>
    <col min="8" max="8" width="12.5703125" style="931" customWidth="1"/>
    <col min="9" max="9" width="9.42578125" style="931" customWidth="1"/>
    <col min="10" max="254" width="11" style="1188"/>
    <col min="255" max="255" width="46.7109375" style="1188" bestFit="1" customWidth="1"/>
    <col min="256" max="256" width="11.85546875" style="1188" customWidth="1"/>
    <col min="257" max="257" width="12.42578125" style="1188" customWidth="1"/>
    <col min="258" max="258" width="12.5703125" style="1188" customWidth="1"/>
    <col min="259" max="259" width="11.7109375" style="1188" customWidth="1"/>
    <col min="260" max="260" width="10.7109375" style="1188" customWidth="1"/>
    <col min="261" max="261" width="2.42578125" style="1188" bestFit="1" customWidth="1"/>
    <col min="262" max="262" width="8.5703125" style="1188" customWidth="1"/>
    <col min="263" max="263" width="12.42578125" style="1188" customWidth="1"/>
    <col min="264" max="264" width="2.140625" style="1188" customWidth="1"/>
    <col min="265" max="265" width="9.42578125" style="1188" customWidth="1"/>
    <col min="266" max="510" width="11" style="1188"/>
    <col min="511" max="511" width="46.7109375" style="1188" bestFit="1" customWidth="1"/>
    <col min="512" max="512" width="11.85546875" style="1188" customWidth="1"/>
    <col min="513" max="513" width="12.42578125" style="1188" customWidth="1"/>
    <col min="514" max="514" width="12.5703125" style="1188" customWidth="1"/>
    <col min="515" max="515" width="11.7109375" style="1188" customWidth="1"/>
    <col min="516" max="516" width="10.7109375" style="1188" customWidth="1"/>
    <col min="517" max="517" width="2.42578125" style="1188" bestFit="1" customWidth="1"/>
    <col min="518" max="518" width="8.5703125" style="1188" customWidth="1"/>
    <col min="519" max="519" width="12.42578125" style="1188" customWidth="1"/>
    <col min="520" max="520" width="2.140625" style="1188" customWidth="1"/>
    <col min="521" max="521" width="9.42578125" style="1188" customWidth="1"/>
    <col min="522" max="766" width="11" style="1188"/>
    <col min="767" max="767" width="46.7109375" style="1188" bestFit="1" customWidth="1"/>
    <col min="768" max="768" width="11.85546875" style="1188" customWidth="1"/>
    <col min="769" max="769" width="12.42578125" style="1188" customWidth="1"/>
    <col min="770" max="770" width="12.5703125" style="1188" customWidth="1"/>
    <col min="771" max="771" width="11.7109375" style="1188" customWidth="1"/>
    <col min="772" max="772" width="10.7109375" style="1188" customWidth="1"/>
    <col min="773" max="773" width="2.42578125" style="1188" bestFit="1" customWidth="1"/>
    <col min="774" max="774" width="8.5703125" style="1188" customWidth="1"/>
    <col min="775" max="775" width="12.42578125" style="1188" customWidth="1"/>
    <col min="776" max="776" width="2.140625" style="1188" customWidth="1"/>
    <col min="777" max="777" width="9.42578125" style="1188" customWidth="1"/>
    <col min="778" max="1022" width="11" style="1188"/>
    <col min="1023" max="1023" width="46.7109375" style="1188" bestFit="1" customWidth="1"/>
    <col min="1024" max="1024" width="11.85546875" style="1188" customWidth="1"/>
    <col min="1025" max="1025" width="12.42578125" style="1188" customWidth="1"/>
    <col min="1026" max="1026" width="12.5703125" style="1188" customWidth="1"/>
    <col min="1027" max="1027" width="11.7109375" style="1188" customWidth="1"/>
    <col min="1028" max="1028" width="10.7109375" style="1188" customWidth="1"/>
    <col min="1029" max="1029" width="2.42578125" style="1188" bestFit="1" customWidth="1"/>
    <col min="1030" max="1030" width="8.5703125" style="1188" customWidth="1"/>
    <col min="1031" max="1031" width="12.42578125" style="1188" customWidth="1"/>
    <col min="1032" max="1032" width="2.140625" style="1188" customWidth="1"/>
    <col min="1033" max="1033" width="9.42578125" style="1188" customWidth="1"/>
    <col min="1034" max="1278" width="11" style="1188"/>
    <col min="1279" max="1279" width="46.7109375" style="1188" bestFit="1" customWidth="1"/>
    <col min="1280" max="1280" width="11.85546875" style="1188" customWidth="1"/>
    <col min="1281" max="1281" width="12.42578125" style="1188" customWidth="1"/>
    <col min="1282" max="1282" width="12.5703125" style="1188" customWidth="1"/>
    <col min="1283" max="1283" width="11.7109375" style="1188" customWidth="1"/>
    <col min="1284" max="1284" width="10.7109375" style="1188" customWidth="1"/>
    <col min="1285" max="1285" width="2.42578125" style="1188" bestFit="1" customWidth="1"/>
    <col min="1286" max="1286" width="8.5703125" style="1188" customWidth="1"/>
    <col min="1287" max="1287" width="12.42578125" style="1188" customWidth="1"/>
    <col min="1288" max="1288" width="2.140625" style="1188" customWidth="1"/>
    <col min="1289" max="1289" width="9.42578125" style="1188" customWidth="1"/>
    <col min="1290" max="1534" width="11" style="1188"/>
    <col min="1535" max="1535" width="46.7109375" style="1188" bestFit="1" customWidth="1"/>
    <col min="1536" max="1536" width="11.85546875" style="1188" customWidth="1"/>
    <col min="1537" max="1537" width="12.42578125" style="1188" customWidth="1"/>
    <col min="1538" max="1538" width="12.5703125" style="1188" customWidth="1"/>
    <col min="1539" max="1539" width="11.7109375" style="1188" customWidth="1"/>
    <col min="1540" max="1540" width="10.7109375" style="1188" customWidth="1"/>
    <col min="1541" max="1541" width="2.42578125" style="1188" bestFit="1" customWidth="1"/>
    <col min="1542" max="1542" width="8.5703125" style="1188" customWidth="1"/>
    <col min="1543" max="1543" width="12.42578125" style="1188" customWidth="1"/>
    <col min="1544" max="1544" width="2.140625" style="1188" customWidth="1"/>
    <col min="1545" max="1545" width="9.42578125" style="1188" customWidth="1"/>
    <col min="1546" max="1790" width="11" style="1188"/>
    <col min="1791" max="1791" width="46.7109375" style="1188" bestFit="1" customWidth="1"/>
    <col min="1792" max="1792" width="11.85546875" style="1188" customWidth="1"/>
    <col min="1793" max="1793" width="12.42578125" style="1188" customWidth="1"/>
    <col min="1794" max="1794" width="12.5703125" style="1188" customWidth="1"/>
    <col min="1795" max="1795" width="11.7109375" style="1188" customWidth="1"/>
    <col min="1796" max="1796" width="10.7109375" style="1188" customWidth="1"/>
    <col min="1797" max="1797" width="2.42578125" style="1188" bestFit="1" customWidth="1"/>
    <col min="1798" max="1798" width="8.5703125" style="1188" customWidth="1"/>
    <col min="1799" max="1799" width="12.42578125" style="1188" customWidth="1"/>
    <col min="1800" max="1800" width="2.140625" style="1188" customWidth="1"/>
    <col min="1801" max="1801" width="9.42578125" style="1188" customWidth="1"/>
    <col min="1802" max="2046" width="11" style="1188"/>
    <col min="2047" max="2047" width="46.7109375" style="1188" bestFit="1" customWidth="1"/>
    <col min="2048" max="2048" width="11.85546875" style="1188" customWidth="1"/>
    <col min="2049" max="2049" width="12.42578125" style="1188" customWidth="1"/>
    <col min="2050" max="2050" width="12.5703125" style="1188" customWidth="1"/>
    <col min="2051" max="2051" width="11.7109375" style="1188" customWidth="1"/>
    <col min="2052" max="2052" width="10.7109375" style="1188" customWidth="1"/>
    <col min="2053" max="2053" width="2.42578125" style="1188" bestFit="1" customWidth="1"/>
    <col min="2054" max="2054" width="8.5703125" style="1188" customWidth="1"/>
    <col min="2055" max="2055" width="12.42578125" style="1188" customWidth="1"/>
    <col min="2056" max="2056" width="2.140625" style="1188" customWidth="1"/>
    <col min="2057" max="2057" width="9.42578125" style="1188" customWidth="1"/>
    <col min="2058" max="2302" width="11" style="1188"/>
    <col min="2303" max="2303" width="46.7109375" style="1188" bestFit="1" customWidth="1"/>
    <col min="2304" max="2304" width="11.85546875" style="1188" customWidth="1"/>
    <col min="2305" max="2305" width="12.42578125" style="1188" customWidth="1"/>
    <col min="2306" max="2306" width="12.5703125" style="1188" customWidth="1"/>
    <col min="2307" max="2307" width="11.7109375" style="1188" customWidth="1"/>
    <col min="2308" max="2308" width="10.7109375" style="1188" customWidth="1"/>
    <col min="2309" max="2309" width="2.42578125" style="1188" bestFit="1" customWidth="1"/>
    <col min="2310" max="2310" width="8.5703125" style="1188" customWidth="1"/>
    <col min="2311" max="2311" width="12.42578125" style="1188" customWidth="1"/>
    <col min="2312" max="2312" width="2.140625" style="1188" customWidth="1"/>
    <col min="2313" max="2313" width="9.42578125" style="1188" customWidth="1"/>
    <col min="2314" max="2558" width="11" style="1188"/>
    <col min="2559" max="2559" width="46.7109375" style="1188" bestFit="1" customWidth="1"/>
    <col min="2560" max="2560" width="11.85546875" style="1188" customWidth="1"/>
    <col min="2561" max="2561" width="12.42578125" style="1188" customWidth="1"/>
    <col min="2562" max="2562" width="12.5703125" style="1188" customWidth="1"/>
    <col min="2563" max="2563" width="11.7109375" style="1188" customWidth="1"/>
    <col min="2564" max="2564" width="10.7109375" style="1188" customWidth="1"/>
    <col min="2565" max="2565" width="2.42578125" style="1188" bestFit="1" customWidth="1"/>
    <col min="2566" max="2566" width="8.5703125" style="1188" customWidth="1"/>
    <col min="2567" max="2567" width="12.42578125" style="1188" customWidth="1"/>
    <col min="2568" max="2568" width="2.140625" style="1188" customWidth="1"/>
    <col min="2569" max="2569" width="9.42578125" style="1188" customWidth="1"/>
    <col min="2570" max="2814" width="11" style="1188"/>
    <col min="2815" max="2815" width="46.7109375" style="1188" bestFit="1" customWidth="1"/>
    <col min="2816" max="2816" width="11.85546875" style="1188" customWidth="1"/>
    <col min="2817" max="2817" width="12.42578125" style="1188" customWidth="1"/>
    <col min="2818" max="2818" width="12.5703125" style="1188" customWidth="1"/>
    <col min="2819" max="2819" width="11.7109375" style="1188" customWidth="1"/>
    <col min="2820" max="2820" width="10.7109375" style="1188" customWidth="1"/>
    <col min="2821" max="2821" width="2.42578125" style="1188" bestFit="1" customWidth="1"/>
    <col min="2822" max="2822" width="8.5703125" style="1188" customWidth="1"/>
    <col min="2823" max="2823" width="12.42578125" style="1188" customWidth="1"/>
    <col min="2824" max="2824" width="2.140625" style="1188" customWidth="1"/>
    <col min="2825" max="2825" width="9.42578125" style="1188" customWidth="1"/>
    <col min="2826" max="3070" width="11" style="1188"/>
    <col min="3071" max="3071" width="46.7109375" style="1188" bestFit="1" customWidth="1"/>
    <col min="3072" max="3072" width="11.85546875" style="1188" customWidth="1"/>
    <col min="3073" max="3073" width="12.42578125" style="1188" customWidth="1"/>
    <col min="3074" max="3074" width="12.5703125" style="1188" customWidth="1"/>
    <col min="3075" max="3075" width="11.7109375" style="1188" customWidth="1"/>
    <col min="3076" max="3076" width="10.7109375" style="1188" customWidth="1"/>
    <col min="3077" max="3077" width="2.42578125" style="1188" bestFit="1" customWidth="1"/>
    <col min="3078" max="3078" width="8.5703125" style="1188" customWidth="1"/>
    <col min="3079" max="3079" width="12.42578125" style="1188" customWidth="1"/>
    <col min="3080" max="3080" width="2.140625" style="1188" customWidth="1"/>
    <col min="3081" max="3081" width="9.42578125" style="1188" customWidth="1"/>
    <col min="3082" max="3326" width="11" style="1188"/>
    <col min="3327" max="3327" width="46.7109375" style="1188" bestFit="1" customWidth="1"/>
    <col min="3328" max="3328" width="11.85546875" style="1188" customWidth="1"/>
    <col min="3329" max="3329" width="12.42578125" style="1188" customWidth="1"/>
    <col min="3330" max="3330" width="12.5703125" style="1188" customWidth="1"/>
    <col min="3331" max="3331" width="11.7109375" style="1188" customWidth="1"/>
    <col min="3332" max="3332" width="10.7109375" style="1188" customWidth="1"/>
    <col min="3333" max="3333" width="2.42578125" style="1188" bestFit="1" customWidth="1"/>
    <col min="3334" max="3334" width="8.5703125" style="1188" customWidth="1"/>
    <col min="3335" max="3335" width="12.42578125" style="1188" customWidth="1"/>
    <col min="3336" max="3336" width="2.140625" style="1188" customWidth="1"/>
    <col min="3337" max="3337" width="9.42578125" style="1188" customWidth="1"/>
    <col min="3338" max="3582" width="11" style="1188"/>
    <col min="3583" max="3583" width="46.7109375" style="1188" bestFit="1" customWidth="1"/>
    <col min="3584" max="3584" width="11.85546875" style="1188" customWidth="1"/>
    <col min="3585" max="3585" width="12.42578125" style="1188" customWidth="1"/>
    <col min="3586" max="3586" width="12.5703125" style="1188" customWidth="1"/>
    <col min="3587" max="3587" width="11.7109375" style="1188" customWidth="1"/>
    <col min="3588" max="3588" width="10.7109375" style="1188" customWidth="1"/>
    <col min="3589" max="3589" width="2.42578125" style="1188" bestFit="1" customWidth="1"/>
    <col min="3590" max="3590" width="8.5703125" style="1188" customWidth="1"/>
    <col min="3591" max="3591" width="12.42578125" style="1188" customWidth="1"/>
    <col min="3592" max="3592" width="2.140625" style="1188" customWidth="1"/>
    <col min="3593" max="3593" width="9.42578125" style="1188" customWidth="1"/>
    <col min="3594" max="3838" width="11" style="1188"/>
    <col min="3839" max="3839" width="46.7109375" style="1188" bestFit="1" customWidth="1"/>
    <col min="3840" max="3840" width="11.85546875" style="1188" customWidth="1"/>
    <col min="3841" max="3841" width="12.42578125" style="1188" customWidth="1"/>
    <col min="3842" max="3842" width="12.5703125" style="1188" customWidth="1"/>
    <col min="3843" max="3843" width="11.7109375" style="1188" customWidth="1"/>
    <col min="3844" max="3844" width="10.7109375" style="1188" customWidth="1"/>
    <col min="3845" max="3845" width="2.42578125" style="1188" bestFit="1" customWidth="1"/>
    <col min="3846" max="3846" width="8.5703125" style="1188" customWidth="1"/>
    <col min="3847" max="3847" width="12.42578125" style="1188" customWidth="1"/>
    <col min="3848" max="3848" width="2.140625" style="1188" customWidth="1"/>
    <col min="3849" max="3849" width="9.42578125" style="1188" customWidth="1"/>
    <col min="3850" max="4094" width="11" style="1188"/>
    <col min="4095" max="4095" width="46.7109375" style="1188" bestFit="1" customWidth="1"/>
    <col min="4096" max="4096" width="11.85546875" style="1188" customWidth="1"/>
    <col min="4097" max="4097" width="12.42578125" style="1188" customWidth="1"/>
    <col min="4098" max="4098" width="12.5703125" style="1188" customWidth="1"/>
    <col min="4099" max="4099" width="11.7109375" style="1188" customWidth="1"/>
    <col min="4100" max="4100" width="10.7109375" style="1188" customWidth="1"/>
    <col min="4101" max="4101" width="2.42578125" style="1188" bestFit="1" customWidth="1"/>
    <col min="4102" max="4102" width="8.5703125" style="1188" customWidth="1"/>
    <col min="4103" max="4103" width="12.42578125" style="1188" customWidth="1"/>
    <col min="4104" max="4104" width="2.140625" style="1188" customWidth="1"/>
    <col min="4105" max="4105" width="9.42578125" style="1188" customWidth="1"/>
    <col min="4106" max="4350" width="11" style="1188"/>
    <col min="4351" max="4351" width="46.7109375" style="1188" bestFit="1" customWidth="1"/>
    <col min="4352" max="4352" width="11.85546875" style="1188" customWidth="1"/>
    <col min="4353" max="4353" width="12.42578125" style="1188" customWidth="1"/>
    <col min="4354" max="4354" width="12.5703125" style="1188" customWidth="1"/>
    <col min="4355" max="4355" width="11.7109375" style="1188" customWidth="1"/>
    <col min="4356" max="4356" width="10.7109375" style="1188" customWidth="1"/>
    <col min="4357" max="4357" width="2.42578125" style="1188" bestFit="1" customWidth="1"/>
    <col min="4358" max="4358" width="8.5703125" style="1188" customWidth="1"/>
    <col min="4359" max="4359" width="12.42578125" style="1188" customWidth="1"/>
    <col min="4360" max="4360" width="2.140625" style="1188" customWidth="1"/>
    <col min="4361" max="4361" width="9.42578125" style="1188" customWidth="1"/>
    <col min="4362" max="4606" width="11" style="1188"/>
    <col min="4607" max="4607" width="46.7109375" style="1188" bestFit="1" customWidth="1"/>
    <col min="4608" max="4608" width="11.85546875" style="1188" customWidth="1"/>
    <col min="4609" max="4609" width="12.42578125" style="1188" customWidth="1"/>
    <col min="4610" max="4610" width="12.5703125" style="1188" customWidth="1"/>
    <col min="4611" max="4611" width="11.7109375" style="1188" customWidth="1"/>
    <col min="4612" max="4612" width="10.7109375" style="1188" customWidth="1"/>
    <col min="4613" max="4613" width="2.42578125" style="1188" bestFit="1" customWidth="1"/>
    <col min="4614" max="4614" width="8.5703125" style="1188" customWidth="1"/>
    <col min="4615" max="4615" width="12.42578125" style="1188" customWidth="1"/>
    <col min="4616" max="4616" width="2.140625" style="1188" customWidth="1"/>
    <col min="4617" max="4617" width="9.42578125" style="1188" customWidth="1"/>
    <col min="4618" max="4862" width="11" style="1188"/>
    <col min="4863" max="4863" width="46.7109375" style="1188" bestFit="1" customWidth="1"/>
    <col min="4864" max="4864" width="11.85546875" style="1188" customWidth="1"/>
    <col min="4865" max="4865" width="12.42578125" style="1188" customWidth="1"/>
    <col min="4866" max="4866" width="12.5703125" style="1188" customWidth="1"/>
    <col min="4867" max="4867" width="11.7109375" style="1188" customWidth="1"/>
    <col min="4868" max="4868" width="10.7109375" style="1188" customWidth="1"/>
    <col min="4869" max="4869" width="2.42578125" style="1188" bestFit="1" customWidth="1"/>
    <col min="4870" max="4870" width="8.5703125" style="1188" customWidth="1"/>
    <col min="4871" max="4871" width="12.42578125" style="1188" customWidth="1"/>
    <col min="4872" max="4872" width="2.140625" style="1188" customWidth="1"/>
    <col min="4873" max="4873" width="9.42578125" style="1188" customWidth="1"/>
    <col min="4874" max="5118" width="11" style="1188"/>
    <col min="5119" max="5119" width="46.7109375" style="1188" bestFit="1" customWidth="1"/>
    <col min="5120" max="5120" width="11.85546875" style="1188" customWidth="1"/>
    <col min="5121" max="5121" width="12.42578125" style="1188" customWidth="1"/>
    <col min="5122" max="5122" width="12.5703125" style="1188" customWidth="1"/>
    <col min="5123" max="5123" width="11.7109375" style="1188" customWidth="1"/>
    <col min="5124" max="5124" width="10.7109375" style="1188" customWidth="1"/>
    <col min="5125" max="5125" width="2.42578125" style="1188" bestFit="1" customWidth="1"/>
    <col min="5126" max="5126" width="8.5703125" style="1188" customWidth="1"/>
    <col min="5127" max="5127" width="12.42578125" style="1188" customWidth="1"/>
    <col min="5128" max="5128" width="2.140625" style="1188" customWidth="1"/>
    <col min="5129" max="5129" width="9.42578125" style="1188" customWidth="1"/>
    <col min="5130" max="5374" width="11" style="1188"/>
    <col min="5375" max="5375" width="46.7109375" style="1188" bestFit="1" customWidth="1"/>
    <col min="5376" max="5376" width="11.85546875" style="1188" customWidth="1"/>
    <col min="5377" max="5377" width="12.42578125" style="1188" customWidth="1"/>
    <col min="5378" max="5378" width="12.5703125" style="1188" customWidth="1"/>
    <col min="5379" max="5379" width="11.7109375" style="1188" customWidth="1"/>
    <col min="5380" max="5380" width="10.7109375" style="1188" customWidth="1"/>
    <col min="5381" max="5381" width="2.42578125" style="1188" bestFit="1" customWidth="1"/>
    <col min="5382" max="5382" width="8.5703125" style="1188" customWidth="1"/>
    <col min="5383" max="5383" width="12.42578125" style="1188" customWidth="1"/>
    <col min="5384" max="5384" width="2.140625" style="1188" customWidth="1"/>
    <col min="5385" max="5385" width="9.42578125" style="1188" customWidth="1"/>
    <col min="5386" max="5630" width="11" style="1188"/>
    <col min="5631" max="5631" width="46.7109375" style="1188" bestFit="1" customWidth="1"/>
    <col min="5632" max="5632" width="11.85546875" style="1188" customWidth="1"/>
    <col min="5633" max="5633" width="12.42578125" style="1188" customWidth="1"/>
    <col min="5634" max="5634" width="12.5703125" style="1188" customWidth="1"/>
    <col min="5635" max="5635" width="11.7109375" style="1188" customWidth="1"/>
    <col min="5636" max="5636" width="10.7109375" style="1188" customWidth="1"/>
    <col min="5637" max="5637" width="2.42578125" style="1188" bestFit="1" customWidth="1"/>
    <col min="5638" max="5638" width="8.5703125" style="1188" customWidth="1"/>
    <col min="5639" max="5639" width="12.42578125" style="1188" customWidth="1"/>
    <col min="5640" max="5640" width="2.140625" style="1188" customWidth="1"/>
    <col min="5641" max="5641" width="9.42578125" style="1188" customWidth="1"/>
    <col min="5642" max="5886" width="11" style="1188"/>
    <col min="5887" max="5887" width="46.7109375" style="1188" bestFit="1" customWidth="1"/>
    <col min="5888" max="5888" width="11.85546875" style="1188" customWidth="1"/>
    <col min="5889" max="5889" width="12.42578125" style="1188" customWidth="1"/>
    <col min="5890" max="5890" width="12.5703125" style="1188" customWidth="1"/>
    <col min="5891" max="5891" width="11.7109375" style="1188" customWidth="1"/>
    <col min="5892" max="5892" width="10.7109375" style="1188" customWidth="1"/>
    <col min="5893" max="5893" width="2.42578125" style="1188" bestFit="1" customWidth="1"/>
    <col min="5894" max="5894" width="8.5703125" style="1188" customWidth="1"/>
    <col min="5895" max="5895" width="12.42578125" style="1188" customWidth="1"/>
    <col min="5896" max="5896" width="2.140625" style="1188" customWidth="1"/>
    <col min="5897" max="5897" width="9.42578125" style="1188" customWidth="1"/>
    <col min="5898" max="6142" width="11" style="1188"/>
    <col min="6143" max="6143" width="46.7109375" style="1188" bestFit="1" customWidth="1"/>
    <col min="6144" max="6144" width="11.85546875" style="1188" customWidth="1"/>
    <col min="6145" max="6145" width="12.42578125" style="1188" customWidth="1"/>
    <col min="6146" max="6146" width="12.5703125" style="1188" customWidth="1"/>
    <col min="6147" max="6147" width="11.7109375" style="1188" customWidth="1"/>
    <col min="6148" max="6148" width="10.7109375" style="1188" customWidth="1"/>
    <col min="6149" max="6149" width="2.42578125" style="1188" bestFit="1" customWidth="1"/>
    <col min="6150" max="6150" width="8.5703125" style="1188" customWidth="1"/>
    <col min="6151" max="6151" width="12.42578125" style="1188" customWidth="1"/>
    <col min="6152" max="6152" width="2.140625" style="1188" customWidth="1"/>
    <col min="6153" max="6153" width="9.42578125" style="1188" customWidth="1"/>
    <col min="6154" max="6398" width="11" style="1188"/>
    <col min="6399" max="6399" width="46.7109375" style="1188" bestFit="1" customWidth="1"/>
    <col min="6400" max="6400" width="11.85546875" style="1188" customWidth="1"/>
    <col min="6401" max="6401" width="12.42578125" style="1188" customWidth="1"/>
    <col min="6402" max="6402" width="12.5703125" style="1188" customWidth="1"/>
    <col min="6403" max="6403" width="11.7109375" style="1188" customWidth="1"/>
    <col min="6404" max="6404" width="10.7109375" style="1188" customWidth="1"/>
    <col min="6405" max="6405" width="2.42578125" style="1188" bestFit="1" customWidth="1"/>
    <col min="6406" max="6406" width="8.5703125" style="1188" customWidth="1"/>
    <col min="6407" max="6407" width="12.42578125" style="1188" customWidth="1"/>
    <col min="6408" max="6408" width="2.140625" style="1188" customWidth="1"/>
    <col min="6409" max="6409" width="9.42578125" style="1188" customWidth="1"/>
    <col min="6410" max="6654" width="11" style="1188"/>
    <col min="6655" max="6655" width="46.7109375" style="1188" bestFit="1" customWidth="1"/>
    <col min="6656" max="6656" width="11.85546875" style="1188" customWidth="1"/>
    <col min="6657" max="6657" width="12.42578125" style="1188" customWidth="1"/>
    <col min="6658" max="6658" width="12.5703125" style="1188" customWidth="1"/>
    <col min="6659" max="6659" width="11.7109375" style="1188" customWidth="1"/>
    <col min="6660" max="6660" width="10.7109375" style="1188" customWidth="1"/>
    <col min="6661" max="6661" width="2.42578125" style="1188" bestFit="1" customWidth="1"/>
    <col min="6662" max="6662" width="8.5703125" style="1188" customWidth="1"/>
    <col min="6663" max="6663" width="12.42578125" style="1188" customWidth="1"/>
    <col min="6664" max="6664" width="2.140625" style="1188" customWidth="1"/>
    <col min="6665" max="6665" width="9.42578125" style="1188" customWidth="1"/>
    <col min="6666" max="6910" width="11" style="1188"/>
    <col min="6911" max="6911" width="46.7109375" style="1188" bestFit="1" customWidth="1"/>
    <col min="6912" max="6912" width="11.85546875" style="1188" customWidth="1"/>
    <col min="6913" max="6913" width="12.42578125" style="1188" customWidth="1"/>
    <col min="6914" max="6914" width="12.5703125" style="1188" customWidth="1"/>
    <col min="6915" max="6915" width="11.7109375" style="1188" customWidth="1"/>
    <col min="6916" max="6916" width="10.7109375" style="1188" customWidth="1"/>
    <col min="6917" max="6917" width="2.42578125" style="1188" bestFit="1" customWidth="1"/>
    <col min="6918" max="6918" width="8.5703125" style="1188" customWidth="1"/>
    <col min="6919" max="6919" width="12.42578125" style="1188" customWidth="1"/>
    <col min="6920" max="6920" width="2.140625" style="1188" customWidth="1"/>
    <col min="6921" max="6921" width="9.42578125" style="1188" customWidth="1"/>
    <col min="6922" max="7166" width="11" style="1188"/>
    <col min="7167" max="7167" width="46.7109375" style="1188" bestFit="1" customWidth="1"/>
    <col min="7168" max="7168" width="11.85546875" style="1188" customWidth="1"/>
    <col min="7169" max="7169" width="12.42578125" style="1188" customWidth="1"/>
    <col min="7170" max="7170" width="12.5703125" style="1188" customWidth="1"/>
    <col min="7171" max="7171" width="11.7109375" style="1188" customWidth="1"/>
    <col min="7172" max="7172" width="10.7109375" style="1188" customWidth="1"/>
    <col min="7173" max="7173" width="2.42578125" style="1188" bestFit="1" customWidth="1"/>
    <col min="7174" max="7174" width="8.5703125" style="1188" customWidth="1"/>
    <col min="7175" max="7175" width="12.42578125" style="1188" customWidth="1"/>
    <col min="7176" max="7176" width="2.140625" style="1188" customWidth="1"/>
    <col min="7177" max="7177" width="9.42578125" style="1188" customWidth="1"/>
    <col min="7178" max="7422" width="11" style="1188"/>
    <col min="7423" max="7423" width="46.7109375" style="1188" bestFit="1" customWidth="1"/>
    <col min="7424" max="7424" width="11.85546875" style="1188" customWidth="1"/>
    <col min="7425" max="7425" width="12.42578125" style="1188" customWidth="1"/>
    <col min="7426" max="7426" width="12.5703125" style="1188" customWidth="1"/>
    <col min="7427" max="7427" width="11.7109375" style="1188" customWidth="1"/>
    <col min="7428" max="7428" width="10.7109375" style="1188" customWidth="1"/>
    <col min="7429" max="7429" width="2.42578125" style="1188" bestFit="1" customWidth="1"/>
    <col min="7430" max="7430" width="8.5703125" style="1188" customWidth="1"/>
    <col min="7431" max="7431" width="12.42578125" style="1188" customWidth="1"/>
    <col min="7432" max="7432" width="2.140625" style="1188" customWidth="1"/>
    <col min="7433" max="7433" width="9.42578125" style="1188" customWidth="1"/>
    <col min="7434" max="7678" width="11" style="1188"/>
    <col min="7679" max="7679" width="46.7109375" style="1188" bestFit="1" customWidth="1"/>
    <col min="7680" max="7680" width="11.85546875" style="1188" customWidth="1"/>
    <col min="7681" max="7681" width="12.42578125" style="1188" customWidth="1"/>
    <col min="7682" max="7682" width="12.5703125" style="1188" customWidth="1"/>
    <col min="7683" max="7683" width="11.7109375" style="1188" customWidth="1"/>
    <col min="7684" max="7684" width="10.7109375" style="1188" customWidth="1"/>
    <col min="7685" max="7685" width="2.42578125" style="1188" bestFit="1" customWidth="1"/>
    <col min="7686" max="7686" width="8.5703125" style="1188" customWidth="1"/>
    <col min="7687" max="7687" width="12.42578125" style="1188" customWidth="1"/>
    <col min="7688" max="7688" width="2.140625" style="1188" customWidth="1"/>
    <col min="7689" max="7689" width="9.42578125" style="1188" customWidth="1"/>
    <col min="7690" max="7934" width="11" style="1188"/>
    <col min="7935" max="7935" width="46.7109375" style="1188" bestFit="1" customWidth="1"/>
    <col min="7936" max="7936" width="11.85546875" style="1188" customWidth="1"/>
    <col min="7937" max="7937" width="12.42578125" style="1188" customWidth="1"/>
    <col min="7938" max="7938" width="12.5703125" style="1188" customWidth="1"/>
    <col min="7939" max="7939" width="11.7109375" style="1188" customWidth="1"/>
    <col min="7940" max="7940" width="10.7109375" style="1188" customWidth="1"/>
    <col min="7941" max="7941" width="2.42578125" style="1188" bestFit="1" customWidth="1"/>
    <col min="7942" max="7942" width="8.5703125" style="1188" customWidth="1"/>
    <col min="7943" max="7943" width="12.42578125" style="1188" customWidth="1"/>
    <col min="7944" max="7944" width="2.140625" style="1188" customWidth="1"/>
    <col min="7945" max="7945" width="9.42578125" style="1188" customWidth="1"/>
    <col min="7946" max="8190" width="11" style="1188"/>
    <col min="8191" max="8191" width="46.7109375" style="1188" bestFit="1" customWidth="1"/>
    <col min="8192" max="8192" width="11.85546875" style="1188" customWidth="1"/>
    <col min="8193" max="8193" width="12.42578125" style="1188" customWidth="1"/>
    <col min="8194" max="8194" width="12.5703125" style="1188" customWidth="1"/>
    <col min="8195" max="8195" width="11.7109375" style="1188" customWidth="1"/>
    <col min="8196" max="8196" width="10.7109375" style="1188" customWidth="1"/>
    <col min="8197" max="8197" width="2.42578125" style="1188" bestFit="1" customWidth="1"/>
    <col min="8198" max="8198" width="8.5703125" style="1188" customWidth="1"/>
    <col min="8199" max="8199" width="12.42578125" style="1188" customWidth="1"/>
    <col min="8200" max="8200" width="2.140625" style="1188" customWidth="1"/>
    <col min="8201" max="8201" width="9.42578125" style="1188" customWidth="1"/>
    <col min="8202" max="8446" width="11" style="1188"/>
    <col min="8447" max="8447" width="46.7109375" style="1188" bestFit="1" customWidth="1"/>
    <col min="8448" max="8448" width="11.85546875" style="1188" customWidth="1"/>
    <col min="8449" max="8449" width="12.42578125" style="1188" customWidth="1"/>
    <col min="8450" max="8450" width="12.5703125" style="1188" customWidth="1"/>
    <col min="8451" max="8451" width="11.7109375" style="1188" customWidth="1"/>
    <col min="8452" max="8452" width="10.7109375" style="1188" customWidth="1"/>
    <col min="8453" max="8453" width="2.42578125" style="1188" bestFit="1" customWidth="1"/>
    <col min="8454" max="8454" width="8.5703125" style="1188" customWidth="1"/>
    <col min="8455" max="8455" width="12.42578125" style="1188" customWidth="1"/>
    <col min="8456" max="8456" width="2.140625" style="1188" customWidth="1"/>
    <col min="8457" max="8457" width="9.42578125" style="1188" customWidth="1"/>
    <col min="8458" max="8702" width="11" style="1188"/>
    <col min="8703" max="8703" width="46.7109375" style="1188" bestFit="1" customWidth="1"/>
    <col min="8704" max="8704" width="11.85546875" style="1188" customWidth="1"/>
    <col min="8705" max="8705" width="12.42578125" style="1188" customWidth="1"/>
    <col min="8706" max="8706" width="12.5703125" style="1188" customWidth="1"/>
    <col min="8707" max="8707" width="11.7109375" style="1188" customWidth="1"/>
    <col min="8708" max="8708" width="10.7109375" style="1188" customWidth="1"/>
    <col min="8709" max="8709" width="2.42578125" style="1188" bestFit="1" customWidth="1"/>
    <col min="8710" max="8710" width="8.5703125" style="1188" customWidth="1"/>
    <col min="8711" max="8711" width="12.42578125" style="1188" customWidth="1"/>
    <col min="8712" max="8712" width="2.140625" style="1188" customWidth="1"/>
    <col min="8713" max="8713" width="9.42578125" style="1188" customWidth="1"/>
    <col min="8714" max="8958" width="11" style="1188"/>
    <col min="8959" max="8959" width="46.7109375" style="1188" bestFit="1" customWidth="1"/>
    <col min="8960" max="8960" width="11.85546875" style="1188" customWidth="1"/>
    <col min="8961" max="8961" width="12.42578125" style="1188" customWidth="1"/>
    <col min="8962" max="8962" width="12.5703125" style="1188" customWidth="1"/>
    <col min="8963" max="8963" width="11.7109375" style="1188" customWidth="1"/>
    <col min="8964" max="8964" width="10.7109375" style="1188" customWidth="1"/>
    <col min="8965" max="8965" width="2.42578125" style="1188" bestFit="1" customWidth="1"/>
    <col min="8966" max="8966" width="8.5703125" style="1188" customWidth="1"/>
    <col min="8967" max="8967" width="12.42578125" style="1188" customWidth="1"/>
    <col min="8968" max="8968" width="2.140625" style="1188" customWidth="1"/>
    <col min="8969" max="8969" width="9.42578125" style="1188" customWidth="1"/>
    <col min="8970" max="9214" width="11" style="1188"/>
    <col min="9215" max="9215" width="46.7109375" style="1188" bestFit="1" customWidth="1"/>
    <col min="9216" max="9216" width="11.85546875" style="1188" customWidth="1"/>
    <col min="9217" max="9217" width="12.42578125" style="1188" customWidth="1"/>
    <col min="9218" max="9218" width="12.5703125" style="1188" customWidth="1"/>
    <col min="9219" max="9219" width="11.7109375" style="1188" customWidth="1"/>
    <col min="9220" max="9220" width="10.7109375" style="1188" customWidth="1"/>
    <col min="9221" max="9221" width="2.42578125" style="1188" bestFit="1" customWidth="1"/>
    <col min="9222" max="9222" width="8.5703125" style="1188" customWidth="1"/>
    <col min="9223" max="9223" width="12.42578125" style="1188" customWidth="1"/>
    <col min="9224" max="9224" width="2.140625" style="1188" customWidth="1"/>
    <col min="9225" max="9225" width="9.42578125" style="1188" customWidth="1"/>
    <col min="9226" max="9470" width="11" style="1188"/>
    <col min="9471" max="9471" width="46.7109375" style="1188" bestFit="1" customWidth="1"/>
    <col min="9472" max="9472" width="11.85546875" style="1188" customWidth="1"/>
    <col min="9473" max="9473" width="12.42578125" style="1188" customWidth="1"/>
    <col min="9474" max="9474" width="12.5703125" style="1188" customWidth="1"/>
    <col min="9475" max="9475" width="11.7109375" style="1188" customWidth="1"/>
    <col min="9476" max="9476" width="10.7109375" style="1188" customWidth="1"/>
    <col min="9477" max="9477" width="2.42578125" style="1188" bestFit="1" customWidth="1"/>
    <col min="9478" max="9478" width="8.5703125" style="1188" customWidth="1"/>
    <col min="9479" max="9479" width="12.42578125" style="1188" customWidth="1"/>
    <col min="9480" max="9480" width="2.140625" style="1188" customWidth="1"/>
    <col min="9481" max="9481" width="9.42578125" style="1188" customWidth="1"/>
    <col min="9482" max="9726" width="11" style="1188"/>
    <col min="9727" max="9727" width="46.7109375" style="1188" bestFit="1" customWidth="1"/>
    <col min="9728" max="9728" width="11.85546875" style="1188" customWidth="1"/>
    <col min="9729" max="9729" width="12.42578125" style="1188" customWidth="1"/>
    <col min="9730" max="9730" width="12.5703125" style="1188" customWidth="1"/>
    <col min="9731" max="9731" width="11.7109375" style="1188" customWidth="1"/>
    <col min="9732" max="9732" width="10.7109375" style="1188" customWidth="1"/>
    <col min="9733" max="9733" width="2.42578125" style="1188" bestFit="1" customWidth="1"/>
    <col min="9734" max="9734" width="8.5703125" style="1188" customWidth="1"/>
    <col min="9735" max="9735" width="12.42578125" style="1188" customWidth="1"/>
    <col min="9736" max="9736" width="2.140625" style="1188" customWidth="1"/>
    <col min="9737" max="9737" width="9.42578125" style="1188" customWidth="1"/>
    <col min="9738" max="9982" width="11" style="1188"/>
    <col min="9983" max="9983" width="46.7109375" style="1188" bestFit="1" customWidth="1"/>
    <col min="9984" max="9984" width="11.85546875" style="1188" customWidth="1"/>
    <col min="9985" max="9985" width="12.42578125" style="1188" customWidth="1"/>
    <col min="9986" max="9986" width="12.5703125" style="1188" customWidth="1"/>
    <col min="9987" max="9987" width="11.7109375" style="1188" customWidth="1"/>
    <col min="9988" max="9988" width="10.7109375" style="1188" customWidth="1"/>
    <col min="9989" max="9989" width="2.42578125" style="1188" bestFit="1" customWidth="1"/>
    <col min="9990" max="9990" width="8.5703125" style="1188" customWidth="1"/>
    <col min="9991" max="9991" width="12.42578125" style="1188" customWidth="1"/>
    <col min="9992" max="9992" width="2.140625" style="1188" customWidth="1"/>
    <col min="9993" max="9993" width="9.42578125" style="1188" customWidth="1"/>
    <col min="9994" max="10238" width="11" style="1188"/>
    <col min="10239" max="10239" width="46.7109375" style="1188" bestFit="1" customWidth="1"/>
    <col min="10240" max="10240" width="11.85546875" style="1188" customWidth="1"/>
    <col min="10241" max="10241" width="12.42578125" style="1188" customWidth="1"/>
    <col min="10242" max="10242" width="12.5703125" style="1188" customWidth="1"/>
    <col min="10243" max="10243" width="11.7109375" style="1188" customWidth="1"/>
    <col min="10244" max="10244" width="10.7109375" style="1188" customWidth="1"/>
    <col min="10245" max="10245" width="2.42578125" style="1188" bestFit="1" customWidth="1"/>
    <col min="10246" max="10246" width="8.5703125" style="1188" customWidth="1"/>
    <col min="10247" max="10247" width="12.42578125" style="1188" customWidth="1"/>
    <col min="10248" max="10248" width="2.140625" style="1188" customWidth="1"/>
    <col min="10249" max="10249" width="9.42578125" style="1188" customWidth="1"/>
    <col min="10250" max="10494" width="11" style="1188"/>
    <col min="10495" max="10495" width="46.7109375" style="1188" bestFit="1" customWidth="1"/>
    <col min="10496" max="10496" width="11.85546875" style="1188" customWidth="1"/>
    <col min="10497" max="10497" width="12.42578125" style="1188" customWidth="1"/>
    <col min="10498" max="10498" width="12.5703125" style="1188" customWidth="1"/>
    <col min="10499" max="10499" width="11.7109375" style="1188" customWidth="1"/>
    <col min="10500" max="10500" width="10.7109375" style="1188" customWidth="1"/>
    <col min="10501" max="10501" width="2.42578125" style="1188" bestFit="1" customWidth="1"/>
    <col min="10502" max="10502" width="8.5703125" style="1188" customWidth="1"/>
    <col min="10503" max="10503" width="12.42578125" style="1188" customWidth="1"/>
    <col min="10504" max="10504" width="2.140625" style="1188" customWidth="1"/>
    <col min="10505" max="10505" width="9.42578125" style="1188" customWidth="1"/>
    <col min="10506" max="10750" width="11" style="1188"/>
    <col min="10751" max="10751" width="46.7109375" style="1188" bestFit="1" customWidth="1"/>
    <col min="10752" max="10752" width="11.85546875" style="1188" customWidth="1"/>
    <col min="10753" max="10753" width="12.42578125" style="1188" customWidth="1"/>
    <col min="10754" max="10754" width="12.5703125" style="1188" customWidth="1"/>
    <col min="10755" max="10755" width="11.7109375" style="1188" customWidth="1"/>
    <col min="10756" max="10756" width="10.7109375" style="1188" customWidth="1"/>
    <col min="10757" max="10757" width="2.42578125" style="1188" bestFit="1" customWidth="1"/>
    <col min="10758" max="10758" width="8.5703125" style="1188" customWidth="1"/>
    <col min="10759" max="10759" width="12.42578125" style="1188" customWidth="1"/>
    <col min="10760" max="10760" width="2.140625" style="1188" customWidth="1"/>
    <col min="10761" max="10761" width="9.42578125" style="1188" customWidth="1"/>
    <col min="10762" max="11006" width="11" style="1188"/>
    <col min="11007" max="11007" width="46.7109375" style="1188" bestFit="1" customWidth="1"/>
    <col min="11008" max="11008" width="11.85546875" style="1188" customWidth="1"/>
    <col min="11009" max="11009" width="12.42578125" style="1188" customWidth="1"/>
    <col min="11010" max="11010" width="12.5703125" style="1188" customWidth="1"/>
    <col min="11011" max="11011" width="11.7109375" style="1188" customWidth="1"/>
    <col min="11012" max="11012" width="10.7109375" style="1188" customWidth="1"/>
    <col min="11013" max="11013" width="2.42578125" style="1188" bestFit="1" customWidth="1"/>
    <col min="11014" max="11014" width="8.5703125" style="1188" customWidth="1"/>
    <col min="11015" max="11015" width="12.42578125" style="1188" customWidth="1"/>
    <col min="11016" max="11016" width="2.140625" style="1188" customWidth="1"/>
    <col min="11017" max="11017" width="9.42578125" style="1188" customWidth="1"/>
    <col min="11018" max="11262" width="11" style="1188"/>
    <col min="11263" max="11263" width="46.7109375" style="1188" bestFit="1" customWidth="1"/>
    <col min="11264" max="11264" width="11.85546875" style="1188" customWidth="1"/>
    <col min="11265" max="11265" width="12.42578125" style="1188" customWidth="1"/>
    <col min="11266" max="11266" width="12.5703125" style="1188" customWidth="1"/>
    <col min="11267" max="11267" width="11.7109375" style="1188" customWidth="1"/>
    <col min="11268" max="11268" width="10.7109375" style="1188" customWidth="1"/>
    <col min="11269" max="11269" width="2.42578125" style="1188" bestFit="1" customWidth="1"/>
    <col min="11270" max="11270" width="8.5703125" style="1188" customWidth="1"/>
    <col min="11271" max="11271" width="12.42578125" style="1188" customWidth="1"/>
    <col min="11272" max="11272" width="2.140625" style="1188" customWidth="1"/>
    <col min="11273" max="11273" width="9.42578125" style="1188" customWidth="1"/>
    <col min="11274" max="11518" width="11" style="1188"/>
    <col min="11519" max="11519" width="46.7109375" style="1188" bestFit="1" customWidth="1"/>
    <col min="11520" max="11520" width="11.85546875" style="1188" customWidth="1"/>
    <col min="11521" max="11521" width="12.42578125" style="1188" customWidth="1"/>
    <col min="11522" max="11522" width="12.5703125" style="1188" customWidth="1"/>
    <col min="11523" max="11523" width="11.7109375" style="1188" customWidth="1"/>
    <col min="11524" max="11524" width="10.7109375" style="1188" customWidth="1"/>
    <col min="11525" max="11525" width="2.42578125" style="1188" bestFit="1" customWidth="1"/>
    <col min="11526" max="11526" width="8.5703125" style="1188" customWidth="1"/>
    <col min="11527" max="11527" width="12.42578125" style="1188" customWidth="1"/>
    <col min="11528" max="11528" width="2.140625" style="1188" customWidth="1"/>
    <col min="11529" max="11529" width="9.42578125" style="1188" customWidth="1"/>
    <col min="11530" max="11774" width="11" style="1188"/>
    <col min="11775" max="11775" width="46.7109375" style="1188" bestFit="1" customWidth="1"/>
    <col min="11776" max="11776" width="11.85546875" style="1188" customWidth="1"/>
    <col min="11777" max="11777" width="12.42578125" style="1188" customWidth="1"/>
    <col min="11778" max="11778" width="12.5703125" style="1188" customWidth="1"/>
    <col min="11779" max="11779" width="11.7109375" style="1188" customWidth="1"/>
    <col min="11780" max="11780" width="10.7109375" style="1188" customWidth="1"/>
    <col min="11781" max="11781" width="2.42578125" style="1188" bestFit="1" customWidth="1"/>
    <col min="11782" max="11782" width="8.5703125" style="1188" customWidth="1"/>
    <col min="11783" max="11783" width="12.42578125" style="1188" customWidth="1"/>
    <col min="11784" max="11784" width="2.140625" style="1188" customWidth="1"/>
    <col min="11785" max="11785" width="9.42578125" style="1188" customWidth="1"/>
    <col min="11786" max="12030" width="11" style="1188"/>
    <col min="12031" max="12031" width="46.7109375" style="1188" bestFit="1" customWidth="1"/>
    <col min="12032" max="12032" width="11.85546875" style="1188" customWidth="1"/>
    <col min="12033" max="12033" width="12.42578125" style="1188" customWidth="1"/>
    <col min="12034" max="12034" width="12.5703125" style="1188" customWidth="1"/>
    <col min="12035" max="12035" width="11.7109375" style="1188" customWidth="1"/>
    <col min="12036" max="12036" width="10.7109375" style="1188" customWidth="1"/>
    <col min="12037" max="12037" width="2.42578125" style="1188" bestFit="1" customWidth="1"/>
    <col min="12038" max="12038" width="8.5703125" style="1188" customWidth="1"/>
    <col min="12039" max="12039" width="12.42578125" style="1188" customWidth="1"/>
    <col min="12040" max="12040" width="2.140625" style="1188" customWidth="1"/>
    <col min="12041" max="12041" width="9.42578125" style="1188" customWidth="1"/>
    <col min="12042" max="12286" width="11" style="1188"/>
    <col min="12287" max="12287" width="46.7109375" style="1188" bestFit="1" customWidth="1"/>
    <col min="12288" max="12288" width="11.85546875" style="1188" customWidth="1"/>
    <col min="12289" max="12289" width="12.42578125" style="1188" customWidth="1"/>
    <col min="12290" max="12290" width="12.5703125" style="1188" customWidth="1"/>
    <col min="12291" max="12291" width="11.7109375" style="1188" customWidth="1"/>
    <col min="12292" max="12292" width="10.7109375" style="1188" customWidth="1"/>
    <col min="12293" max="12293" width="2.42578125" style="1188" bestFit="1" customWidth="1"/>
    <col min="12294" max="12294" width="8.5703125" style="1188" customWidth="1"/>
    <col min="12295" max="12295" width="12.42578125" style="1188" customWidth="1"/>
    <col min="12296" max="12296" width="2.140625" style="1188" customWidth="1"/>
    <col min="12297" max="12297" width="9.42578125" style="1188" customWidth="1"/>
    <col min="12298" max="12542" width="11" style="1188"/>
    <col min="12543" max="12543" width="46.7109375" style="1188" bestFit="1" customWidth="1"/>
    <col min="12544" max="12544" width="11.85546875" style="1188" customWidth="1"/>
    <col min="12545" max="12545" width="12.42578125" style="1188" customWidth="1"/>
    <col min="12546" max="12546" width="12.5703125" style="1188" customWidth="1"/>
    <col min="12547" max="12547" width="11.7109375" style="1188" customWidth="1"/>
    <col min="12548" max="12548" width="10.7109375" style="1188" customWidth="1"/>
    <col min="12549" max="12549" width="2.42578125" style="1188" bestFit="1" customWidth="1"/>
    <col min="12550" max="12550" width="8.5703125" style="1188" customWidth="1"/>
    <col min="12551" max="12551" width="12.42578125" style="1188" customWidth="1"/>
    <col min="12552" max="12552" width="2.140625" style="1188" customWidth="1"/>
    <col min="12553" max="12553" width="9.42578125" style="1188" customWidth="1"/>
    <col min="12554" max="12798" width="11" style="1188"/>
    <col min="12799" max="12799" width="46.7109375" style="1188" bestFit="1" customWidth="1"/>
    <col min="12800" max="12800" width="11.85546875" style="1188" customWidth="1"/>
    <col min="12801" max="12801" width="12.42578125" style="1188" customWidth="1"/>
    <col min="12802" max="12802" width="12.5703125" style="1188" customWidth="1"/>
    <col min="12803" max="12803" width="11.7109375" style="1188" customWidth="1"/>
    <col min="12804" max="12804" width="10.7109375" style="1188" customWidth="1"/>
    <col min="12805" max="12805" width="2.42578125" style="1188" bestFit="1" customWidth="1"/>
    <col min="12806" max="12806" width="8.5703125" style="1188" customWidth="1"/>
    <col min="12807" max="12807" width="12.42578125" style="1188" customWidth="1"/>
    <col min="12808" max="12808" width="2.140625" style="1188" customWidth="1"/>
    <col min="12809" max="12809" width="9.42578125" style="1188" customWidth="1"/>
    <col min="12810" max="13054" width="11" style="1188"/>
    <col min="13055" max="13055" width="46.7109375" style="1188" bestFit="1" customWidth="1"/>
    <col min="13056" max="13056" width="11.85546875" style="1188" customWidth="1"/>
    <col min="13057" max="13057" width="12.42578125" style="1188" customWidth="1"/>
    <col min="13058" max="13058" width="12.5703125" style="1188" customWidth="1"/>
    <col min="13059" max="13059" width="11.7109375" style="1188" customWidth="1"/>
    <col min="13060" max="13060" width="10.7109375" style="1188" customWidth="1"/>
    <col min="13061" max="13061" width="2.42578125" style="1188" bestFit="1" customWidth="1"/>
    <col min="13062" max="13062" width="8.5703125" style="1188" customWidth="1"/>
    <col min="13063" max="13063" width="12.42578125" style="1188" customWidth="1"/>
    <col min="13064" max="13064" width="2.140625" style="1188" customWidth="1"/>
    <col min="13065" max="13065" width="9.42578125" style="1188" customWidth="1"/>
    <col min="13066" max="13310" width="11" style="1188"/>
    <col min="13311" max="13311" width="46.7109375" style="1188" bestFit="1" customWidth="1"/>
    <col min="13312" max="13312" width="11.85546875" style="1188" customWidth="1"/>
    <col min="13313" max="13313" width="12.42578125" style="1188" customWidth="1"/>
    <col min="13314" max="13314" width="12.5703125" style="1188" customWidth="1"/>
    <col min="13315" max="13315" width="11.7109375" style="1188" customWidth="1"/>
    <col min="13316" max="13316" width="10.7109375" style="1188" customWidth="1"/>
    <col min="13317" max="13317" width="2.42578125" style="1188" bestFit="1" customWidth="1"/>
    <col min="13318" max="13318" width="8.5703125" style="1188" customWidth="1"/>
    <col min="13319" max="13319" width="12.42578125" style="1188" customWidth="1"/>
    <col min="13320" max="13320" width="2.140625" style="1188" customWidth="1"/>
    <col min="13321" max="13321" width="9.42578125" style="1188" customWidth="1"/>
    <col min="13322" max="13566" width="11" style="1188"/>
    <col min="13567" max="13567" width="46.7109375" style="1188" bestFit="1" customWidth="1"/>
    <col min="13568" max="13568" width="11.85546875" style="1188" customWidth="1"/>
    <col min="13569" max="13569" width="12.42578125" style="1188" customWidth="1"/>
    <col min="13570" max="13570" width="12.5703125" style="1188" customWidth="1"/>
    <col min="13571" max="13571" width="11.7109375" style="1188" customWidth="1"/>
    <col min="13572" max="13572" width="10.7109375" style="1188" customWidth="1"/>
    <col min="13573" max="13573" width="2.42578125" style="1188" bestFit="1" customWidth="1"/>
    <col min="13574" max="13574" width="8.5703125" style="1188" customWidth="1"/>
    <col min="13575" max="13575" width="12.42578125" style="1188" customWidth="1"/>
    <col min="13576" max="13576" width="2.140625" style="1188" customWidth="1"/>
    <col min="13577" max="13577" width="9.42578125" style="1188" customWidth="1"/>
    <col min="13578" max="13822" width="11" style="1188"/>
    <col min="13823" max="13823" width="46.7109375" style="1188" bestFit="1" customWidth="1"/>
    <col min="13824" max="13824" width="11.85546875" style="1188" customWidth="1"/>
    <col min="13825" max="13825" width="12.42578125" style="1188" customWidth="1"/>
    <col min="13826" max="13826" width="12.5703125" style="1188" customWidth="1"/>
    <col min="13827" max="13827" width="11.7109375" style="1188" customWidth="1"/>
    <col min="13828" max="13828" width="10.7109375" style="1188" customWidth="1"/>
    <col min="13829" max="13829" width="2.42578125" style="1188" bestFit="1" customWidth="1"/>
    <col min="13830" max="13830" width="8.5703125" style="1188" customWidth="1"/>
    <col min="13831" max="13831" width="12.42578125" style="1188" customWidth="1"/>
    <col min="13832" max="13832" width="2.140625" style="1188" customWidth="1"/>
    <col min="13833" max="13833" width="9.42578125" style="1188" customWidth="1"/>
    <col min="13834" max="14078" width="11" style="1188"/>
    <col min="14079" max="14079" width="46.7109375" style="1188" bestFit="1" customWidth="1"/>
    <col min="14080" max="14080" width="11.85546875" style="1188" customWidth="1"/>
    <col min="14081" max="14081" width="12.42578125" style="1188" customWidth="1"/>
    <col min="14082" max="14082" width="12.5703125" style="1188" customWidth="1"/>
    <col min="14083" max="14083" width="11.7109375" style="1188" customWidth="1"/>
    <col min="14084" max="14084" width="10.7109375" style="1188" customWidth="1"/>
    <col min="14085" max="14085" width="2.42578125" style="1188" bestFit="1" customWidth="1"/>
    <col min="14086" max="14086" width="8.5703125" style="1188" customWidth="1"/>
    <col min="14087" max="14087" width="12.42578125" style="1188" customWidth="1"/>
    <col min="14088" max="14088" width="2.140625" style="1188" customWidth="1"/>
    <col min="14089" max="14089" width="9.42578125" style="1188" customWidth="1"/>
    <col min="14090" max="14334" width="11" style="1188"/>
    <col min="14335" max="14335" width="46.7109375" style="1188" bestFit="1" customWidth="1"/>
    <col min="14336" max="14336" width="11.85546875" style="1188" customWidth="1"/>
    <col min="14337" max="14337" width="12.42578125" style="1188" customWidth="1"/>
    <col min="14338" max="14338" width="12.5703125" style="1188" customWidth="1"/>
    <col min="14339" max="14339" width="11.7109375" style="1188" customWidth="1"/>
    <col min="14340" max="14340" width="10.7109375" style="1188" customWidth="1"/>
    <col min="14341" max="14341" width="2.42578125" style="1188" bestFit="1" customWidth="1"/>
    <col min="14342" max="14342" width="8.5703125" style="1188" customWidth="1"/>
    <col min="14343" max="14343" width="12.42578125" style="1188" customWidth="1"/>
    <col min="14344" max="14344" width="2.140625" style="1188" customWidth="1"/>
    <col min="14345" max="14345" width="9.42578125" style="1188" customWidth="1"/>
    <col min="14346" max="14590" width="11" style="1188"/>
    <col min="14591" max="14591" width="46.7109375" style="1188" bestFit="1" customWidth="1"/>
    <col min="14592" max="14592" width="11.85546875" style="1188" customWidth="1"/>
    <col min="14593" max="14593" width="12.42578125" style="1188" customWidth="1"/>
    <col min="14594" max="14594" width="12.5703125" style="1188" customWidth="1"/>
    <col min="14595" max="14595" width="11.7109375" style="1188" customWidth="1"/>
    <col min="14596" max="14596" width="10.7109375" style="1188" customWidth="1"/>
    <col min="14597" max="14597" width="2.42578125" style="1188" bestFit="1" customWidth="1"/>
    <col min="14598" max="14598" width="8.5703125" style="1188" customWidth="1"/>
    <col min="14599" max="14599" width="12.42578125" style="1188" customWidth="1"/>
    <col min="14600" max="14600" width="2.140625" style="1188" customWidth="1"/>
    <col min="14601" max="14601" width="9.42578125" style="1188" customWidth="1"/>
    <col min="14602" max="14846" width="11" style="1188"/>
    <col min="14847" max="14847" width="46.7109375" style="1188" bestFit="1" customWidth="1"/>
    <col min="14848" max="14848" width="11.85546875" style="1188" customWidth="1"/>
    <col min="14849" max="14849" width="12.42578125" style="1188" customWidth="1"/>
    <col min="14850" max="14850" width="12.5703125" style="1188" customWidth="1"/>
    <col min="14851" max="14851" width="11.7109375" style="1188" customWidth="1"/>
    <col min="14852" max="14852" width="10.7109375" style="1188" customWidth="1"/>
    <col min="14853" max="14853" width="2.42578125" style="1188" bestFit="1" customWidth="1"/>
    <col min="14854" max="14854" width="8.5703125" style="1188" customWidth="1"/>
    <col min="14855" max="14855" width="12.42578125" style="1188" customWidth="1"/>
    <col min="14856" max="14856" width="2.140625" style="1188" customWidth="1"/>
    <col min="14857" max="14857" width="9.42578125" style="1188" customWidth="1"/>
    <col min="14858" max="15102" width="11" style="1188"/>
    <col min="15103" max="15103" width="46.7109375" style="1188" bestFit="1" customWidth="1"/>
    <col min="15104" max="15104" width="11.85546875" style="1188" customWidth="1"/>
    <col min="15105" max="15105" width="12.42578125" style="1188" customWidth="1"/>
    <col min="15106" max="15106" width="12.5703125" style="1188" customWidth="1"/>
    <col min="15107" max="15107" width="11.7109375" style="1188" customWidth="1"/>
    <col min="15108" max="15108" width="10.7109375" style="1188" customWidth="1"/>
    <col min="15109" max="15109" width="2.42578125" style="1188" bestFit="1" customWidth="1"/>
    <col min="15110" max="15110" width="8.5703125" style="1188" customWidth="1"/>
    <col min="15111" max="15111" width="12.42578125" style="1188" customWidth="1"/>
    <col min="15112" max="15112" width="2.140625" style="1188" customWidth="1"/>
    <col min="15113" max="15113" width="9.42578125" style="1188" customWidth="1"/>
    <col min="15114" max="15358" width="11" style="1188"/>
    <col min="15359" max="15359" width="46.7109375" style="1188" bestFit="1" customWidth="1"/>
    <col min="15360" max="15360" width="11.85546875" style="1188" customWidth="1"/>
    <col min="15361" max="15361" width="12.42578125" style="1188" customWidth="1"/>
    <col min="15362" max="15362" width="12.5703125" style="1188" customWidth="1"/>
    <col min="15363" max="15363" width="11.7109375" style="1188" customWidth="1"/>
    <col min="15364" max="15364" width="10.7109375" style="1188" customWidth="1"/>
    <col min="15365" max="15365" width="2.42578125" style="1188" bestFit="1" customWidth="1"/>
    <col min="15366" max="15366" width="8.5703125" style="1188" customWidth="1"/>
    <col min="15367" max="15367" width="12.42578125" style="1188" customWidth="1"/>
    <col min="15368" max="15368" width="2.140625" style="1188" customWidth="1"/>
    <col min="15369" max="15369" width="9.42578125" style="1188" customWidth="1"/>
    <col min="15370" max="15614" width="11" style="1188"/>
    <col min="15615" max="15615" width="46.7109375" style="1188" bestFit="1" customWidth="1"/>
    <col min="15616" max="15616" width="11.85546875" style="1188" customWidth="1"/>
    <col min="15617" max="15617" width="12.42578125" style="1188" customWidth="1"/>
    <col min="15618" max="15618" width="12.5703125" style="1188" customWidth="1"/>
    <col min="15619" max="15619" width="11.7109375" style="1188" customWidth="1"/>
    <col min="15620" max="15620" width="10.7109375" style="1188" customWidth="1"/>
    <col min="15621" max="15621" width="2.42578125" style="1188" bestFit="1" customWidth="1"/>
    <col min="15622" max="15622" width="8.5703125" style="1188" customWidth="1"/>
    <col min="15623" max="15623" width="12.42578125" style="1188" customWidth="1"/>
    <col min="15624" max="15624" width="2.140625" style="1188" customWidth="1"/>
    <col min="15625" max="15625" width="9.42578125" style="1188" customWidth="1"/>
    <col min="15626" max="15870" width="11" style="1188"/>
    <col min="15871" max="15871" width="46.7109375" style="1188" bestFit="1" customWidth="1"/>
    <col min="15872" max="15872" width="11.85546875" style="1188" customWidth="1"/>
    <col min="15873" max="15873" width="12.42578125" style="1188" customWidth="1"/>
    <col min="15874" max="15874" width="12.5703125" style="1188" customWidth="1"/>
    <col min="15875" max="15875" width="11.7109375" style="1188" customWidth="1"/>
    <col min="15876" max="15876" width="10.7109375" style="1188" customWidth="1"/>
    <col min="15877" max="15877" width="2.42578125" style="1188" bestFit="1" customWidth="1"/>
    <col min="15878" max="15878" width="8.5703125" style="1188" customWidth="1"/>
    <col min="15879" max="15879" width="12.42578125" style="1188" customWidth="1"/>
    <col min="15880" max="15880" width="2.140625" style="1188" customWidth="1"/>
    <col min="15881" max="15881" width="9.42578125" style="1188" customWidth="1"/>
    <col min="15882" max="16126" width="11" style="1188"/>
    <col min="16127" max="16127" width="46.7109375" style="1188" bestFit="1" customWidth="1"/>
    <col min="16128" max="16128" width="11.85546875" style="1188" customWidth="1"/>
    <col min="16129" max="16129" width="12.42578125" style="1188" customWidth="1"/>
    <col min="16130" max="16130" width="12.5703125" style="1188" customWidth="1"/>
    <col min="16131" max="16131" width="11.7109375" style="1188" customWidth="1"/>
    <col min="16132" max="16132" width="10.7109375" style="1188" customWidth="1"/>
    <col min="16133" max="16133" width="2.42578125" style="1188" bestFit="1" customWidth="1"/>
    <col min="16134" max="16134" width="8.5703125" style="1188" customWidth="1"/>
    <col min="16135" max="16135" width="12.42578125" style="1188" customWidth="1"/>
    <col min="16136" max="16136" width="2.140625" style="1188" customWidth="1"/>
    <col min="16137" max="16137" width="9.42578125" style="1188" customWidth="1"/>
    <col min="16138" max="16384" width="11" style="1188"/>
  </cols>
  <sheetData>
    <row r="1" spans="1:9" s="931" customFormat="1" ht="17.100000000000001" customHeight="1">
      <c r="A1" s="2095" t="s">
        <v>920</v>
      </c>
      <c r="B1" s="2095"/>
      <c r="C1" s="2095"/>
      <c r="D1" s="2095"/>
      <c r="E1" s="2095"/>
      <c r="F1" s="2095"/>
      <c r="G1" s="2095"/>
      <c r="H1" s="2095"/>
      <c r="I1" s="2095"/>
    </row>
    <row r="2" spans="1:9" s="931" customFormat="1" ht="17.100000000000001" customHeight="1">
      <c r="A2" s="2108" t="s">
        <v>104</v>
      </c>
      <c r="B2" s="2108"/>
      <c r="C2" s="2108"/>
      <c r="D2" s="2108"/>
      <c r="E2" s="2108"/>
      <c r="F2" s="2108"/>
      <c r="G2" s="2108"/>
      <c r="H2" s="2108"/>
      <c r="I2" s="2108"/>
    </row>
    <row r="3" spans="1:9" s="931" customFormat="1" ht="17.100000000000001" customHeight="1" thickBot="1">
      <c r="A3" s="1222"/>
      <c r="B3" s="1347"/>
      <c r="C3" s="1189"/>
      <c r="D3" s="1189"/>
      <c r="E3" s="1189"/>
      <c r="F3" s="1189"/>
      <c r="G3" s="1189"/>
      <c r="H3" s="2097" t="s">
        <v>1</v>
      </c>
      <c r="I3" s="2097"/>
    </row>
    <row r="4" spans="1:9" s="931" customFormat="1" ht="21.75" customHeight="1" thickTop="1">
      <c r="A4" s="2109" t="s">
        <v>124</v>
      </c>
      <c r="B4" s="1374">
        <v>2017</v>
      </c>
      <c r="C4" s="1374">
        <v>2018</v>
      </c>
      <c r="D4" s="1374">
        <v>2018</v>
      </c>
      <c r="E4" s="1374">
        <v>2019</v>
      </c>
      <c r="F4" s="2118" t="s">
        <v>758</v>
      </c>
      <c r="G4" s="2118"/>
      <c r="H4" s="2118"/>
      <c r="I4" s="2119"/>
    </row>
    <row r="5" spans="1:9" s="931" customFormat="1" ht="21.75" customHeight="1">
      <c r="A5" s="2110"/>
      <c r="B5" s="1351" t="s">
        <v>760</v>
      </c>
      <c r="C5" s="1351" t="s">
        <v>761</v>
      </c>
      <c r="D5" s="1351" t="s">
        <v>762</v>
      </c>
      <c r="E5" s="1351" t="s">
        <v>763</v>
      </c>
      <c r="F5" s="2117" t="s">
        <v>39</v>
      </c>
      <c r="G5" s="2117"/>
      <c r="H5" s="2117" t="s">
        <v>121</v>
      </c>
      <c r="I5" s="2120"/>
    </row>
    <row r="6" spans="1:9" s="931" customFormat="1" ht="21.75" customHeight="1">
      <c r="A6" s="2111"/>
      <c r="B6" s="1351"/>
      <c r="C6" s="1351"/>
      <c r="D6" s="1351"/>
      <c r="E6" s="1351"/>
      <c r="F6" s="1265" t="s">
        <v>3</v>
      </c>
      <c r="G6" s="1328" t="s">
        <v>764</v>
      </c>
      <c r="H6" s="1265" t="s">
        <v>3</v>
      </c>
      <c r="I6" s="1360" t="s">
        <v>764</v>
      </c>
    </row>
    <row r="7" spans="1:9" s="931" customFormat="1" ht="21.75" customHeight="1">
      <c r="A7" s="1191" t="s">
        <v>859</v>
      </c>
      <c r="B7" s="1245">
        <v>221028.05011192398</v>
      </c>
      <c r="C7" s="1245">
        <v>253917.69195585113</v>
      </c>
      <c r="D7" s="1245">
        <v>288346.04289955128</v>
      </c>
      <c r="E7" s="1245">
        <v>321841.90297551977</v>
      </c>
      <c r="F7" s="1245">
        <v>32889.641843927151</v>
      </c>
      <c r="G7" s="1245">
        <v>14.880302218325919</v>
      </c>
      <c r="H7" s="1245">
        <v>33495.860075968492</v>
      </c>
      <c r="I7" s="1213">
        <v>11.616549247265782</v>
      </c>
    </row>
    <row r="8" spans="1:9" s="931" customFormat="1" ht="21.75" customHeight="1">
      <c r="A8" s="1198" t="s">
        <v>860</v>
      </c>
      <c r="B8" s="1246">
        <v>5588.4626733444893</v>
      </c>
      <c r="C8" s="1246">
        <v>6432.3399988357005</v>
      </c>
      <c r="D8" s="1246">
        <v>7303.9865465869016</v>
      </c>
      <c r="E8" s="1246">
        <v>6535.5758716765013</v>
      </c>
      <c r="F8" s="1246">
        <v>843.8773254912112</v>
      </c>
      <c r="G8" s="1246">
        <v>15.100348249909338</v>
      </c>
      <c r="H8" s="1246">
        <v>-768.4106749104003</v>
      </c>
      <c r="I8" s="1361">
        <v>-10.520428399056579</v>
      </c>
    </row>
    <row r="9" spans="1:9" s="931" customFormat="1" ht="21.75" customHeight="1">
      <c r="A9" s="1198" t="s">
        <v>861</v>
      </c>
      <c r="B9" s="1246">
        <v>5537.1644933344896</v>
      </c>
      <c r="C9" s="1246">
        <v>6387.7084168757001</v>
      </c>
      <c r="D9" s="1246">
        <v>7301.7313363069015</v>
      </c>
      <c r="E9" s="1246">
        <v>6532.7254753565012</v>
      </c>
      <c r="F9" s="1246">
        <v>850.54392354121046</v>
      </c>
      <c r="G9" s="1246">
        <v>15.360640352387501</v>
      </c>
      <c r="H9" s="1246">
        <v>-769.00586095040035</v>
      </c>
      <c r="I9" s="1361">
        <v>-10.531829035212779</v>
      </c>
    </row>
    <row r="10" spans="1:9" s="931" customFormat="1" ht="21.75" customHeight="1">
      <c r="A10" s="1198" t="s">
        <v>862</v>
      </c>
      <c r="B10" s="1246">
        <v>51.29818001000001</v>
      </c>
      <c r="C10" s="1246">
        <v>44.631581960000013</v>
      </c>
      <c r="D10" s="1246">
        <v>2.25521028</v>
      </c>
      <c r="E10" s="1246">
        <v>2.8503963200000002</v>
      </c>
      <c r="F10" s="1246">
        <v>-6.6665980499999975</v>
      </c>
      <c r="G10" s="1246">
        <v>-12.995778892546319</v>
      </c>
      <c r="H10" s="1246">
        <v>0.59518604000000019</v>
      </c>
      <c r="I10" s="1361">
        <v>26.391598392323761</v>
      </c>
    </row>
    <row r="11" spans="1:9" s="931" customFormat="1" ht="21.75" customHeight="1">
      <c r="A11" s="1198" t="s">
        <v>863</v>
      </c>
      <c r="B11" s="1246">
        <v>92788.125347221503</v>
      </c>
      <c r="C11" s="1246">
        <v>107395.72129691679</v>
      </c>
      <c r="D11" s="1246">
        <v>114735.93957331635</v>
      </c>
      <c r="E11" s="1246">
        <v>120702.84370543697</v>
      </c>
      <c r="F11" s="1246">
        <v>14607.595949695286</v>
      </c>
      <c r="G11" s="1246">
        <v>15.742958374288035</v>
      </c>
      <c r="H11" s="1246">
        <v>5966.9041321206169</v>
      </c>
      <c r="I11" s="1361">
        <v>5.2005536837982325</v>
      </c>
    </row>
    <row r="12" spans="1:9" s="931" customFormat="1" ht="21.75" customHeight="1">
      <c r="A12" s="1198" t="s">
        <v>861</v>
      </c>
      <c r="B12" s="1246">
        <v>92758.015931981499</v>
      </c>
      <c r="C12" s="1246">
        <v>107389.39945765679</v>
      </c>
      <c r="D12" s="1246">
        <v>114732.56571662636</v>
      </c>
      <c r="E12" s="1246">
        <v>120699.96272450697</v>
      </c>
      <c r="F12" s="1246">
        <v>14631.383525675294</v>
      </c>
      <c r="G12" s="1246">
        <v>15.773713332122515</v>
      </c>
      <c r="H12" s="1246">
        <v>5967.397007880616</v>
      </c>
      <c r="I12" s="1361">
        <v>5.2011361993065375</v>
      </c>
    </row>
    <row r="13" spans="1:9" s="931" customFormat="1" ht="21.75" customHeight="1">
      <c r="A13" s="1198" t="s">
        <v>862</v>
      </c>
      <c r="B13" s="1246">
        <v>30.109415240000001</v>
      </c>
      <c r="C13" s="1246">
        <v>6.3218392600000008</v>
      </c>
      <c r="D13" s="1246">
        <v>3.3738566900000002</v>
      </c>
      <c r="E13" s="1246">
        <v>2.8809809300000002</v>
      </c>
      <c r="F13" s="1246">
        <v>-23.78757598</v>
      </c>
      <c r="G13" s="1246">
        <v>-79.003779350714481</v>
      </c>
      <c r="H13" s="1246">
        <v>-0.49287576</v>
      </c>
      <c r="I13" s="1361">
        <v>-14.608675035334709</v>
      </c>
    </row>
    <row r="14" spans="1:9" s="931" customFormat="1" ht="21.75" customHeight="1">
      <c r="A14" s="1198" t="s">
        <v>864</v>
      </c>
      <c r="B14" s="1246">
        <v>88672.974029399993</v>
      </c>
      <c r="C14" s="1246">
        <v>105703.28745162001</v>
      </c>
      <c r="D14" s="1246">
        <v>124816.16640228001</v>
      </c>
      <c r="E14" s="1246">
        <v>148687.8368975083</v>
      </c>
      <c r="F14" s="1246">
        <v>17030.313422220017</v>
      </c>
      <c r="G14" s="1246">
        <v>19.205754186809532</v>
      </c>
      <c r="H14" s="1246">
        <v>23871.670495228289</v>
      </c>
      <c r="I14" s="1361">
        <v>19.125463618462991</v>
      </c>
    </row>
    <row r="15" spans="1:9" s="931" customFormat="1" ht="21.75" customHeight="1">
      <c r="A15" s="1198" t="s">
        <v>861</v>
      </c>
      <c r="B15" s="1246">
        <v>88671.945529399993</v>
      </c>
      <c r="C15" s="1246">
        <v>105703.28745162001</v>
      </c>
      <c r="D15" s="1246">
        <v>124816.16640228001</v>
      </c>
      <c r="E15" s="1246">
        <v>147340.5829875083</v>
      </c>
      <c r="F15" s="1246">
        <v>17031.341922220017</v>
      </c>
      <c r="G15" s="1246">
        <v>19.207136846425819</v>
      </c>
      <c r="H15" s="1246">
        <v>22524.416585228289</v>
      </c>
      <c r="I15" s="1361">
        <v>18.046073064471909</v>
      </c>
    </row>
    <row r="16" spans="1:9" s="931" customFormat="1" ht="21.75" customHeight="1">
      <c r="A16" s="1198" t="s">
        <v>862</v>
      </c>
      <c r="B16" s="1246">
        <v>1.0285</v>
      </c>
      <c r="C16" s="1246">
        <v>0</v>
      </c>
      <c r="D16" s="1246">
        <v>0</v>
      </c>
      <c r="E16" s="1246">
        <v>1347.2539099999999</v>
      </c>
      <c r="F16" s="1246">
        <v>-1.0285</v>
      </c>
      <c r="G16" s="1246">
        <v>-100</v>
      </c>
      <c r="H16" s="1246">
        <v>1347.2539099999999</v>
      </c>
      <c r="I16" s="1361"/>
    </row>
    <row r="17" spans="1:9" s="931" customFormat="1" ht="21.75" customHeight="1">
      <c r="A17" s="1198" t="s">
        <v>865</v>
      </c>
      <c r="B17" s="1246">
        <v>33757.240330098</v>
      </c>
      <c r="C17" s="1246">
        <v>34133.524121053597</v>
      </c>
      <c r="D17" s="1246">
        <v>41371.107332688</v>
      </c>
      <c r="E17" s="1246">
        <v>45752.526764268012</v>
      </c>
      <c r="F17" s="1246">
        <v>376.28379095559649</v>
      </c>
      <c r="G17" s="1246">
        <v>1.1146758066597682</v>
      </c>
      <c r="H17" s="1246">
        <v>4381.4194315800123</v>
      </c>
      <c r="I17" s="1361">
        <v>10.590529753884978</v>
      </c>
    </row>
    <row r="18" spans="1:9" s="931" customFormat="1" ht="21.75" customHeight="1">
      <c r="A18" s="1198" t="s">
        <v>861</v>
      </c>
      <c r="B18" s="1246">
        <v>33544.562746308002</v>
      </c>
      <c r="C18" s="1246">
        <v>33921.386385483594</v>
      </c>
      <c r="D18" s="1246">
        <v>41371.107332688</v>
      </c>
      <c r="E18" s="1246">
        <v>45752.526764268012</v>
      </c>
      <c r="F18" s="1246">
        <v>376.82363917559269</v>
      </c>
      <c r="G18" s="1246">
        <v>1.1233523657036395</v>
      </c>
      <c r="H18" s="1246">
        <v>4381.4194315800123</v>
      </c>
      <c r="I18" s="1361">
        <v>10.590529753884978</v>
      </c>
    </row>
    <row r="19" spans="1:9" s="931" customFormat="1" ht="21.75" customHeight="1">
      <c r="A19" s="1198" t="s">
        <v>862</v>
      </c>
      <c r="B19" s="1246">
        <v>212.67758379</v>
      </c>
      <c r="C19" s="1246">
        <v>212.13773556999999</v>
      </c>
      <c r="D19" s="1246">
        <v>0</v>
      </c>
      <c r="E19" s="1246">
        <v>0</v>
      </c>
      <c r="F19" s="1246">
        <v>-0.53984822000001031</v>
      </c>
      <c r="G19" s="1246">
        <v>-0.2538340949618188</v>
      </c>
      <c r="H19" s="1246">
        <v>0</v>
      </c>
      <c r="I19" s="1361"/>
    </row>
    <row r="20" spans="1:9" s="931" customFormat="1" ht="21.75" customHeight="1">
      <c r="A20" s="1198" t="s">
        <v>866</v>
      </c>
      <c r="B20" s="1246">
        <v>221.24773185999999</v>
      </c>
      <c r="C20" s="1246">
        <v>252.81908742500002</v>
      </c>
      <c r="D20" s="1246">
        <v>118.84304467999999</v>
      </c>
      <c r="E20" s="1246">
        <v>163.11973662999998</v>
      </c>
      <c r="F20" s="1246">
        <v>31.571355565000033</v>
      </c>
      <c r="G20" s="1246">
        <v>14.269685523817074</v>
      </c>
      <c r="H20" s="1246">
        <v>44.276691949999986</v>
      </c>
      <c r="I20" s="1361">
        <v>37.256443630521758</v>
      </c>
    </row>
    <row r="21" spans="1:9" s="931" customFormat="1" ht="21.75" customHeight="1">
      <c r="A21" s="1191" t="s">
        <v>867</v>
      </c>
      <c r="B21" s="1245">
        <v>181.4</v>
      </c>
      <c r="C21" s="1245">
        <v>428.95533795</v>
      </c>
      <c r="D21" s="1245">
        <v>221</v>
      </c>
      <c r="E21" s="1245">
        <v>669.96590922000007</v>
      </c>
      <c r="F21" s="1245">
        <v>247.55533794999999</v>
      </c>
      <c r="G21" s="1245">
        <v>136.46931529768466</v>
      </c>
      <c r="H21" s="1245">
        <v>448.96590922000007</v>
      </c>
      <c r="I21" s="1213">
        <v>203.151995122172</v>
      </c>
    </row>
    <row r="22" spans="1:9" s="931" customFormat="1" ht="21.75" customHeight="1">
      <c r="A22" s="1191" t="s">
        <v>868</v>
      </c>
      <c r="B22" s="1245">
        <v>0</v>
      </c>
      <c r="C22" s="1245">
        <v>0</v>
      </c>
      <c r="D22" s="1245">
        <v>0</v>
      </c>
      <c r="E22" s="1245">
        <v>0</v>
      </c>
      <c r="F22" s="1245">
        <v>0</v>
      </c>
      <c r="G22" s="1245"/>
      <c r="H22" s="1245">
        <v>0</v>
      </c>
      <c r="I22" s="1213"/>
    </row>
    <row r="23" spans="1:9" s="931" customFormat="1" ht="21.75" customHeight="1">
      <c r="A23" s="1341" t="s">
        <v>869</v>
      </c>
      <c r="B23" s="1245">
        <v>57246.027867661556</v>
      </c>
      <c r="C23" s="1245">
        <v>69411.744042056889</v>
      </c>
      <c r="D23" s="1245">
        <v>68272.896035082667</v>
      </c>
      <c r="E23" s="1245">
        <v>75611.727897940218</v>
      </c>
      <c r="F23" s="1245">
        <v>12165.716174395333</v>
      </c>
      <c r="G23" s="1245">
        <v>21.251633742203762</v>
      </c>
      <c r="H23" s="1245">
        <v>7338.8318628575507</v>
      </c>
      <c r="I23" s="1213">
        <v>10.749261111007248</v>
      </c>
    </row>
    <row r="24" spans="1:9" s="931" customFormat="1" ht="21.75" customHeight="1">
      <c r="A24" s="1342" t="s">
        <v>870</v>
      </c>
      <c r="B24" s="1246">
        <v>29699.492332189995</v>
      </c>
      <c r="C24" s="1246">
        <v>34938.20183761001</v>
      </c>
      <c r="D24" s="1246">
        <v>38003.785623559997</v>
      </c>
      <c r="E24" s="1246">
        <v>39507.627806479999</v>
      </c>
      <c r="F24" s="1246">
        <v>5238.7095054200145</v>
      </c>
      <c r="G24" s="1246">
        <v>17.639054051243846</v>
      </c>
      <c r="H24" s="1246">
        <v>1503.8421829200015</v>
      </c>
      <c r="I24" s="1361">
        <v>3.9570852172887543</v>
      </c>
    </row>
    <row r="25" spans="1:9" s="931" customFormat="1" ht="21.75" customHeight="1">
      <c r="A25" s="1342" t="s">
        <v>871</v>
      </c>
      <c r="B25" s="1246">
        <v>12282.186413422542</v>
      </c>
      <c r="C25" s="1246">
        <v>19202.15281246946</v>
      </c>
      <c r="D25" s="1246">
        <v>12080.382785432652</v>
      </c>
      <c r="E25" s="1246">
        <v>16075.255237751706</v>
      </c>
      <c r="F25" s="1246">
        <v>6919.966399046918</v>
      </c>
      <c r="G25" s="1246">
        <v>56.341486492050464</v>
      </c>
      <c r="H25" s="1246">
        <v>3994.872452319054</v>
      </c>
      <c r="I25" s="1361">
        <v>33.06908831677373</v>
      </c>
    </row>
    <row r="26" spans="1:9" s="931" customFormat="1" ht="21.75" customHeight="1">
      <c r="A26" s="1342" t="s">
        <v>872</v>
      </c>
      <c r="B26" s="1246">
        <v>15264.349122049021</v>
      </c>
      <c r="C26" s="1246">
        <v>15271.389391977422</v>
      </c>
      <c r="D26" s="1246">
        <v>18188.727626090018</v>
      </c>
      <c r="E26" s="1246">
        <v>20028.844853708513</v>
      </c>
      <c r="F26" s="1246">
        <v>7.0402699284004484</v>
      </c>
      <c r="G26" s="1246">
        <v>4.6122306769247903E-2</v>
      </c>
      <c r="H26" s="1246">
        <v>1840.1172276184952</v>
      </c>
      <c r="I26" s="1361">
        <v>10.116800171217145</v>
      </c>
    </row>
    <row r="27" spans="1:9" s="931" customFormat="1" ht="21.75" customHeight="1">
      <c r="A27" s="1343" t="s">
        <v>873</v>
      </c>
      <c r="B27" s="1348">
        <v>278455.47797958553</v>
      </c>
      <c r="C27" s="1348">
        <v>323758.39133585803</v>
      </c>
      <c r="D27" s="1348">
        <v>356839.93893463397</v>
      </c>
      <c r="E27" s="1348">
        <v>398123.59678267996</v>
      </c>
      <c r="F27" s="1348">
        <v>45302.913356272504</v>
      </c>
      <c r="G27" s="1348">
        <v>16.269356122918079</v>
      </c>
      <c r="H27" s="1348">
        <v>41283.657848045987</v>
      </c>
      <c r="I27" s="1362">
        <v>11.569236888477425</v>
      </c>
    </row>
    <row r="28" spans="1:9" s="931" customFormat="1" ht="21.75" customHeight="1">
      <c r="A28" s="1191" t="s">
        <v>874</v>
      </c>
      <c r="B28" s="1245">
        <v>19078.460297303998</v>
      </c>
      <c r="C28" s="1245">
        <v>17793.556552646103</v>
      </c>
      <c r="D28" s="1245">
        <v>20198.296258684004</v>
      </c>
      <c r="E28" s="1245">
        <v>18957.548743324001</v>
      </c>
      <c r="F28" s="1245">
        <v>-1284.903744657895</v>
      </c>
      <c r="G28" s="1245">
        <v>-6.734839838409111</v>
      </c>
      <c r="H28" s="1245">
        <v>-1240.7475153600026</v>
      </c>
      <c r="I28" s="1213">
        <v>-6.1428325412672304</v>
      </c>
    </row>
    <row r="29" spans="1:9" s="931" customFormat="1" ht="21.75" customHeight="1">
      <c r="A29" s="1198" t="s">
        <v>875</v>
      </c>
      <c r="B29" s="1246">
        <v>6519.2494668899981</v>
      </c>
      <c r="C29" s="1246">
        <v>6089.2023697421009</v>
      </c>
      <c r="D29" s="1246">
        <v>7161.6475369899999</v>
      </c>
      <c r="E29" s="1246">
        <v>6695.4649473299996</v>
      </c>
      <c r="F29" s="1246">
        <v>-430.04709714789715</v>
      </c>
      <c r="G29" s="1246">
        <v>-6.5965737211319011</v>
      </c>
      <c r="H29" s="1246">
        <v>-466.1825896600003</v>
      </c>
      <c r="I29" s="1361">
        <v>-6.5094321837560614</v>
      </c>
    </row>
    <row r="30" spans="1:9" s="931" customFormat="1" ht="21.75" customHeight="1">
      <c r="A30" s="1198" t="s">
        <v>876</v>
      </c>
      <c r="B30" s="1246">
        <v>12364.73573455</v>
      </c>
      <c r="C30" s="1246">
        <v>11319.372999279998</v>
      </c>
      <c r="D30" s="1246">
        <v>12843.750556450001</v>
      </c>
      <c r="E30" s="1246">
        <v>11975.367889060002</v>
      </c>
      <c r="F30" s="1246">
        <v>-1045.3627352700023</v>
      </c>
      <c r="G30" s="1246">
        <v>-8.4543880088679231</v>
      </c>
      <c r="H30" s="1246">
        <v>-868.38266738999846</v>
      </c>
      <c r="I30" s="1361">
        <v>-6.7611299641280054</v>
      </c>
    </row>
    <row r="31" spans="1:9" s="931" customFormat="1" ht="21.75" customHeight="1">
      <c r="A31" s="1198" t="s">
        <v>877</v>
      </c>
      <c r="B31" s="1246">
        <v>95.982125290000027</v>
      </c>
      <c r="C31" s="1246">
        <v>255.60322408000013</v>
      </c>
      <c r="D31" s="1246">
        <v>184.34524686999998</v>
      </c>
      <c r="E31" s="1246">
        <v>277.29900823999998</v>
      </c>
      <c r="F31" s="1246">
        <v>159.6210987900001</v>
      </c>
      <c r="G31" s="1246">
        <v>166.30294266533642</v>
      </c>
      <c r="H31" s="1246">
        <v>92.953761369999995</v>
      </c>
      <c r="I31" s="1361">
        <v>50.423736412119624</v>
      </c>
    </row>
    <row r="32" spans="1:9" s="931" customFormat="1" ht="21.75" customHeight="1">
      <c r="A32" s="1198" t="s">
        <v>878</v>
      </c>
      <c r="B32" s="1246">
        <v>98.230970573999997</v>
      </c>
      <c r="C32" s="1246">
        <v>128.17514304399998</v>
      </c>
      <c r="D32" s="1246">
        <v>7.3501018739999999</v>
      </c>
      <c r="E32" s="1246">
        <v>8.2140821940000031</v>
      </c>
      <c r="F32" s="1246">
        <v>29.944172469999984</v>
      </c>
      <c r="G32" s="1246">
        <v>30.483433376485113</v>
      </c>
      <c r="H32" s="1246">
        <v>0.86398032000000313</v>
      </c>
      <c r="I32" s="1361">
        <v>11.754671361171438</v>
      </c>
    </row>
    <row r="33" spans="1:9" s="931" customFormat="1" ht="21.75" customHeight="1">
      <c r="A33" s="1198" t="s">
        <v>879</v>
      </c>
      <c r="B33" s="1246">
        <v>0.26200000000000001</v>
      </c>
      <c r="C33" s="1246">
        <v>1.2028165</v>
      </c>
      <c r="D33" s="1246">
        <v>1.2028165</v>
      </c>
      <c r="E33" s="1246">
        <v>1.2028165</v>
      </c>
      <c r="F33" s="1246">
        <v>0.94081649999999994</v>
      </c>
      <c r="G33" s="1246">
        <v>359.09026717557248</v>
      </c>
      <c r="H33" s="1246">
        <v>0</v>
      </c>
      <c r="I33" s="1361">
        <v>0</v>
      </c>
    </row>
    <row r="34" spans="1:9" s="931" customFormat="1" ht="21.75" customHeight="1">
      <c r="A34" s="1304" t="s">
        <v>880</v>
      </c>
      <c r="B34" s="1245">
        <v>251801.03352306486</v>
      </c>
      <c r="C34" s="1245">
        <v>291209.40271268325</v>
      </c>
      <c r="D34" s="1245">
        <v>323376.78833129973</v>
      </c>
      <c r="E34" s="1245">
        <v>364857.82283352839</v>
      </c>
      <c r="F34" s="1245">
        <v>39408.369189618388</v>
      </c>
      <c r="G34" s="1245">
        <v>15.650598664444558</v>
      </c>
      <c r="H34" s="1245">
        <v>41481.034502228664</v>
      </c>
      <c r="I34" s="1213">
        <v>12.827461957390495</v>
      </c>
    </row>
    <row r="35" spans="1:9" s="931" customFormat="1" ht="21.75" customHeight="1">
      <c r="A35" s="1198" t="s">
        <v>881</v>
      </c>
      <c r="B35" s="1246">
        <v>6814.8</v>
      </c>
      <c r="C35" s="1246">
        <v>8166.1</v>
      </c>
      <c r="D35" s="1246">
        <v>7989.4</v>
      </c>
      <c r="E35" s="1246">
        <v>8927.1</v>
      </c>
      <c r="F35" s="1246">
        <v>1351.3000000000002</v>
      </c>
      <c r="G35" s="1246">
        <v>19.828901801960441</v>
      </c>
      <c r="H35" s="1246">
        <v>937.70000000000073</v>
      </c>
      <c r="I35" s="1361">
        <v>11.736801261671724</v>
      </c>
    </row>
    <row r="36" spans="1:9" s="931" customFormat="1" ht="21.75" customHeight="1">
      <c r="A36" s="1198" t="s">
        <v>882</v>
      </c>
      <c r="B36" s="1246">
        <v>170.10310785999999</v>
      </c>
      <c r="C36" s="1246">
        <v>135.51098925000002</v>
      </c>
      <c r="D36" s="1246">
        <v>75.195085480000003</v>
      </c>
      <c r="E36" s="1246">
        <v>83.519822619999985</v>
      </c>
      <c r="F36" s="1246">
        <v>-34.592118609999972</v>
      </c>
      <c r="G36" s="1246">
        <v>-20.335970956198128</v>
      </c>
      <c r="H36" s="1246">
        <v>8.3247371399999821</v>
      </c>
      <c r="I36" s="1361">
        <v>11.070852685198625</v>
      </c>
    </row>
    <row r="37" spans="1:9" s="931" customFormat="1" ht="21.75" customHeight="1">
      <c r="A37" s="1203" t="s">
        <v>883</v>
      </c>
      <c r="B37" s="1246">
        <v>41999.851472388393</v>
      </c>
      <c r="C37" s="1246">
        <v>46234.434924153524</v>
      </c>
      <c r="D37" s="1246">
        <v>61535.049148239341</v>
      </c>
      <c r="E37" s="1246">
        <v>51799.611562808437</v>
      </c>
      <c r="F37" s="1246">
        <v>4234.583451765131</v>
      </c>
      <c r="G37" s="1246">
        <v>10.082377206855213</v>
      </c>
      <c r="H37" s="1246">
        <v>-9735.4375854309037</v>
      </c>
      <c r="I37" s="1361">
        <v>-15.820963369961746</v>
      </c>
    </row>
    <row r="38" spans="1:9" s="931" customFormat="1" ht="21.75" customHeight="1">
      <c r="A38" s="1344" t="s">
        <v>884</v>
      </c>
      <c r="B38" s="1246">
        <v>0</v>
      </c>
      <c r="C38" s="1246">
        <v>0</v>
      </c>
      <c r="D38" s="1246">
        <v>0</v>
      </c>
      <c r="E38" s="1246">
        <v>0</v>
      </c>
      <c r="F38" s="1246">
        <v>0</v>
      </c>
      <c r="G38" s="1246"/>
      <c r="H38" s="1246">
        <v>0</v>
      </c>
      <c r="I38" s="1361"/>
    </row>
    <row r="39" spans="1:9" s="931" customFormat="1" ht="21.75" customHeight="1">
      <c r="A39" s="1344" t="s">
        <v>885</v>
      </c>
      <c r="B39" s="1246">
        <v>41999.851472388393</v>
      </c>
      <c r="C39" s="1246">
        <v>46234.434924153524</v>
      </c>
      <c r="D39" s="1246">
        <v>61535.049148239341</v>
      </c>
      <c r="E39" s="1246">
        <v>51799.611562808437</v>
      </c>
      <c r="F39" s="1246">
        <v>4234.583451765131</v>
      </c>
      <c r="G39" s="1246">
        <v>10.082377206855213</v>
      </c>
      <c r="H39" s="1246">
        <v>-9735.4375854309037</v>
      </c>
      <c r="I39" s="1361">
        <v>-15.820963369961746</v>
      </c>
    </row>
    <row r="40" spans="1:9" s="931" customFormat="1" ht="21.75" customHeight="1">
      <c r="A40" s="1198" t="s">
        <v>886</v>
      </c>
      <c r="B40" s="1246">
        <v>202816.27894281648</v>
      </c>
      <c r="C40" s="1246">
        <v>236673.35679927972</v>
      </c>
      <c r="D40" s="1246">
        <v>253777.1440975804</v>
      </c>
      <c r="E40" s="1246">
        <v>304047.59144809993</v>
      </c>
      <c r="F40" s="1246">
        <v>33857.077856463235</v>
      </c>
      <c r="G40" s="1246">
        <v>16.69347156596298</v>
      </c>
      <c r="H40" s="1246">
        <v>50270.447350519535</v>
      </c>
      <c r="I40" s="1361">
        <v>19.808894740808469</v>
      </c>
    </row>
    <row r="41" spans="1:9" s="931" customFormat="1" ht="21.75" customHeight="1">
      <c r="A41" s="1203" t="s">
        <v>887</v>
      </c>
      <c r="B41" s="1246">
        <v>200735.94992329748</v>
      </c>
      <c r="C41" s="1246">
        <v>234102.27003250472</v>
      </c>
      <c r="D41" s="1246">
        <v>252107.64372024106</v>
      </c>
      <c r="E41" s="1246">
        <v>301971.95504256262</v>
      </c>
      <c r="F41" s="1246">
        <v>33366.320109207241</v>
      </c>
      <c r="G41" s="1246">
        <v>16.621995273869345</v>
      </c>
      <c r="H41" s="1246">
        <v>49864.311322321562</v>
      </c>
      <c r="I41" s="1361">
        <v>19.778976387425608</v>
      </c>
    </row>
    <row r="42" spans="1:9" s="931" customFormat="1" ht="21.75" customHeight="1">
      <c r="A42" s="1203" t="s">
        <v>888</v>
      </c>
      <c r="B42" s="1246">
        <v>2080.3290195190002</v>
      </c>
      <c r="C42" s="1246">
        <v>2571.0867667750008</v>
      </c>
      <c r="D42" s="1246">
        <v>1669.5003773393328</v>
      </c>
      <c r="E42" s="1246">
        <v>2075.6364055373124</v>
      </c>
      <c r="F42" s="1246">
        <v>490.75774725600058</v>
      </c>
      <c r="G42" s="1246">
        <v>23.590390878144376</v>
      </c>
      <c r="H42" s="1246">
        <v>406.13602819797961</v>
      </c>
      <c r="I42" s="1361">
        <v>24.326800623144202</v>
      </c>
    </row>
    <row r="43" spans="1:9" s="931" customFormat="1" ht="21.75" customHeight="1">
      <c r="A43" s="1214" t="s">
        <v>889</v>
      </c>
      <c r="B43" s="1247">
        <v>0</v>
      </c>
      <c r="C43" s="1247">
        <v>0</v>
      </c>
      <c r="D43" s="1247">
        <v>0</v>
      </c>
      <c r="E43" s="1247">
        <v>0</v>
      </c>
      <c r="F43" s="1247">
        <v>0</v>
      </c>
      <c r="G43" s="1247"/>
      <c r="H43" s="1247">
        <v>0</v>
      </c>
      <c r="I43" s="1363"/>
    </row>
    <row r="44" spans="1:9" s="931" customFormat="1" ht="21.75" customHeight="1">
      <c r="A44" s="1345" t="s">
        <v>890</v>
      </c>
      <c r="B44" s="1247">
        <v>0</v>
      </c>
      <c r="C44" s="1247">
        <v>0</v>
      </c>
      <c r="D44" s="1247">
        <v>0</v>
      </c>
      <c r="E44" s="1247">
        <v>0</v>
      </c>
      <c r="F44" s="1247">
        <v>0</v>
      </c>
      <c r="G44" s="1245"/>
      <c r="H44" s="1247">
        <v>0</v>
      </c>
      <c r="I44" s="1213"/>
    </row>
    <row r="45" spans="1:9" s="931" customFormat="1" ht="21.75" customHeight="1" thickBot="1">
      <c r="A45" s="1346" t="s">
        <v>891</v>
      </c>
      <c r="B45" s="1248">
        <v>7575.9841577602047</v>
      </c>
      <c r="C45" s="1248">
        <v>14755.432093950038</v>
      </c>
      <c r="D45" s="1248">
        <v>13264.854373828737</v>
      </c>
      <c r="E45" s="1248">
        <v>14308.225196615744</v>
      </c>
      <c r="F45" s="1248">
        <v>7179.4479361898329</v>
      </c>
      <c r="G45" s="1248">
        <v>94.765878421693998</v>
      </c>
      <c r="H45" s="1248">
        <v>1043.3708227870065</v>
      </c>
      <c r="I45" s="1364">
        <v>7.8656786828022325</v>
      </c>
    </row>
    <row r="46" spans="1:9" s="931" customFormat="1" ht="21.75" customHeight="1" thickTop="1">
      <c r="A46" s="1228" t="s">
        <v>792</v>
      </c>
      <c r="B46" s="1347"/>
      <c r="C46" s="1189"/>
      <c r="D46" s="1224"/>
      <c r="E46" s="1224"/>
      <c r="F46" s="1199"/>
      <c r="G46" s="1199"/>
      <c r="H46" s="1199"/>
      <c r="I46" s="1199"/>
    </row>
  </sheetData>
  <mergeCells count="7">
    <mergeCell ref="A1:I1"/>
    <mergeCell ref="A2:I2"/>
    <mergeCell ref="H3:I3"/>
    <mergeCell ref="F4:I4"/>
    <mergeCell ref="F5:G5"/>
    <mergeCell ref="H5:I5"/>
    <mergeCell ref="A4:A6"/>
  </mergeCells>
  <pageMargins left="0.5" right="0.5" top="0.75" bottom="0.75" header="0.3" footer="0.3"/>
  <pageSetup scale="65"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I46"/>
  <sheetViews>
    <sheetView workbookViewId="0">
      <selection activeCell="D14" sqref="D14"/>
    </sheetView>
  </sheetViews>
  <sheetFormatPr defaultColWidth="11" defaultRowHeight="17.100000000000001" customHeight="1"/>
  <cols>
    <col min="1" max="1" width="51.42578125" style="931" bestFit="1" customWidth="1"/>
    <col min="2" max="2" width="11.85546875" style="931" customWidth="1"/>
    <col min="3" max="3" width="12.42578125" style="931" customWidth="1"/>
    <col min="4" max="4" width="12.5703125" style="931" customWidth="1"/>
    <col min="5" max="5" width="11.7109375" style="931" customWidth="1"/>
    <col min="6" max="6" width="10.7109375" style="931" customWidth="1"/>
    <col min="7" max="7" width="8.5703125" style="931" customWidth="1"/>
    <col min="8" max="8" width="12.42578125" style="931" customWidth="1"/>
    <col min="9" max="9" width="9.42578125" style="931" customWidth="1"/>
    <col min="10" max="254" width="11" style="1188"/>
    <col min="255" max="255" width="46.7109375" style="1188" bestFit="1" customWidth="1"/>
    <col min="256" max="256" width="11.85546875" style="1188" customWidth="1"/>
    <col min="257" max="257" width="12.42578125" style="1188" customWidth="1"/>
    <col min="258" max="258" width="12.5703125" style="1188" customWidth="1"/>
    <col min="259" max="259" width="11.7109375" style="1188" customWidth="1"/>
    <col min="260" max="260" width="10.7109375" style="1188" customWidth="1"/>
    <col min="261" max="261" width="2.42578125" style="1188" bestFit="1" customWidth="1"/>
    <col min="262" max="262" width="8.5703125" style="1188" customWidth="1"/>
    <col min="263" max="263" width="12.42578125" style="1188" customWidth="1"/>
    <col min="264" max="264" width="2.140625" style="1188" customWidth="1"/>
    <col min="265" max="265" width="9.42578125" style="1188" customWidth="1"/>
    <col min="266" max="510" width="11" style="1188"/>
    <col min="511" max="511" width="46.7109375" style="1188" bestFit="1" customWidth="1"/>
    <col min="512" max="512" width="11.85546875" style="1188" customWidth="1"/>
    <col min="513" max="513" width="12.42578125" style="1188" customWidth="1"/>
    <col min="514" max="514" width="12.5703125" style="1188" customWidth="1"/>
    <col min="515" max="515" width="11.7109375" style="1188" customWidth="1"/>
    <col min="516" max="516" width="10.7109375" style="1188" customWidth="1"/>
    <col min="517" max="517" width="2.42578125" style="1188" bestFit="1" customWidth="1"/>
    <col min="518" max="518" width="8.5703125" style="1188" customWidth="1"/>
    <col min="519" max="519" width="12.42578125" style="1188" customWidth="1"/>
    <col min="520" max="520" width="2.140625" style="1188" customWidth="1"/>
    <col min="521" max="521" width="9.42578125" style="1188" customWidth="1"/>
    <col min="522" max="766" width="11" style="1188"/>
    <col min="767" max="767" width="46.7109375" style="1188" bestFit="1" customWidth="1"/>
    <col min="768" max="768" width="11.85546875" style="1188" customWidth="1"/>
    <col min="769" max="769" width="12.42578125" style="1188" customWidth="1"/>
    <col min="770" max="770" width="12.5703125" style="1188" customWidth="1"/>
    <col min="771" max="771" width="11.7109375" style="1188" customWidth="1"/>
    <col min="772" max="772" width="10.7109375" style="1188" customWidth="1"/>
    <col min="773" max="773" width="2.42578125" style="1188" bestFit="1" customWidth="1"/>
    <col min="774" max="774" width="8.5703125" style="1188" customWidth="1"/>
    <col min="775" max="775" width="12.42578125" style="1188" customWidth="1"/>
    <col min="776" max="776" width="2.140625" style="1188" customWidth="1"/>
    <col min="777" max="777" width="9.42578125" style="1188" customWidth="1"/>
    <col min="778" max="1022" width="11" style="1188"/>
    <col min="1023" max="1023" width="46.7109375" style="1188" bestFit="1" customWidth="1"/>
    <col min="1024" max="1024" width="11.85546875" style="1188" customWidth="1"/>
    <col min="1025" max="1025" width="12.42578125" style="1188" customWidth="1"/>
    <col min="1026" max="1026" width="12.5703125" style="1188" customWidth="1"/>
    <col min="1027" max="1027" width="11.7109375" style="1188" customWidth="1"/>
    <col min="1028" max="1028" width="10.7109375" style="1188" customWidth="1"/>
    <col min="1029" max="1029" width="2.42578125" style="1188" bestFit="1" customWidth="1"/>
    <col min="1030" max="1030" width="8.5703125" style="1188" customWidth="1"/>
    <col min="1031" max="1031" width="12.42578125" style="1188" customWidth="1"/>
    <col min="1032" max="1032" width="2.140625" style="1188" customWidth="1"/>
    <col min="1033" max="1033" width="9.42578125" style="1188" customWidth="1"/>
    <col min="1034" max="1278" width="11" style="1188"/>
    <col min="1279" max="1279" width="46.7109375" style="1188" bestFit="1" customWidth="1"/>
    <col min="1280" max="1280" width="11.85546875" style="1188" customWidth="1"/>
    <col min="1281" max="1281" width="12.42578125" style="1188" customWidth="1"/>
    <col min="1282" max="1282" width="12.5703125" style="1188" customWidth="1"/>
    <col min="1283" max="1283" width="11.7109375" style="1188" customWidth="1"/>
    <col min="1284" max="1284" width="10.7109375" style="1188" customWidth="1"/>
    <col min="1285" max="1285" width="2.42578125" style="1188" bestFit="1" customWidth="1"/>
    <col min="1286" max="1286" width="8.5703125" style="1188" customWidth="1"/>
    <col min="1287" max="1287" width="12.42578125" style="1188" customWidth="1"/>
    <col min="1288" max="1288" width="2.140625" style="1188" customWidth="1"/>
    <col min="1289" max="1289" width="9.42578125" style="1188" customWidth="1"/>
    <col min="1290" max="1534" width="11" style="1188"/>
    <col min="1535" max="1535" width="46.7109375" style="1188" bestFit="1" customWidth="1"/>
    <col min="1536" max="1536" width="11.85546875" style="1188" customWidth="1"/>
    <col min="1537" max="1537" width="12.42578125" style="1188" customWidth="1"/>
    <col min="1538" max="1538" width="12.5703125" style="1188" customWidth="1"/>
    <col min="1539" max="1539" width="11.7109375" style="1188" customWidth="1"/>
    <col min="1540" max="1540" width="10.7109375" style="1188" customWidth="1"/>
    <col min="1541" max="1541" width="2.42578125" style="1188" bestFit="1" customWidth="1"/>
    <col min="1542" max="1542" width="8.5703125" style="1188" customWidth="1"/>
    <col min="1543" max="1543" width="12.42578125" style="1188" customWidth="1"/>
    <col min="1544" max="1544" width="2.140625" style="1188" customWidth="1"/>
    <col min="1545" max="1545" width="9.42578125" style="1188" customWidth="1"/>
    <col min="1546" max="1790" width="11" style="1188"/>
    <col min="1791" max="1791" width="46.7109375" style="1188" bestFit="1" customWidth="1"/>
    <col min="1792" max="1792" width="11.85546875" style="1188" customWidth="1"/>
    <col min="1793" max="1793" width="12.42578125" style="1188" customWidth="1"/>
    <col min="1794" max="1794" width="12.5703125" style="1188" customWidth="1"/>
    <col min="1795" max="1795" width="11.7109375" style="1188" customWidth="1"/>
    <col min="1796" max="1796" width="10.7109375" style="1188" customWidth="1"/>
    <col min="1797" max="1797" width="2.42578125" style="1188" bestFit="1" customWidth="1"/>
    <col min="1798" max="1798" width="8.5703125" style="1188" customWidth="1"/>
    <col min="1799" max="1799" width="12.42578125" style="1188" customWidth="1"/>
    <col min="1800" max="1800" width="2.140625" style="1188" customWidth="1"/>
    <col min="1801" max="1801" width="9.42578125" style="1188" customWidth="1"/>
    <col min="1802" max="2046" width="11" style="1188"/>
    <col min="2047" max="2047" width="46.7109375" style="1188" bestFit="1" customWidth="1"/>
    <col min="2048" max="2048" width="11.85546875" style="1188" customWidth="1"/>
    <col min="2049" max="2049" width="12.42578125" style="1188" customWidth="1"/>
    <col min="2050" max="2050" width="12.5703125" style="1188" customWidth="1"/>
    <col min="2051" max="2051" width="11.7109375" style="1188" customWidth="1"/>
    <col min="2052" max="2052" width="10.7109375" style="1188" customWidth="1"/>
    <col min="2053" max="2053" width="2.42578125" style="1188" bestFit="1" customWidth="1"/>
    <col min="2054" max="2054" width="8.5703125" style="1188" customWidth="1"/>
    <col min="2055" max="2055" width="12.42578125" style="1188" customWidth="1"/>
    <col min="2056" max="2056" width="2.140625" style="1188" customWidth="1"/>
    <col min="2057" max="2057" width="9.42578125" style="1188" customWidth="1"/>
    <col min="2058" max="2302" width="11" style="1188"/>
    <col min="2303" max="2303" width="46.7109375" style="1188" bestFit="1" customWidth="1"/>
    <col min="2304" max="2304" width="11.85546875" style="1188" customWidth="1"/>
    <col min="2305" max="2305" width="12.42578125" style="1188" customWidth="1"/>
    <col min="2306" max="2306" width="12.5703125" style="1188" customWidth="1"/>
    <col min="2307" max="2307" width="11.7109375" style="1188" customWidth="1"/>
    <col min="2308" max="2308" width="10.7109375" style="1188" customWidth="1"/>
    <col min="2309" max="2309" width="2.42578125" style="1188" bestFit="1" customWidth="1"/>
    <col min="2310" max="2310" width="8.5703125" style="1188" customWidth="1"/>
    <col min="2311" max="2311" width="12.42578125" style="1188" customWidth="1"/>
    <col min="2312" max="2312" width="2.140625" style="1188" customWidth="1"/>
    <col min="2313" max="2313" width="9.42578125" style="1188" customWidth="1"/>
    <col min="2314" max="2558" width="11" style="1188"/>
    <col min="2559" max="2559" width="46.7109375" style="1188" bestFit="1" customWidth="1"/>
    <col min="2560" max="2560" width="11.85546875" style="1188" customWidth="1"/>
    <col min="2561" max="2561" width="12.42578125" style="1188" customWidth="1"/>
    <col min="2562" max="2562" width="12.5703125" style="1188" customWidth="1"/>
    <col min="2563" max="2563" width="11.7109375" style="1188" customWidth="1"/>
    <col min="2564" max="2564" width="10.7109375" style="1188" customWidth="1"/>
    <col min="2565" max="2565" width="2.42578125" style="1188" bestFit="1" customWidth="1"/>
    <col min="2566" max="2566" width="8.5703125" style="1188" customWidth="1"/>
    <col min="2567" max="2567" width="12.42578125" style="1188" customWidth="1"/>
    <col min="2568" max="2568" width="2.140625" style="1188" customWidth="1"/>
    <col min="2569" max="2569" width="9.42578125" style="1188" customWidth="1"/>
    <col min="2570" max="2814" width="11" style="1188"/>
    <col min="2815" max="2815" width="46.7109375" style="1188" bestFit="1" customWidth="1"/>
    <col min="2816" max="2816" width="11.85546875" style="1188" customWidth="1"/>
    <col min="2817" max="2817" width="12.42578125" style="1188" customWidth="1"/>
    <col min="2818" max="2818" width="12.5703125" style="1188" customWidth="1"/>
    <col min="2819" max="2819" width="11.7109375" style="1188" customWidth="1"/>
    <col min="2820" max="2820" width="10.7109375" style="1188" customWidth="1"/>
    <col min="2821" max="2821" width="2.42578125" style="1188" bestFit="1" customWidth="1"/>
    <col min="2822" max="2822" width="8.5703125" style="1188" customWidth="1"/>
    <col min="2823" max="2823" width="12.42578125" style="1188" customWidth="1"/>
    <col min="2824" max="2824" width="2.140625" style="1188" customWidth="1"/>
    <col min="2825" max="2825" width="9.42578125" style="1188" customWidth="1"/>
    <col min="2826" max="3070" width="11" style="1188"/>
    <col min="3071" max="3071" width="46.7109375" style="1188" bestFit="1" customWidth="1"/>
    <col min="3072" max="3072" width="11.85546875" style="1188" customWidth="1"/>
    <col min="3073" max="3073" width="12.42578125" style="1188" customWidth="1"/>
    <col min="3074" max="3074" width="12.5703125" style="1188" customWidth="1"/>
    <col min="3075" max="3075" width="11.7109375" style="1188" customWidth="1"/>
    <col min="3076" max="3076" width="10.7109375" style="1188" customWidth="1"/>
    <col min="3077" max="3077" width="2.42578125" style="1188" bestFit="1" customWidth="1"/>
    <col min="3078" max="3078" width="8.5703125" style="1188" customWidth="1"/>
    <col min="3079" max="3079" width="12.42578125" style="1188" customWidth="1"/>
    <col min="3080" max="3080" width="2.140625" style="1188" customWidth="1"/>
    <col min="3081" max="3081" width="9.42578125" style="1188" customWidth="1"/>
    <col min="3082" max="3326" width="11" style="1188"/>
    <col min="3327" max="3327" width="46.7109375" style="1188" bestFit="1" customWidth="1"/>
    <col min="3328" max="3328" width="11.85546875" style="1188" customWidth="1"/>
    <col min="3329" max="3329" width="12.42578125" style="1188" customWidth="1"/>
    <col min="3330" max="3330" width="12.5703125" style="1188" customWidth="1"/>
    <col min="3331" max="3331" width="11.7109375" style="1188" customWidth="1"/>
    <col min="3332" max="3332" width="10.7109375" style="1188" customWidth="1"/>
    <col min="3333" max="3333" width="2.42578125" style="1188" bestFit="1" customWidth="1"/>
    <col min="3334" max="3334" width="8.5703125" style="1188" customWidth="1"/>
    <col min="3335" max="3335" width="12.42578125" style="1188" customWidth="1"/>
    <col min="3336" max="3336" width="2.140625" style="1188" customWidth="1"/>
    <col min="3337" max="3337" width="9.42578125" style="1188" customWidth="1"/>
    <col min="3338" max="3582" width="11" style="1188"/>
    <col min="3583" max="3583" width="46.7109375" style="1188" bestFit="1" customWidth="1"/>
    <col min="3584" max="3584" width="11.85546875" style="1188" customWidth="1"/>
    <col min="3585" max="3585" width="12.42578125" style="1188" customWidth="1"/>
    <col min="3586" max="3586" width="12.5703125" style="1188" customWidth="1"/>
    <col min="3587" max="3587" width="11.7109375" style="1188" customWidth="1"/>
    <col min="3588" max="3588" width="10.7109375" style="1188" customWidth="1"/>
    <col min="3589" max="3589" width="2.42578125" style="1188" bestFit="1" customWidth="1"/>
    <col min="3590" max="3590" width="8.5703125" style="1188" customWidth="1"/>
    <col min="3591" max="3591" width="12.42578125" style="1188" customWidth="1"/>
    <col min="3592" max="3592" width="2.140625" style="1188" customWidth="1"/>
    <col min="3593" max="3593" width="9.42578125" style="1188" customWidth="1"/>
    <col min="3594" max="3838" width="11" style="1188"/>
    <col min="3839" max="3839" width="46.7109375" style="1188" bestFit="1" customWidth="1"/>
    <col min="3840" max="3840" width="11.85546875" style="1188" customWidth="1"/>
    <col min="3841" max="3841" width="12.42578125" style="1188" customWidth="1"/>
    <col min="3842" max="3842" width="12.5703125" style="1188" customWidth="1"/>
    <col min="3843" max="3843" width="11.7109375" style="1188" customWidth="1"/>
    <col min="3844" max="3844" width="10.7109375" style="1188" customWidth="1"/>
    <col min="3845" max="3845" width="2.42578125" style="1188" bestFit="1" customWidth="1"/>
    <col min="3846" max="3846" width="8.5703125" style="1188" customWidth="1"/>
    <col min="3847" max="3847" width="12.42578125" style="1188" customWidth="1"/>
    <col min="3848" max="3848" width="2.140625" style="1188" customWidth="1"/>
    <col min="3849" max="3849" width="9.42578125" style="1188" customWidth="1"/>
    <col min="3850" max="4094" width="11" style="1188"/>
    <col min="4095" max="4095" width="46.7109375" style="1188" bestFit="1" customWidth="1"/>
    <col min="4096" max="4096" width="11.85546875" style="1188" customWidth="1"/>
    <col min="4097" max="4097" width="12.42578125" style="1188" customWidth="1"/>
    <col min="4098" max="4098" width="12.5703125" style="1188" customWidth="1"/>
    <col min="4099" max="4099" width="11.7109375" style="1188" customWidth="1"/>
    <col min="4100" max="4100" width="10.7109375" style="1188" customWidth="1"/>
    <col min="4101" max="4101" width="2.42578125" style="1188" bestFit="1" customWidth="1"/>
    <col min="4102" max="4102" width="8.5703125" style="1188" customWidth="1"/>
    <col min="4103" max="4103" width="12.42578125" style="1188" customWidth="1"/>
    <col min="4104" max="4104" width="2.140625" style="1188" customWidth="1"/>
    <col min="4105" max="4105" width="9.42578125" style="1188" customWidth="1"/>
    <col min="4106" max="4350" width="11" style="1188"/>
    <col min="4351" max="4351" width="46.7109375" style="1188" bestFit="1" customWidth="1"/>
    <col min="4352" max="4352" width="11.85546875" style="1188" customWidth="1"/>
    <col min="4353" max="4353" width="12.42578125" style="1188" customWidth="1"/>
    <col min="4354" max="4354" width="12.5703125" style="1188" customWidth="1"/>
    <col min="4355" max="4355" width="11.7109375" style="1188" customWidth="1"/>
    <col min="4356" max="4356" width="10.7109375" style="1188" customWidth="1"/>
    <col min="4357" max="4357" width="2.42578125" style="1188" bestFit="1" customWidth="1"/>
    <col min="4358" max="4358" width="8.5703125" style="1188" customWidth="1"/>
    <col min="4359" max="4359" width="12.42578125" style="1188" customWidth="1"/>
    <col min="4360" max="4360" width="2.140625" style="1188" customWidth="1"/>
    <col min="4361" max="4361" width="9.42578125" style="1188" customWidth="1"/>
    <col min="4362" max="4606" width="11" style="1188"/>
    <col min="4607" max="4607" width="46.7109375" style="1188" bestFit="1" customWidth="1"/>
    <col min="4608" max="4608" width="11.85546875" style="1188" customWidth="1"/>
    <col min="4609" max="4609" width="12.42578125" style="1188" customWidth="1"/>
    <col min="4610" max="4610" width="12.5703125" style="1188" customWidth="1"/>
    <col min="4611" max="4611" width="11.7109375" style="1188" customWidth="1"/>
    <col min="4612" max="4612" width="10.7109375" style="1188" customWidth="1"/>
    <col min="4613" max="4613" width="2.42578125" style="1188" bestFit="1" customWidth="1"/>
    <col min="4614" max="4614" width="8.5703125" style="1188" customWidth="1"/>
    <col min="4615" max="4615" width="12.42578125" style="1188" customWidth="1"/>
    <col min="4616" max="4616" width="2.140625" style="1188" customWidth="1"/>
    <col min="4617" max="4617" width="9.42578125" style="1188" customWidth="1"/>
    <col min="4618" max="4862" width="11" style="1188"/>
    <col min="4863" max="4863" width="46.7109375" style="1188" bestFit="1" customWidth="1"/>
    <col min="4864" max="4864" width="11.85546875" style="1188" customWidth="1"/>
    <col min="4865" max="4865" width="12.42578125" style="1188" customWidth="1"/>
    <col min="4866" max="4866" width="12.5703125" style="1188" customWidth="1"/>
    <col min="4867" max="4867" width="11.7109375" style="1188" customWidth="1"/>
    <col min="4868" max="4868" width="10.7109375" style="1188" customWidth="1"/>
    <col min="4869" max="4869" width="2.42578125" style="1188" bestFit="1" customWidth="1"/>
    <col min="4870" max="4870" width="8.5703125" style="1188" customWidth="1"/>
    <col min="4871" max="4871" width="12.42578125" style="1188" customWidth="1"/>
    <col min="4872" max="4872" width="2.140625" style="1188" customWidth="1"/>
    <col min="4873" max="4873" width="9.42578125" style="1188" customWidth="1"/>
    <col min="4874" max="5118" width="11" style="1188"/>
    <col min="5119" max="5119" width="46.7109375" style="1188" bestFit="1" customWidth="1"/>
    <col min="5120" max="5120" width="11.85546875" style="1188" customWidth="1"/>
    <col min="5121" max="5121" width="12.42578125" style="1188" customWidth="1"/>
    <col min="5122" max="5122" width="12.5703125" style="1188" customWidth="1"/>
    <col min="5123" max="5123" width="11.7109375" style="1188" customWidth="1"/>
    <col min="5124" max="5124" width="10.7109375" style="1188" customWidth="1"/>
    <col min="5125" max="5125" width="2.42578125" style="1188" bestFit="1" customWidth="1"/>
    <col min="5126" max="5126" width="8.5703125" style="1188" customWidth="1"/>
    <col min="5127" max="5127" width="12.42578125" style="1188" customWidth="1"/>
    <col min="5128" max="5128" width="2.140625" style="1188" customWidth="1"/>
    <col min="5129" max="5129" width="9.42578125" style="1188" customWidth="1"/>
    <col min="5130" max="5374" width="11" style="1188"/>
    <col min="5375" max="5375" width="46.7109375" style="1188" bestFit="1" customWidth="1"/>
    <col min="5376" max="5376" width="11.85546875" style="1188" customWidth="1"/>
    <col min="5377" max="5377" width="12.42578125" style="1188" customWidth="1"/>
    <col min="5378" max="5378" width="12.5703125" style="1188" customWidth="1"/>
    <col min="5379" max="5379" width="11.7109375" style="1188" customWidth="1"/>
    <col min="5380" max="5380" width="10.7109375" style="1188" customWidth="1"/>
    <col min="5381" max="5381" width="2.42578125" style="1188" bestFit="1" customWidth="1"/>
    <col min="5382" max="5382" width="8.5703125" style="1188" customWidth="1"/>
    <col min="5383" max="5383" width="12.42578125" style="1188" customWidth="1"/>
    <col min="5384" max="5384" width="2.140625" style="1188" customWidth="1"/>
    <col min="5385" max="5385" width="9.42578125" style="1188" customWidth="1"/>
    <col min="5386" max="5630" width="11" style="1188"/>
    <col min="5631" max="5631" width="46.7109375" style="1188" bestFit="1" customWidth="1"/>
    <col min="5632" max="5632" width="11.85546875" style="1188" customWidth="1"/>
    <col min="5633" max="5633" width="12.42578125" style="1188" customWidth="1"/>
    <col min="5634" max="5634" width="12.5703125" style="1188" customWidth="1"/>
    <col min="5635" max="5635" width="11.7109375" style="1188" customWidth="1"/>
    <col min="5636" max="5636" width="10.7109375" style="1188" customWidth="1"/>
    <col min="5637" max="5637" width="2.42578125" style="1188" bestFit="1" customWidth="1"/>
    <col min="5638" max="5638" width="8.5703125" style="1188" customWidth="1"/>
    <col min="5639" max="5639" width="12.42578125" style="1188" customWidth="1"/>
    <col min="5640" max="5640" width="2.140625" style="1188" customWidth="1"/>
    <col min="5641" max="5641" width="9.42578125" style="1188" customWidth="1"/>
    <col min="5642" max="5886" width="11" style="1188"/>
    <col min="5887" max="5887" width="46.7109375" style="1188" bestFit="1" customWidth="1"/>
    <col min="5888" max="5888" width="11.85546875" style="1188" customWidth="1"/>
    <col min="5889" max="5889" width="12.42578125" style="1188" customWidth="1"/>
    <col min="5890" max="5890" width="12.5703125" style="1188" customWidth="1"/>
    <col min="5891" max="5891" width="11.7109375" style="1188" customWidth="1"/>
    <col min="5892" max="5892" width="10.7109375" style="1188" customWidth="1"/>
    <col min="5893" max="5893" width="2.42578125" style="1188" bestFit="1" customWidth="1"/>
    <col min="5894" max="5894" width="8.5703125" style="1188" customWidth="1"/>
    <col min="5895" max="5895" width="12.42578125" style="1188" customWidth="1"/>
    <col min="5896" max="5896" width="2.140625" style="1188" customWidth="1"/>
    <col min="5897" max="5897" width="9.42578125" style="1188" customWidth="1"/>
    <col min="5898" max="6142" width="11" style="1188"/>
    <col min="6143" max="6143" width="46.7109375" style="1188" bestFit="1" customWidth="1"/>
    <col min="6144" max="6144" width="11.85546875" style="1188" customWidth="1"/>
    <col min="6145" max="6145" width="12.42578125" style="1188" customWidth="1"/>
    <col min="6146" max="6146" width="12.5703125" style="1188" customWidth="1"/>
    <col min="6147" max="6147" width="11.7109375" style="1188" customWidth="1"/>
    <col min="6148" max="6148" width="10.7109375" style="1188" customWidth="1"/>
    <col min="6149" max="6149" width="2.42578125" style="1188" bestFit="1" customWidth="1"/>
    <col min="6150" max="6150" width="8.5703125" style="1188" customWidth="1"/>
    <col min="6151" max="6151" width="12.42578125" style="1188" customWidth="1"/>
    <col min="6152" max="6152" width="2.140625" style="1188" customWidth="1"/>
    <col min="6153" max="6153" width="9.42578125" style="1188" customWidth="1"/>
    <col min="6154" max="6398" width="11" style="1188"/>
    <col min="6399" max="6399" width="46.7109375" style="1188" bestFit="1" customWidth="1"/>
    <col min="6400" max="6400" width="11.85546875" style="1188" customWidth="1"/>
    <col min="6401" max="6401" width="12.42578125" style="1188" customWidth="1"/>
    <col min="6402" max="6402" width="12.5703125" style="1188" customWidth="1"/>
    <col min="6403" max="6403" width="11.7109375" style="1188" customWidth="1"/>
    <col min="6404" max="6404" width="10.7109375" style="1188" customWidth="1"/>
    <col min="6405" max="6405" width="2.42578125" style="1188" bestFit="1" customWidth="1"/>
    <col min="6406" max="6406" width="8.5703125" style="1188" customWidth="1"/>
    <col min="6407" max="6407" width="12.42578125" style="1188" customWidth="1"/>
    <col min="6408" max="6408" width="2.140625" style="1188" customWidth="1"/>
    <col min="6409" max="6409" width="9.42578125" style="1188" customWidth="1"/>
    <col min="6410" max="6654" width="11" style="1188"/>
    <col min="6655" max="6655" width="46.7109375" style="1188" bestFit="1" customWidth="1"/>
    <col min="6656" max="6656" width="11.85546875" style="1188" customWidth="1"/>
    <col min="6657" max="6657" width="12.42578125" style="1188" customWidth="1"/>
    <col min="6658" max="6658" width="12.5703125" style="1188" customWidth="1"/>
    <col min="6659" max="6659" width="11.7109375" style="1188" customWidth="1"/>
    <col min="6660" max="6660" width="10.7109375" style="1188" customWidth="1"/>
    <col min="6661" max="6661" width="2.42578125" style="1188" bestFit="1" customWidth="1"/>
    <col min="6662" max="6662" width="8.5703125" style="1188" customWidth="1"/>
    <col min="6663" max="6663" width="12.42578125" style="1188" customWidth="1"/>
    <col min="6664" max="6664" width="2.140625" style="1188" customWidth="1"/>
    <col min="6665" max="6665" width="9.42578125" style="1188" customWidth="1"/>
    <col min="6666" max="6910" width="11" style="1188"/>
    <col min="6911" max="6911" width="46.7109375" style="1188" bestFit="1" customWidth="1"/>
    <col min="6912" max="6912" width="11.85546875" style="1188" customWidth="1"/>
    <col min="6913" max="6913" width="12.42578125" style="1188" customWidth="1"/>
    <col min="6914" max="6914" width="12.5703125" style="1188" customWidth="1"/>
    <col min="6915" max="6915" width="11.7109375" style="1188" customWidth="1"/>
    <col min="6916" max="6916" width="10.7109375" style="1188" customWidth="1"/>
    <col min="6917" max="6917" width="2.42578125" style="1188" bestFit="1" customWidth="1"/>
    <col min="6918" max="6918" width="8.5703125" style="1188" customWidth="1"/>
    <col min="6919" max="6919" width="12.42578125" style="1188" customWidth="1"/>
    <col min="6920" max="6920" width="2.140625" style="1188" customWidth="1"/>
    <col min="6921" max="6921" width="9.42578125" style="1188" customWidth="1"/>
    <col min="6922" max="7166" width="11" style="1188"/>
    <col min="7167" max="7167" width="46.7109375" style="1188" bestFit="1" customWidth="1"/>
    <col min="7168" max="7168" width="11.85546875" style="1188" customWidth="1"/>
    <col min="7169" max="7169" width="12.42578125" style="1188" customWidth="1"/>
    <col min="7170" max="7170" width="12.5703125" style="1188" customWidth="1"/>
    <col min="7171" max="7171" width="11.7109375" style="1188" customWidth="1"/>
    <col min="7172" max="7172" width="10.7109375" style="1188" customWidth="1"/>
    <col min="7173" max="7173" width="2.42578125" style="1188" bestFit="1" customWidth="1"/>
    <col min="7174" max="7174" width="8.5703125" style="1188" customWidth="1"/>
    <col min="7175" max="7175" width="12.42578125" style="1188" customWidth="1"/>
    <col min="7176" max="7176" width="2.140625" style="1188" customWidth="1"/>
    <col min="7177" max="7177" width="9.42578125" style="1188" customWidth="1"/>
    <col min="7178" max="7422" width="11" style="1188"/>
    <col min="7423" max="7423" width="46.7109375" style="1188" bestFit="1" customWidth="1"/>
    <col min="7424" max="7424" width="11.85546875" style="1188" customWidth="1"/>
    <col min="7425" max="7425" width="12.42578125" style="1188" customWidth="1"/>
    <col min="7426" max="7426" width="12.5703125" style="1188" customWidth="1"/>
    <col min="7427" max="7427" width="11.7109375" style="1188" customWidth="1"/>
    <col min="7428" max="7428" width="10.7109375" style="1188" customWidth="1"/>
    <col min="7429" max="7429" width="2.42578125" style="1188" bestFit="1" customWidth="1"/>
    <col min="7430" max="7430" width="8.5703125" style="1188" customWidth="1"/>
    <col min="7431" max="7431" width="12.42578125" style="1188" customWidth="1"/>
    <col min="7432" max="7432" width="2.140625" style="1188" customWidth="1"/>
    <col min="7433" max="7433" width="9.42578125" style="1188" customWidth="1"/>
    <col min="7434" max="7678" width="11" style="1188"/>
    <col min="7679" max="7679" width="46.7109375" style="1188" bestFit="1" customWidth="1"/>
    <col min="7680" max="7680" width="11.85546875" style="1188" customWidth="1"/>
    <col min="7681" max="7681" width="12.42578125" style="1188" customWidth="1"/>
    <col min="7682" max="7682" width="12.5703125" style="1188" customWidth="1"/>
    <col min="7683" max="7683" width="11.7109375" style="1188" customWidth="1"/>
    <col min="7684" max="7684" width="10.7109375" style="1188" customWidth="1"/>
    <col min="7685" max="7685" width="2.42578125" style="1188" bestFit="1" customWidth="1"/>
    <col min="7686" max="7686" width="8.5703125" style="1188" customWidth="1"/>
    <col min="7687" max="7687" width="12.42578125" style="1188" customWidth="1"/>
    <col min="7688" max="7688" width="2.140625" style="1188" customWidth="1"/>
    <col min="7689" max="7689" width="9.42578125" style="1188" customWidth="1"/>
    <col min="7690" max="7934" width="11" style="1188"/>
    <col min="7935" max="7935" width="46.7109375" style="1188" bestFit="1" customWidth="1"/>
    <col min="7936" max="7936" width="11.85546875" style="1188" customWidth="1"/>
    <col min="7937" max="7937" width="12.42578125" style="1188" customWidth="1"/>
    <col min="7938" max="7938" width="12.5703125" style="1188" customWidth="1"/>
    <col min="7939" max="7939" width="11.7109375" style="1188" customWidth="1"/>
    <col min="7940" max="7940" width="10.7109375" style="1188" customWidth="1"/>
    <col min="7941" max="7941" width="2.42578125" style="1188" bestFit="1" customWidth="1"/>
    <col min="7942" max="7942" width="8.5703125" style="1188" customWidth="1"/>
    <col min="7943" max="7943" width="12.42578125" style="1188" customWidth="1"/>
    <col min="7944" max="7944" width="2.140625" style="1188" customWidth="1"/>
    <col min="7945" max="7945" width="9.42578125" style="1188" customWidth="1"/>
    <col min="7946" max="8190" width="11" style="1188"/>
    <col min="8191" max="8191" width="46.7109375" style="1188" bestFit="1" customWidth="1"/>
    <col min="8192" max="8192" width="11.85546875" style="1188" customWidth="1"/>
    <col min="8193" max="8193" width="12.42578125" style="1188" customWidth="1"/>
    <col min="8194" max="8194" width="12.5703125" style="1188" customWidth="1"/>
    <col min="8195" max="8195" width="11.7109375" style="1188" customWidth="1"/>
    <col min="8196" max="8196" width="10.7109375" style="1188" customWidth="1"/>
    <col min="8197" max="8197" width="2.42578125" style="1188" bestFit="1" customWidth="1"/>
    <col min="8198" max="8198" width="8.5703125" style="1188" customWidth="1"/>
    <col min="8199" max="8199" width="12.42578125" style="1188" customWidth="1"/>
    <col min="8200" max="8200" width="2.140625" style="1188" customWidth="1"/>
    <col min="8201" max="8201" width="9.42578125" style="1188" customWidth="1"/>
    <col min="8202" max="8446" width="11" style="1188"/>
    <col min="8447" max="8447" width="46.7109375" style="1188" bestFit="1" customWidth="1"/>
    <col min="8448" max="8448" width="11.85546875" style="1188" customWidth="1"/>
    <col min="8449" max="8449" width="12.42578125" style="1188" customWidth="1"/>
    <col min="8450" max="8450" width="12.5703125" style="1188" customWidth="1"/>
    <col min="8451" max="8451" width="11.7109375" style="1188" customWidth="1"/>
    <col min="8452" max="8452" width="10.7109375" style="1188" customWidth="1"/>
    <col min="8453" max="8453" width="2.42578125" style="1188" bestFit="1" customWidth="1"/>
    <col min="8454" max="8454" width="8.5703125" style="1188" customWidth="1"/>
    <col min="8455" max="8455" width="12.42578125" style="1188" customWidth="1"/>
    <col min="8456" max="8456" width="2.140625" style="1188" customWidth="1"/>
    <col min="8457" max="8457" width="9.42578125" style="1188" customWidth="1"/>
    <col min="8458" max="8702" width="11" style="1188"/>
    <col min="8703" max="8703" width="46.7109375" style="1188" bestFit="1" customWidth="1"/>
    <col min="8704" max="8704" width="11.85546875" style="1188" customWidth="1"/>
    <col min="8705" max="8705" width="12.42578125" style="1188" customWidth="1"/>
    <col min="8706" max="8706" width="12.5703125" style="1188" customWidth="1"/>
    <col min="8707" max="8707" width="11.7109375" style="1188" customWidth="1"/>
    <col min="8708" max="8708" width="10.7109375" style="1188" customWidth="1"/>
    <col min="8709" max="8709" width="2.42578125" style="1188" bestFit="1" customWidth="1"/>
    <col min="8710" max="8710" width="8.5703125" style="1188" customWidth="1"/>
    <col min="8711" max="8711" width="12.42578125" style="1188" customWidth="1"/>
    <col min="8712" max="8712" width="2.140625" style="1188" customWidth="1"/>
    <col min="8713" max="8713" width="9.42578125" style="1188" customWidth="1"/>
    <col min="8714" max="8958" width="11" style="1188"/>
    <col min="8959" max="8959" width="46.7109375" style="1188" bestFit="1" customWidth="1"/>
    <col min="8960" max="8960" width="11.85546875" style="1188" customWidth="1"/>
    <col min="8961" max="8961" width="12.42578125" style="1188" customWidth="1"/>
    <col min="8962" max="8962" width="12.5703125" style="1188" customWidth="1"/>
    <col min="8963" max="8963" width="11.7109375" style="1188" customWidth="1"/>
    <col min="8964" max="8964" width="10.7109375" style="1188" customWidth="1"/>
    <col min="8965" max="8965" width="2.42578125" style="1188" bestFit="1" customWidth="1"/>
    <col min="8966" max="8966" width="8.5703125" style="1188" customWidth="1"/>
    <col min="8967" max="8967" width="12.42578125" style="1188" customWidth="1"/>
    <col min="8968" max="8968" width="2.140625" style="1188" customWidth="1"/>
    <col min="8969" max="8969" width="9.42578125" style="1188" customWidth="1"/>
    <col min="8970" max="9214" width="11" style="1188"/>
    <col min="9215" max="9215" width="46.7109375" style="1188" bestFit="1" customWidth="1"/>
    <col min="9216" max="9216" width="11.85546875" style="1188" customWidth="1"/>
    <col min="9217" max="9217" width="12.42578125" style="1188" customWidth="1"/>
    <col min="9218" max="9218" width="12.5703125" style="1188" customWidth="1"/>
    <col min="9219" max="9219" width="11.7109375" style="1188" customWidth="1"/>
    <col min="9220" max="9220" width="10.7109375" style="1188" customWidth="1"/>
    <col min="9221" max="9221" width="2.42578125" style="1188" bestFit="1" customWidth="1"/>
    <col min="9222" max="9222" width="8.5703125" style="1188" customWidth="1"/>
    <col min="9223" max="9223" width="12.42578125" style="1188" customWidth="1"/>
    <col min="9224" max="9224" width="2.140625" style="1188" customWidth="1"/>
    <col min="9225" max="9225" width="9.42578125" style="1188" customWidth="1"/>
    <col min="9226" max="9470" width="11" style="1188"/>
    <col min="9471" max="9471" width="46.7109375" style="1188" bestFit="1" customWidth="1"/>
    <col min="9472" max="9472" width="11.85546875" style="1188" customWidth="1"/>
    <col min="9473" max="9473" width="12.42578125" style="1188" customWidth="1"/>
    <col min="9474" max="9474" width="12.5703125" style="1188" customWidth="1"/>
    <col min="9475" max="9475" width="11.7109375" style="1188" customWidth="1"/>
    <col min="9476" max="9476" width="10.7109375" style="1188" customWidth="1"/>
    <col min="9477" max="9477" width="2.42578125" style="1188" bestFit="1" customWidth="1"/>
    <col min="9478" max="9478" width="8.5703125" style="1188" customWidth="1"/>
    <col min="9479" max="9479" width="12.42578125" style="1188" customWidth="1"/>
    <col min="9480" max="9480" width="2.140625" style="1188" customWidth="1"/>
    <col min="9481" max="9481" width="9.42578125" style="1188" customWidth="1"/>
    <col min="9482" max="9726" width="11" style="1188"/>
    <col min="9727" max="9727" width="46.7109375" style="1188" bestFit="1" customWidth="1"/>
    <col min="9728" max="9728" width="11.85546875" style="1188" customWidth="1"/>
    <col min="9729" max="9729" width="12.42578125" style="1188" customWidth="1"/>
    <col min="9730" max="9730" width="12.5703125" style="1188" customWidth="1"/>
    <col min="9731" max="9731" width="11.7109375" style="1188" customWidth="1"/>
    <col min="9732" max="9732" width="10.7109375" style="1188" customWidth="1"/>
    <col min="9733" max="9733" width="2.42578125" style="1188" bestFit="1" customWidth="1"/>
    <col min="9734" max="9734" width="8.5703125" style="1188" customWidth="1"/>
    <col min="9735" max="9735" width="12.42578125" style="1188" customWidth="1"/>
    <col min="9736" max="9736" width="2.140625" style="1188" customWidth="1"/>
    <col min="9737" max="9737" width="9.42578125" style="1188" customWidth="1"/>
    <col min="9738" max="9982" width="11" style="1188"/>
    <col min="9983" max="9983" width="46.7109375" style="1188" bestFit="1" customWidth="1"/>
    <col min="9984" max="9984" width="11.85546875" style="1188" customWidth="1"/>
    <col min="9985" max="9985" width="12.42578125" style="1188" customWidth="1"/>
    <col min="9986" max="9986" width="12.5703125" style="1188" customWidth="1"/>
    <col min="9987" max="9987" width="11.7109375" style="1188" customWidth="1"/>
    <col min="9988" max="9988" width="10.7109375" style="1188" customWidth="1"/>
    <col min="9989" max="9989" width="2.42578125" style="1188" bestFit="1" customWidth="1"/>
    <col min="9990" max="9990" width="8.5703125" style="1188" customWidth="1"/>
    <col min="9991" max="9991" width="12.42578125" style="1188" customWidth="1"/>
    <col min="9992" max="9992" width="2.140625" style="1188" customWidth="1"/>
    <col min="9993" max="9993" width="9.42578125" style="1188" customWidth="1"/>
    <col min="9994" max="10238" width="11" style="1188"/>
    <col min="10239" max="10239" width="46.7109375" style="1188" bestFit="1" customWidth="1"/>
    <col min="10240" max="10240" width="11.85546875" style="1188" customWidth="1"/>
    <col min="10241" max="10241" width="12.42578125" style="1188" customWidth="1"/>
    <col min="10242" max="10242" width="12.5703125" style="1188" customWidth="1"/>
    <col min="10243" max="10243" width="11.7109375" style="1188" customWidth="1"/>
    <col min="10244" max="10244" width="10.7109375" style="1188" customWidth="1"/>
    <col min="10245" max="10245" width="2.42578125" style="1188" bestFit="1" customWidth="1"/>
    <col min="10246" max="10246" width="8.5703125" style="1188" customWidth="1"/>
    <col min="10247" max="10247" width="12.42578125" style="1188" customWidth="1"/>
    <col min="10248" max="10248" width="2.140625" style="1188" customWidth="1"/>
    <col min="10249" max="10249" width="9.42578125" style="1188" customWidth="1"/>
    <col min="10250" max="10494" width="11" style="1188"/>
    <col min="10495" max="10495" width="46.7109375" style="1188" bestFit="1" customWidth="1"/>
    <col min="10496" max="10496" width="11.85546875" style="1188" customWidth="1"/>
    <col min="10497" max="10497" width="12.42578125" style="1188" customWidth="1"/>
    <col min="10498" max="10498" width="12.5703125" style="1188" customWidth="1"/>
    <col min="10499" max="10499" width="11.7109375" style="1188" customWidth="1"/>
    <col min="10500" max="10500" width="10.7109375" style="1188" customWidth="1"/>
    <col min="10501" max="10501" width="2.42578125" style="1188" bestFit="1" customWidth="1"/>
    <col min="10502" max="10502" width="8.5703125" style="1188" customWidth="1"/>
    <col min="10503" max="10503" width="12.42578125" style="1188" customWidth="1"/>
    <col min="10504" max="10504" width="2.140625" style="1188" customWidth="1"/>
    <col min="10505" max="10505" width="9.42578125" style="1188" customWidth="1"/>
    <col min="10506" max="10750" width="11" style="1188"/>
    <col min="10751" max="10751" width="46.7109375" style="1188" bestFit="1" customWidth="1"/>
    <col min="10752" max="10752" width="11.85546875" style="1188" customWidth="1"/>
    <col min="10753" max="10753" width="12.42578125" style="1188" customWidth="1"/>
    <col min="10754" max="10754" width="12.5703125" style="1188" customWidth="1"/>
    <col min="10755" max="10755" width="11.7109375" style="1188" customWidth="1"/>
    <col min="10756" max="10756" width="10.7109375" style="1188" customWidth="1"/>
    <col min="10757" max="10757" width="2.42578125" style="1188" bestFit="1" customWidth="1"/>
    <col min="10758" max="10758" width="8.5703125" style="1188" customWidth="1"/>
    <col min="10759" max="10759" width="12.42578125" style="1188" customWidth="1"/>
    <col min="10760" max="10760" width="2.140625" style="1188" customWidth="1"/>
    <col min="10761" max="10761" width="9.42578125" style="1188" customWidth="1"/>
    <col min="10762" max="11006" width="11" style="1188"/>
    <col min="11007" max="11007" width="46.7109375" style="1188" bestFit="1" customWidth="1"/>
    <col min="11008" max="11008" width="11.85546875" style="1188" customWidth="1"/>
    <col min="11009" max="11009" width="12.42578125" style="1188" customWidth="1"/>
    <col min="11010" max="11010" width="12.5703125" style="1188" customWidth="1"/>
    <col min="11011" max="11011" width="11.7109375" style="1188" customWidth="1"/>
    <col min="11012" max="11012" width="10.7109375" style="1188" customWidth="1"/>
    <col min="11013" max="11013" width="2.42578125" style="1188" bestFit="1" customWidth="1"/>
    <col min="11014" max="11014" width="8.5703125" style="1188" customWidth="1"/>
    <col min="11015" max="11015" width="12.42578125" style="1188" customWidth="1"/>
    <col min="11016" max="11016" width="2.140625" style="1188" customWidth="1"/>
    <col min="11017" max="11017" width="9.42578125" style="1188" customWidth="1"/>
    <col min="11018" max="11262" width="11" style="1188"/>
    <col min="11263" max="11263" width="46.7109375" style="1188" bestFit="1" customWidth="1"/>
    <col min="11264" max="11264" width="11.85546875" style="1188" customWidth="1"/>
    <col min="11265" max="11265" width="12.42578125" style="1188" customWidth="1"/>
    <col min="11266" max="11266" width="12.5703125" style="1188" customWidth="1"/>
    <col min="11267" max="11267" width="11.7109375" style="1188" customWidth="1"/>
    <col min="11268" max="11268" width="10.7109375" style="1188" customWidth="1"/>
    <col min="11269" max="11269" width="2.42578125" style="1188" bestFit="1" customWidth="1"/>
    <col min="11270" max="11270" width="8.5703125" style="1188" customWidth="1"/>
    <col min="11271" max="11271" width="12.42578125" style="1188" customWidth="1"/>
    <col min="11272" max="11272" width="2.140625" style="1188" customWidth="1"/>
    <col min="11273" max="11273" width="9.42578125" style="1188" customWidth="1"/>
    <col min="11274" max="11518" width="11" style="1188"/>
    <col min="11519" max="11519" width="46.7109375" style="1188" bestFit="1" customWidth="1"/>
    <col min="11520" max="11520" width="11.85546875" style="1188" customWidth="1"/>
    <col min="11521" max="11521" width="12.42578125" style="1188" customWidth="1"/>
    <col min="11522" max="11522" width="12.5703125" style="1188" customWidth="1"/>
    <col min="11523" max="11523" width="11.7109375" style="1188" customWidth="1"/>
    <col min="11524" max="11524" width="10.7109375" style="1188" customWidth="1"/>
    <col min="11525" max="11525" width="2.42578125" style="1188" bestFit="1" customWidth="1"/>
    <col min="11526" max="11526" width="8.5703125" style="1188" customWidth="1"/>
    <col min="11527" max="11527" width="12.42578125" style="1188" customWidth="1"/>
    <col min="11528" max="11528" width="2.140625" style="1188" customWidth="1"/>
    <col min="11529" max="11529" width="9.42578125" style="1188" customWidth="1"/>
    <col min="11530" max="11774" width="11" style="1188"/>
    <col min="11775" max="11775" width="46.7109375" style="1188" bestFit="1" customWidth="1"/>
    <col min="11776" max="11776" width="11.85546875" style="1188" customWidth="1"/>
    <col min="11777" max="11777" width="12.42578125" style="1188" customWidth="1"/>
    <col min="11778" max="11778" width="12.5703125" style="1188" customWidth="1"/>
    <col min="11779" max="11779" width="11.7109375" style="1188" customWidth="1"/>
    <col min="11780" max="11780" width="10.7109375" style="1188" customWidth="1"/>
    <col min="11781" max="11781" width="2.42578125" style="1188" bestFit="1" customWidth="1"/>
    <col min="11782" max="11782" width="8.5703125" style="1188" customWidth="1"/>
    <col min="11783" max="11783" width="12.42578125" style="1188" customWidth="1"/>
    <col min="11784" max="11784" width="2.140625" style="1188" customWidth="1"/>
    <col min="11785" max="11785" width="9.42578125" style="1188" customWidth="1"/>
    <col min="11786" max="12030" width="11" style="1188"/>
    <col min="12031" max="12031" width="46.7109375" style="1188" bestFit="1" customWidth="1"/>
    <col min="12032" max="12032" width="11.85546875" style="1188" customWidth="1"/>
    <col min="12033" max="12033" width="12.42578125" style="1188" customWidth="1"/>
    <col min="12034" max="12034" width="12.5703125" style="1188" customWidth="1"/>
    <col min="12035" max="12035" width="11.7109375" style="1188" customWidth="1"/>
    <col min="12036" max="12036" width="10.7109375" style="1188" customWidth="1"/>
    <col min="12037" max="12037" width="2.42578125" style="1188" bestFit="1" customWidth="1"/>
    <col min="12038" max="12038" width="8.5703125" style="1188" customWidth="1"/>
    <col min="12039" max="12039" width="12.42578125" style="1188" customWidth="1"/>
    <col min="12040" max="12040" width="2.140625" style="1188" customWidth="1"/>
    <col min="12041" max="12041" width="9.42578125" style="1188" customWidth="1"/>
    <col min="12042" max="12286" width="11" style="1188"/>
    <col min="12287" max="12287" width="46.7109375" style="1188" bestFit="1" customWidth="1"/>
    <col min="12288" max="12288" width="11.85546875" style="1188" customWidth="1"/>
    <col min="12289" max="12289" width="12.42578125" style="1188" customWidth="1"/>
    <col min="12290" max="12290" width="12.5703125" style="1188" customWidth="1"/>
    <col min="12291" max="12291" width="11.7109375" style="1188" customWidth="1"/>
    <col min="12292" max="12292" width="10.7109375" style="1188" customWidth="1"/>
    <col min="12293" max="12293" width="2.42578125" style="1188" bestFit="1" customWidth="1"/>
    <col min="12294" max="12294" width="8.5703125" style="1188" customWidth="1"/>
    <col min="12295" max="12295" width="12.42578125" style="1188" customWidth="1"/>
    <col min="12296" max="12296" width="2.140625" style="1188" customWidth="1"/>
    <col min="12297" max="12297" width="9.42578125" style="1188" customWidth="1"/>
    <col min="12298" max="12542" width="11" style="1188"/>
    <col min="12543" max="12543" width="46.7109375" style="1188" bestFit="1" customWidth="1"/>
    <col min="12544" max="12544" width="11.85546875" style="1188" customWidth="1"/>
    <col min="12545" max="12545" width="12.42578125" style="1188" customWidth="1"/>
    <col min="12546" max="12546" width="12.5703125" style="1188" customWidth="1"/>
    <col min="12547" max="12547" width="11.7109375" style="1188" customWidth="1"/>
    <col min="12548" max="12548" width="10.7109375" style="1188" customWidth="1"/>
    <col min="12549" max="12549" width="2.42578125" style="1188" bestFit="1" customWidth="1"/>
    <col min="12550" max="12550" width="8.5703125" style="1188" customWidth="1"/>
    <col min="12551" max="12551" width="12.42578125" style="1188" customWidth="1"/>
    <col min="12552" max="12552" width="2.140625" style="1188" customWidth="1"/>
    <col min="12553" max="12553" width="9.42578125" style="1188" customWidth="1"/>
    <col min="12554" max="12798" width="11" style="1188"/>
    <col min="12799" max="12799" width="46.7109375" style="1188" bestFit="1" customWidth="1"/>
    <col min="12800" max="12800" width="11.85546875" style="1188" customWidth="1"/>
    <col min="12801" max="12801" width="12.42578125" style="1188" customWidth="1"/>
    <col min="12802" max="12802" width="12.5703125" style="1188" customWidth="1"/>
    <col min="12803" max="12803" width="11.7109375" style="1188" customWidth="1"/>
    <col min="12804" max="12804" width="10.7109375" style="1188" customWidth="1"/>
    <col min="12805" max="12805" width="2.42578125" style="1188" bestFit="1" customWidth="1"/>
    <col min="12806" max="12806" width="8.5703125" style="1188" customWidth="1"/>
    <col min="12807" max="12807" width="12.42578125" style="1188" customWidth="1"/>
    <col min="12808" max="12808" width="2.140625" style="1188" customWidth="1"/>
    <col min="12809" max="12809" width="9.42578125" style="1188" customWidth="1"/>
    <col min="12810" max="13054" width="11" style="1188"/>
    <col min="13055" max="13055" width="46.7109375" style="1188" bestFit="1" customWidth="1"/>
    <col min="13056" max="13056" width="11.85546875" style="1188" customWidth="1"/>
    <col min="13057" max="13057" width="12.42578125" style="1188" customWidth="1"/>
    <col min="13058" max="13058" width="12.5703125" style="1188" customWidth="1"/>
    <col min="13059" max="13059" width="11.7109375" style="1188" customWidth="1"/>
    <col min="13060" max="13060" width="10.7109375" style="1188" customWidth="1"/>
    <col min="13061" max="13061" width="2.42578125" style="1188" bestFit="1" customWidth="1"/>
    <col min="13062" max="13062" width="8.5703125" style="1188" customWidth="1"/>
    <col min="13063" max="13063" width="12.42578125" style="1188" customWidth="1"/>
    <col min="13064" max="13064" width="2.140625" style="1188" customWidth="1"/>
    <col min="13065" max="13065" width="9.42578125" style="1188" customWidth="1"/>
    <col min="13066" max="13310" width="11" style="1188"/>
    <col min="13311" max="13311" width="46.7109375" style="1188" bestFit="1" customWidth="1"/>
    <col min="13312" max="13312" width="11.85546875" style="1188" customWidth="1"/>
    <col min="13313" max="13313" width="12.42578125" style="1188" customWidth="1"/>
    <col min="13314" max="13314" width="12.5703125" style="1188" customWidth="1"/>
    <col min="13315" max="13315" width="11.7109375" style="1188" customWidth="1"/>
    <col min="13316" max="13316" width="10.7109375" style="1188" customWidth="1"/>
    <col min="13317" max="13317" width="2.42578125" style="1188" bestFit="1" customWidth="1"/>
    <col min="13318" max="13318" width="8.5703125" style="1188" customWidth="1"/>
    <col min="13319" max="13319" width="12.42578125" style="1188" customWidth="1"/>
    <col min="13320" max="13320" width="2.140625" style="1188" customWidth="1"/>
    <col min="13321" max="13321" width="9.42578125" style="1188" customWidth="1"/>
    <col min="13322" max="13566" width="11" style="1188"/>
    <col min="13567" max="13567" width="46.7109375" style="1188" bestFit="1" customWidth="1"/>
    <col min="13568" max="13568" width="11.85546875" style="1188" customWidth="1"/>
    <col min="13569" max="13569" width="12.42578125" style="1188" customWidth="1"/>
    <col min="13570" max="13570" width="12.5703125" style="1188" customWidth="1"/>
    <col min="13571" max="13571" width="11.7109375" style="1188" customWidth="1"/>
    <col min="13572" max="13572" width="10.7109375" style="1188" customWidth="1"/>
    <col min="13573" max="13573" width="2.42578125" style="1188" bestFit="1" customWidth="1"/>
    <col min="13574" max="13574" width="8.5703125" style="1188" customWidth="1"/>
    <col min="13575" max="13575" width="12.42578125" style="1188" customWidth="1"/>
    <col min="13576" max="13576" width="2.140625" style="1188" customWidth="1"/>
    <col min="13577" max="13577" width="9.42578125" style="1188" customWidth="1"/>
    <col min="13578" max="13822" width="11" style="1188"/>
    <col min="13823" max="13823" width="46.7109375" style="1188" bestFit="1" customWidth="1"/>
    <col min="13824" max="13824" width="11.85546875" style="1188" customWidth="1"/>
    <col min="13825" max="13825" width="12.42578125" style="1188" customWidth="1"/>
    <col min="13826" max="13826" width="12.5703125" style="1188" customWidth="1"/>
    <col min="13827" max="13827" width="11.7109375" style="1188" customWidth="1"/>
    <col min="13828" max="13828" width="10.7109375" style="1188" customWidth="1"/>
    <col min="13829" max="13829" width="2.42578125" style="1188" bestFit="1" customWidth="1"/>
    <col min="13830" max="13830" width="8.5703125" style="1188" customWidth="1"/>
    <col min="13831" max="13831" width="12.42578125" style="1188" customWidth="1"/>
    <col min="13832" max="13832" width="2.140625" style="1188" customWidth="1"/>
    <col min="13833" max="13833" width="9.42578125" style="1188" customWidth="1"/>
    <col min="13834" max="14078" width="11" style="1188"/>
    <col min="14079" max="14079" width="46.7109375" style="1188" bestFit="1" customWidth="1"/>
    <col min="14080" max="14080" width="11.85546875" style="1188" customWidth="1"/>
    <col min="14081" max="14081" width="12.42578125" style="1188" customWidth="1"/>
    <col min="14082" max="14082" width="12.5703125" style="1188" customWidth="1"/>
    <col min="14083" max="14083" width="11.7109375" style="1188" customWidth="1"/>
    <col min="14084" max="14084" width="10.7109375" style="1188" customWidth="1"/>
    <col min="14085" max="14085" width="2.42578125" style="1188" bestFit="1" customWidth="1"/>
    <col min="14086" max="14086" width="8.5703125" style="1188" customWidth="1"/>
    <col min="14087" max="14087" width="12.42578125" style="1188" customWidth="1"/>
    <col min="14088" max="14088" width="2.140625" style="1188" customWidth="1"/>
    <col min="14089" max="14089" width="9.42578125" style="1188" customWidth="1"/>
    <col min="14090" max="14334" width="11" style="1188"/>
    <col min="14335" max="14335" width="46.7109375" style="1188" bestFit="1" customWidth="1"/>
    <col min="14336" max="14336" width="11.85546875" style="1188" customWidth="1"/>
    <col min="14337" max="14337" width="12.42578125" style="1188" customWidth="1"/>
    <col min="14338" max="14338" width="12.5703125" style="1188" customWidth="1"/>
    <col min="14339" max="14339" width="11.7109375" style="1188" customWidth="1"/>
    <col min="14340" max="14340" width="10.7109375" style="1188" customWidth="1"/>
    <col min="14341" max="14341" width="2.42578125" style="1188" bestFit="1" customWidth="1"/>
    <col min="14342" max="14342" width="8.5703125" style="1188" customWidth="1"/>
    <col min="14343" max="14343" width="12.42578125" style="1188" customWidth="1"/>
    <col min="14344" max="14344" width="2.140625" style="1188" customWidth="1"/>
    <col min="14345" max="14345" width="9.42578125" style="1188" customWidth="1"/>
    <col min="14346" max="14590" width="11" style="1188"/>
    <col min="14591" max="14591" width="46.7109375" style="1188" bestFit="1" customWidth="1"/>
    <col min="14592" max="14592" width="11.85546875" style="1188" customWidth="1"/>
    <col min="14593" max="14593" width="12.42578125" style="1188" customWidth="1"/>
    <col min="14594" max="14594" width="12.5703125" style="1188" customWidth="1"/>
    <col min="14595" max="14595" width="11.7109375" style="1188" customWidth="1"/>
    <col min="14596" max="14596" width="10.7109375" style="1188" customWidth="1"/>
    <col min="14597" max="14597" width="2.42578125" style="1188" bestFit="1" customWidth="1"/>
    <col min="14598" max="14598" width="8.5703125" style="1188" customWidth="1"/>
    <col min="14599" max="14599" width="12.42578125" style="1188" customWidth="1"/>
    <col min="14600" max="14600" width="2.140625" style="1188" customWidth="1"/>
    <col min="14601" max="14601" width="9.42578125" style="1188" customWidth="1"/>
    <col min="14602" max="14846" width="11" style="1188"/>
    <col min="14847" max="14847" width="46.7109375" style="1188" bestFit="1" customWidth="1"/>
    <col min="14848" max="14848" width="11.85546875" style="1188" customWidth="1"/>
    <col min="14849" max="14849" width="12.42578125" style="1188" customWidth="1"/>
    <col min="14850" max="14850" width="12.5703125" style="1188" customWidth="1"/>
    <col min="14851" max="14851" width="11.7109375" style="1188" customWidth="1"/>
    <col min="14852" max="14852" width="10.7109375" style="1188" customWidth="1"/>
    <col min="14853" max="14853" width="2.42578125" style="1188" bestFit="1" customWidth="1"/>
    <col min="14854" max="14854" width="8.5703125" style="1188" customWidth="1"/>
    <col min="14855" max="14855" width="12.42578125" style="1188" customWidth="1"/>
    <col min="14856" max="14856" width="2.140625" style="1188" customWidth="1"/>
    <col min="14857" max="14857" width="9.42578125" style="1188" customWidth="1"/>
    <col min="14858" max="15102" width="11" style="1188"/>
    <col min="15103" max="15103" width="46.7109375" style="1188" bestFit="1" customWidth="1"/>
    <col min="15104" max="15104" width="11.85546875" style="1188" customWidth="1"/>
    <col min="15105" max="15105" width="12.42578125" style="1188" customWidth="1"/>
    <col min="15106" max="15106" width="12.5703125" style="1188" customWidth="1"/>
    <col min="15107" max="15107" width="11.7109375" style="1188" customWidth="1"/>
    <col min="15108" max="15108" width="10.7109375" style="1188" customWidth="1"/>
    <col min="15109" max="15109" width="2.42578125" style="1188" bestFit="1" customWidth="1"/>
    <col min="15110" max="15110" width="8.5703125" style="1188" customWidth="1"/>
    <col min="15111" max="15111" width="12.42578125" style="1188" customWidth="1"/>
    <col min="15112" max="15112" width="2.140625" style="1188" customWidth="1"/>
    <col min="15113" max="15113" width="9.42578125" style="1188" customWidth="1"/>
    <col min="15114" max="15358" width="11" style="1188"/>
    <col min="15359" max="15359" width="46.7109375" style="1188" bestFit="1" customWidth="1"/>
    <col min="15360" max="15360" width="11.85546875" style="1188" customWidth="1"/>
    <col min="15361" max="15361" width="12.42578125" style="1188" customWidth="1"/>
    <col min="15362" max="15362" width="12.5703125" style="1188" customWidth="1"/>
    <col min="15363" max="15363" width="11.7109375" style="1188" customWidth="1"/>
    <col min="15364" max="15364" width="10.7109375" style="1188" customWidth="1"/>
    <col min="15365" max="15365" width="2.42578125" style="1188" bestFit="1" customWidth="1"/>
    <col min="15366" max="15366" width="8.5703125" style="1188" customWidth="1"/>
    <col min="15367" max="15367" width="12.42578125" style="1188" customWidth="1"/>
    <col min="15368" max="15368" width="2.140625" style="1188" customWidth="1"/>
    <col min="15369" max="15369" width="9.42578125" style="1188" customWidth="1"/>
    <col min="15370" max="15614" width="11" style="1188"/>
    <col min="15615" max="15615" width="46.7109375" style="1188" bestFit="1" customWidth="1"/>
    <col min="15616" max="15616" width="11.85546875" style="1188" customWidth="1"/>
    <col min="15617" max="15617" width="12.42578125" style="1188" customWidth="1"/>
    <col min="15618" max="15618" width="12.5703125" style="1188" customWidth="1"/>
    <col min="15619" max="15619" width="11.7109375" style="1188" customWidth="1"/>
    <col min="15620" max="15620" width="10.7109375" style="1188" customWidth="1"/>
    <col min="15621" max="15621" width="2.42578125" style="1188" bestFit="1" customWidth="1"/>
    <col min="15622" max="15622" width="8.5703125" style="1188" customWidth="1"/>
    <col min="15623" max="15623" width="12.42578125" style="1188" customWidth="1"/>
    <col min="15624" max="15624" width="2.140625" style="1188" customWidth="1"/>
    <col min="15625" max="15625" width="9.42578125" style="1188" customWidth="1"/>
    <col min="15626" max="15870" width="11" style="1188"/>
    <col min="15871" max="15871" width="46.7109375" style="1188" bestFit="1" customWidth="1"/>
    <col min="15872" max="15872" width="11.85546875" style="1188" customWidth="1"/>
    <col min="15873" max="15873" width="12.42578125" style="1188" customWidth="1"/>
    <col min="15874" max="15874" width="12.5703125" style="1188" customWidth="1"/>
    <col min="15875" max="15875" width="11.7109375" style="1188" customWidth="1"/>
    <col min="15876" max="15876" width="10.7109375" style="1188" customWidth="1"/>
    <col min="15877" max="15877" width="2.42578125" style="1188" bestFit="1" customWidth="1"/>
    <col min="15878" max="15878" width="8.5703125" style="1188" customWidth="1"/>
    <col min="15879" max="15879" width="12.42578125" style="1188" customWidth="1"/>
    <col min="15880" max="15880" width="2.140625" style="1188" customWidth="1"/>
    <col min="15881" max="15881" width="9.42578125" style="1188" customWidth="1"/>
    <col min="15882" max="16126" width="11" style="1188"/>
    <col min="16127" max="16127" width="46.7109375" style="1188" bestFit="1" customWidth="1"/>
    <col min="16128" max="16128" width="11.85546875" style="1188" customWidth="1"/>
    <col min="16129" max="16129" width="12.42578125" style="1188" customWidth="1"/>
    <col min="16130" max="16130" width="12.5703125" style="1188" customWidth="1"/>
    <col min="16131" max="16131" width="11.7109375" style="1188" customWidth="1"/>
    <col min="16132" max="16132" width="10.7109375" style="1188" customWidth="1"/>
    <col min="16133" max="16133" width="2.42578125" style="1188" bestFit="1" customWidth="1"/>
    <col min="16134" max="16134" width="8.5703125" style="1188" customWidth="1"/>
    <col min="16135" max="16135" width="12.42578125" style="1188" customWidth="1"/>
    <col min="16136" max="16136" width="2.140625" style="1188" customWidth="1"/>
    <col min="16137" max="16137" width="9.42578125" style="1188" customWidth="1"/>
    <col min="16138" max="16384" width="11" style="1188"/>
  </cols>
  <sheetData>
    <row r="1" spans="1:9" s="931" customFormat="1" ht="17.100000000000001" customHeight="1">
      <c r="A1" s="2095" t="s">
        <v>1030</v>
      </c>
      <c r="B1" s="2095"/>
      <c r="C1" s="2095"/>
      <c r="D1" s="2095"/>
      <c r="E1" s="2095"/>
      <c r="F1" s="2095"/>
      <c r="G1" s="2095"/>
      <c r="H1" s="2095"/>
      <c r="I1" s="2095"/>
    </row>
    <row r="2" spans="1:9" s="931" customFormat="1" ht="17.100000000000001" customHeight="1">
      <c r="A2" s="2108" t="s">
        <v>105</v>
      </c>
      <c r="B2" s="2108"/>
      <c r="C2" s="2108"/>
      <c r="D2" s="2108"/>
      <c r="E2" s="2108"/>
      <c r="F2" s="2108"/>
      <c r="G2" s="2108"/>
      <c r="H2" s="2108"/>
      <c r="I2" s="2108"/>
    </row>
    <row r="3" spans="1:9" s="931" customFormat="1" ht="17.100000000000001" customHeight="1" thickBot="1">
      <c r="A3" s="1222"/>
      <c r="B3" s="1347"/>
      <c r="C3" s="1189"/>
      <c r="D3" s="1189"/>
      <c r="E3" s="1189"/>
      <c r="F3" s="1189"/>
      <c r="G3" s="1189"/>
      <c r="H3" s="2097" t="s">
        <v>1</v>
      </c>
      <c r="I3" s="2097"/>
    </row>
    <row r="4" spans="1:9" s="931" customFormat="1" ht="21.75" customHeight="1" thickTop="1">
      <c r="A4" s="2109" t="s">
        <v>124</v>
      </c>
      <c r="B4" s="1374">
        <v>2017</v>
      </c>
      <c r="C4" s="1374">
        <v>2018</v>
      </c>
      <c r="D4" s="1374">
        <v>2018</v>
      </c>
      <c r="E4" s="1374">
        <v>2019</v>
      </c>
      <c r="F4" s="2118" t="s">
        <v>758</v>
      </c>
      <c r="G4" s="2118"/>
      <c r="H4" s="2118"/>
      <c r="I4" s="2119"/>
    </row>
    <row r="5" spans="1:9" s="931" customFormat="1" ht="21.75" customHeight="1">
      <c r="A5" s="2110"/>
      <c r="B5" s="1351" t="s">
        <v>760</v>
      </c>
      <c r="C5" s="1351" t="s">
        <v>761</v>
      </c>
      <c r="D5" s="1351" t="s">
        <v>762</v>
      </c>
      <c r="E5" s="1351" t="s">
        <v>763</v>
      </c>
      <c r="F5" s="2117" t="s">
        <v>39</v>
      </c>
      <c r="G5" s="2117"/>
      <c r="H5" s="2117" t="s">
        <v>121</v>
      </c>
      <c r="I5" s="2120"/>
    </row>
    <row r="6" spans="1:9" s="931" customFormat="1" ht="21.75" customHeight="1">
      <c r="A6" s="2111"/>
      <c r="B6" s="1351"/>
      <c r="C6" s="1351"/>
      <c r="D6" s="1351"/>
      <c r="E6" s="1351"/>
      <c r="F6" s="1265" t="s">
        <v>3</v>
      </c>
      <c r="G6" s="1328" t="s">
        <v>764</v>
      </c>
      <c r="H6" s="1265" t="s">
        <v>3</v>
      </c>
      <c r="I6" s="1360" t="s">
        <v>764</v>
      </c>
    </row>
    <row r="7" spans="1:9" s="931" customFormat="1" ht="21.75" customHeight="1">
      <c r="A7" s="1191" t="s">
        <v>859</v>
      </c>
      <c r="B7" s="1245">
        <v>51767.971253915093</v>
      </c>
      <c r="C7" s="1245">
        <v>55536.223314971008</v>
      </c>
      <c r="D7" s="1245">
        <v>62946.926336931079</v>
      </c>
      <c r="E7" s="1245">
        <v>66739.784923981017</v>
      </c>
      <c r="F7" s="1245">
        <v>3768.252061055915</v>
      </c>
      <c r="G7" s="1245">
        <v>7.2791186708343929</v>
      </c>
      <c r="H7" s="1245">
        <v>3792.8585870499373</v>
      </c>
      <c r="I7" s="1213">
        <v>6.0254865610883055</v>
      </c>
    </row>
    <row r="8" spans="1:9" s="931" customFormat="1" ht="21.75" customHeight="1">
      <c r="A8" s="1198" t="s">
        <v>860</v>
      </c>
      <c r="B8" s="1246">
        <v>4371.8182203699998</v>
      </c>
      <c r="C8" s="1246">
        <v>3770.2171589900008</v>
      </c>
      <c r="D8" s="1246">
        <v>3974.7691205499996</v>
      </c>
      <c r="E8" s="1246">
        <v>4608.6164154100006</v>
      </c>
      <c r="F8" s="1246">
        <v>-601.60106137999901</v>
      </c>
      <c r="G8" s="1246">
        <v>-13.760889201131601</v>
      </c>
      <c r="H8" s="1246">
        <v>633.84729486000106</v>
      </c>
      <c r="I8" s="1361">
        <v>15.94677013019297</v>
      </c>
    </row>
    <row r="9" spans="1:9" s="931" customFormat="1" ht="21.75" customHeight="1">
      <c r="A9" s="1198" t="s">
        <v>861</v>
      </c>
      <c r="B9" s="1246">
        <v>4371.8182203699998</v>
      </c>
      <c r="C9" s="1246">
        <v>3770.2171589900008</v>
      </c>
      <c r="D9" s="1246">
        <v>3974.7691205499996</v>
      </c>
      <c r="E9" s="1246">
        <v>4608.6164154100006</v>
      </c>
      <c r="F9" s="1246">
        <v>-601.60106137999901</v>
      </c>
      <c r="G9" s="1246">
        <v>-13.760889201131601</v>
      </c>
      <c r="H9" s="1246">
        <v>633.84729486000106</v>
      </c>
      <c r="I9" s="1361">
        <v>15.94677013019297</v>
      </c>
    </row>
    <row r="10" spans="1:9" s="931" customFormat="1" ht="21.75" customHeight="1">
      <c r="A10" s="1198" t="s">
        <v>862</v>
      </c>
      <c r="B10" s="1246">
        <v>0</v>
      </c>
      <c r="C10" s="1246">
        <v>0</v>
      </c>
      <c r="D10" s="1246">
        <v>0</v>
      </c>
      <c r="E10" s="1246">
        <v>0</v>
      </c>
      <c r="F10" s="1246">
        <v>0</v>
      </c>
      <c r="G10" s="1246"/>
      <c r="H10" s="1246">
        <v>0</v>
      </c>
      <c r="I10" s="1361"/>
    </row>
    <row r="11" spans="1:9" s="931" customFormat="1" ht="21.75" customHeight="1">
      <c r="A11" s="1198" t="s">
        <v>863</v>
      </c>
      <c r="B11" s="1246">
        <v>18444.553532555099</v>
      </c>
      <c r="C11" s="1246">
        <v>19468.957048091004</v>
      </c>
      <c r="D11" s="1246">
        <v>20425.436510271084</v>
      </c>
      <c r="E11" s="1246">
        <v>20835.863428131019</v>
      </c>
      <c r="F11" s="1246">
        <v>1024.4035155359052</v>
      </c>
      <c r="G11" s="1246">
        <v>5.5539621153084964</v>
      </c>
      <c r="H11" s="1246">
        <v>410.4269178599352</v>
      </c>
      <c r="I11" s="1361">
        <v>2.009391170923319</v>
      </c>
    </row>
    <row r="12" spans="1:9" s="931" customFormat="1" ht="21.75" customHeight="1">
      <c r="A12" s="1198" t="s">
        <v>861</v>
      </c>
      <c r="B12" s="1246">
        <v>18444.553532555099</v>
      </c>
      <c r="C12" s="1246">
        <v>19468.957048091004</v>
      </c>
      <c r="D12" s="1246">
        <v>20425.436510271084</v>
      </c>
      <c r="E12" s="1246">
        <v>20835.863428131019</v>
      </c>
      <c r="F12" s="1246">
        <v>1024.4035155359052</v>
      </c>
      <c r="G12" s="1246">
        <v>5.5539621153084964</v>
      </c>
      <c r="H12" s="1246">
        <v>410.4269178599352</v>
      </c>
      <c r="I12" s="1361">
        <v>2.009391170923319</v>
      </c>
    </row>
    <row r="13" spans="1:9" s="931" customFormat="1" ht="21.75" customHeight="1">
      <c r="A13" s="1198" t="s">
        <v>862</v>
      </c>
      <c r="B13" s="1246">
        <v>0</v>
      </c>
      <c r="C13" s="1246">
        <v>0</v>
      </c>
      <c r="D13" s="1246">
        <v>0</v>
      </c>
      <c r="E13" s="1246">
        <v>0</v>
      </c>
      <c r="F13" s="1246">
        <v>0</v>
      </c>
      <c r="G13" s="1246"/>
      <c r="H13" s="1246">
        <v>0</v>
      </c>
      <c r="I13" s="1361"/>
    </row>
    <row r="14" spans="1:9" s="931" customFormat="1" ht="21.75" customHeight="1">
      <c r="A14" s="1198" t="s">
        <v>864</v>
      </c>
      <c r="B14" s="1246">
        <v>25197.863519549996</v>
      </c>
      <c r="C14" s="1246">
        <v>28834.145129299999</v>
      </c>
      <c r="D14" s="1246">
        <v>34512.603665020004</v>
      </c>
      <c r="E14" s="1246">
        <v>37892.322452649998</v>
      </c>
      <c r="F14" s="1246">
        <v>3636.2816097500036</v>
      </c>
      <c r="G14" s="1246">
        <v>14.430912394333594</v>
      </c>
      <c r="H14" s="1246">
        <v>3379.718787629994</v>
      </c>
      <c r="I14" s="1361">
        <v>9.7927088330790966</v>
      </c>
    </row>
    <row r="15" spans="1:9" s="931" customFormat="1" ht="21.75" customHeight="1">
      <c r="A15" s="1198" t="s">
        <v>861</v>
      </c>
      <c r="B15" s="1246">
        <v>25197.863519549996</v>
      </c>
      <c r="C15" s="1246">
        <v>28834.145129299999</v>
      </c>
      <c r="D15" s="1246">
        <v>34512.603665020004</v>
      </c>
      <c r="E15" s="1246">
        <v>37892.322452649998</v>
      </c>
      <c r="F15" s="1246">
        <v>3636.2816097500036</v>
      </c>
      <c r="G15" s="1246">
        <v>14.430912394333594</v>
      </c>
      <c r="H15" s="1246">
        <v>3379.718787629994</v>
      </c>
      <c r="I15" s="1361">
        <v>9.7927088330790966</v>
      </c>
    </row>
    <row r="16" spans="1:9" s="931" customFormat="1" ht="21.75" customHeight="1">
      <c r="A16" s="1198" t="s">
        <v>862</v>
      </c>
      <c r="B16" s="1246">
        <v>0</v>
      </c>
      <c r="C16" s="1246">
        <v>0</v>
      </c>
      <c r="D16" s="1246">
        <v>0</v>
      </c>
      <c r="E16" s="1246">
        <v>0</v>
      </c>
      <c r="F16" s="1246">
        <v>0</v>
      </c>
      <c r="G16" s="1246"/>
      <c r="H16" s="1246">
        <v>0</v>
      </c>
      <c r="I16" s="1361"/>
    </row>
    <row r="17" spans="1:9" s="931" customFormat="1" ht="21.75" customHeight="1">
      <c r="A17" s="1198" t="s">
        <v>865</v>
      </c>
      <c r="B17" s="1246">
        <v>3740.2380506799987</v>
      </c>
      <c r="C17" s="1246">
        <v>3424.1276583000003</v>
      </c>
      <c r="D17" s="1246">
        <v>3986.2470527999999</v>
      </c>
      <c r="E17" s="1246">
        <v>3350.1521648899989</v>
      </c>
      <c r="F17" s="1246">
        <v>-316.1103923799983</v>
      </c>
      <c r="G17" s="1246">
        <v>-8.4516115845227411</v>
      </c>
      <c r="H17" s="1246">
        <v>-636.09488791000103</v>
      </c>
      <c r="I17" s="1361">
        <v>-15.957236957082186</v>
      </c>
    </row>
    <row r="18" spans="1:9" s="931" customFormat="1" ht="21.75" customHeight="1">
      <c r="A18" s="1198" t="s">
        <v>861</v>
      </c>
      <c r="B18" s="1246">
        <v>3740.2380506799987</v>
      </c>
      <c r="C18" s="1246">
        <v>3424.1276583000003</v>
      </c>
      <c r="D18" s="1246">
        <v>3986.2470527999999</v>
      </c>
      <c r="E18" s="1246">
        <v>3350.1521648899989</v>
      </c>
      <c r="F18" s="1246">
        <v>-316.1103923799983</v>
      </c>
      <c r="G18" s="1246">
        <v>-8.4516115845227411</v>
      </c>
      <c r="H18" s="1246">
        <v>-636.09488791000103</v>
      </c>
      <c r="I18" s="1361">
        <v>-15.957236957082186</v>
      </c>
    </row>
    <row r="19" spans="1:9" s="931" customFormat="1" ht="21.75" customHeight="1">
      <c r="A19" s="1198" t="s">
        <v>862</v>
      </c>
      <c r="B19" s="1246">
        <v>0</v>
      </c>
      <c r="C19" s="1246">
        <v>0</v>
      </c>
      <c r="D19" s="1246">
        <v>0</v>
      </c>
      <c r="E19" s="1246">
        <v>0</v>
      </c>
      <c r="F19" s="1246">
        <v>0</v>
      </c>
      <c r="G19" s="1246"/>
      <c r="H19" s="1246">
        <v>0</v>
      </c>
      <c r="I19" s="1361"/>
    </row>
    <row r="20" spans="1:9" s="931" customFormat="1" ht="21.75" customHeight="1">
      <c r="A20" s="1198" t="s">
        <v>866</v>
      </c>
      <c r="B20" s="1246">
        <v>13.497930760000001</v>
      </c>
      <c r="C20" s="1246">
        <v>38.776320289999994</v>
      </c>
      <c r="D20" s="1246">
        <v>47.869988290000002</v>
      </c>
      <c r="E20" s="1246">
        <v>52.830462900000001</v>
      </c>
      <c r="F20" s="1246">
        <v>25.278389529999991</v>
      </c>
      <c r="G20" s="1246">
        <v>187.27603496759966</v>
      </c>
      <c r="H20" s="1246">
        <v>4.9604746099999986</v>
      </c>
      <c r="I20" s="1361">
        <v>10.362389436882809</v>
      </c>
    </row>
    <row r="21" spans="1:9" s="931" customFormat="1" ht="21.75" customHeight="1">
      <c r="A21" s="1191" t="s">
        <v>867</v>
      </c>
      <c r="B21" s="1245">
        <v>512.26039509999998</v>
      </c>
      <c r="C21" s="1245">
        <v>427.24305641000001</v>
      </c>
      <c r="D21" s="1245">
        <v>232.39126690000001</v>
      </c>
      <c r="E21" s="1245">
        <v>231.16050744</v>
      </c>
      <c r="F21" s="1245">
        <v>-85.017338689999974</v>
      </c>
      <c r="G21" s="1245">
        <v>-16.596508241361011</v>
      </c>
      <c r="H21" s="1245">
        <v>-1.2307594600000016</v>
      </c>
      <c r="I21" s="1213">
        <v>-0.52960658824137663</v>
      </c>
    </row>
    <row r="22" spans="1:9" s="931" customFormat="1" ht="21.75" customHeight="1">
      <c r="A22" s="1191" t="s">
        <v>868</v>
      </c>
      <c r="B22" s="1245">
        <v>0</v>
      </c>
      <c r="C22" s="1245">
        <v>0</v>
      </c>
      <c r="D22" s="1245">
        <v>0</v>
      </c>
      <c r="E22" s="1245">
        <v>0</v>
      </c>
      <c r="F22" s="1245">
        <v>0</v>
      </c>
      <c r="G22" s="1245"/>
      <c r="H22" s="1245">
        <v>0</v>
      </c>
      <c r="I22" s="1213"/>
    </row>
    <row r="23" spans="1:9" s="931" customFormat="1" ht="21.75" customHeight="1">
      <c r="A23" s="1341" t="s">
        <v>869</v>
      </c>
      <c r="B23" s="1245">
        <v>27775.949210264473</v>
      </c>
      <c r="C23" s="1245">
        <v>29249.365345517494</v>
      </c>
      <c r="D23" s="1245">
        <v>31684.388312695519</v>
      </c>
      <c r="E23" s="1245">
        <v>37010.378922086995</v>
      </c>
      <c r="F23" s="1245">
        <v>1473.4161352530209</v>
      </c>
      <c r="G23" s="1245">
        <v>5.3046472835157941</v>
      </c>
      <c r="H23" s="1245">
        <v>5325.990609391476</v>
      </c>
      <c r="I23" s="1213">
        <v>16.809510591869063</v>
      </c>
    </row>
    <row r="24" spans="1:9" s="931" customFormat="1" ht="21.75" customHeight="1">
      <c r="A24" s="1342" t="s">
        <v>870</v>
      </c>
      <c r="B24" s="1246">
        <v>10507.5767044</v>
      </c>
      <c r="C24" s="1246">
        <v>11614.03795824</v>
      </c>
      <c r="D24" s="1246">
        <v>13047.831773239999</v>
      </c>
      <c r="E24" s="1246">
        <v>14009.665834239999</v>
      </c>
      <c r="F24" s="1246">
        <v>1106.4612538399997</v>
      </c>
      <c r="G24" s="1246">
        <v>10.530127782713915</v>
      </c>
      <c r="H24" s="1246">
        <v>961.83406099999956</v>
      </c>
      <c r="I24" s="1361">
        <v>7.3716007204556382</v>
      </c>
    </row>
    <row r="25" spans="1:9" s="931" customFormat="1" ht="21.75" customHeight="1">
      <c r="A25" s="1342" t="s">
        <v>871</v>
      </c>
      <c r="B25" s="1246">
        <v>5469.2607816233049</v>
      </c>
      <c r="C25" s="1246">
        <v>7129.8010685402505</v>
      </c>
      <c r="D25" s="1246">
        <v>6350.2412992328009</v>
      </c>
      <c r="E25" s="1246">
        <v>7403.346159230935</v>
      </c>
      <c r="F25" s="1246">
        <v>1660.5402869169457</v>
      </c>
      <c r="G25" s="1246">
        <v>30.361329496233836</v>
      </c>
      <c r="H25" s="1246">
        <v>1053.1048599981341</v>
      </c>
      <c r="I25" s="1361">
        <v>16.583698325374883</v>
      </c>
    </row>
    <row r="26" spans="1:9" s="931" customFormat="1" ht="21.75" customHeight="1">
      <c r="A26" s="1342" t="s">
        <v>872</v>
      </c>
      <c r="B26" s="1246">
        <v>11799.111724241169</v>
      </c>
      <c r="C26" s="1246">
        <v>10505.526318737246</v>
      </c>
      <c r="D26" s="1246">
        <v>12286.315240222719</v>
      </c>
      <c r="E26" s="1246">
        <v>15597.366928616064</v>
      </c>
      <c r="F26" s="1246">
        <v>-1293.5854055039235</v>
      </c>
      <c r="G26" s="1246">
        <v>-10.963413481764597</v>
      </c>
      <c r="H26" s="1246">
        <v>3311.0516883933451</v>
      </c>
      <c r="I26" s="1361">
        <v>26.949102506776672</v>
      </c>
    </row>
    <row r="27" spans="1:9" s="931" customFormat="1" ht="21.75" customHeight="1">
      <c r="A27" s="1343" t="s">
        <v>873</v>
      </c>
      <c r="B27" s="1348">
        <v>80056.180859279557</v>
      </c>
      <c r="C27" s="1348">
        <v>85212.831716898509</v>
      </c>
      <c r="D27" s="1348">
        <v>94863.705916526596</v>
      </c>
      <c r="E27" s="1348">
        <v>103981.32435350801</v>
      </c>
      <c r="F27" s="1348">
        <v>5156.6508576189517</v>
      </c>
      <c r="G27" s="1348">
        <v>6.4412901068602855</v>
      </c>
      <c r="H27" s="1348">
        <v>9117.6184369814146</v>
      </c>
      <c r="I27" s="1362">
        <v>9.6112821535817705</v>
      </c>
    </row>
    <row r="28" spans="1:9" s="931" customFormat="1" ht="21.75" customHeight="1">
      <c r="A28" s="1191" t="s">
        <v>874</v>
      </c>
      <c r="B28" s="1245">
        <v>5894.2160959600169</v>
      </c>
      <c r="C28" s="1245">
        <v>4789.9550175200002</v>
      </c>
      <c r="D28" s="1245">
        <v>5515.6674986300004</v>
      </c>
      <c r="E28" s="1245">
        <v>5510.9865919399999</v>
      </c>
      <c r="F28" s="1245">
        <v>-1104.2610784400167</v>
      </c>
      <c r="G28" s="1245">
        <v>-18.734655473471591</v>
      </c>
      <c r="H28" s="1245">
        <v>-4.6809066900004836</v>
      </c>
      <c r="I28" s="1213">
        <v>-8.4865643028031387E-2</v>
      </c>
    </row>
    <row r="29" spans="1:9" s="931" customFormat="1" ht="21.75" customHeight="1">
      <c r="A29" s="1198" t="s">
        <v>875</v>
      </c>
      <c r="B29" s="1246">
        <v>1091.2632936900159</v>
      </c>
      <c r="C29" s="1246">
        <v>1024.9410390100002</v>
      </c>
      <c r="D29" s="1246">
        <v>1304.4036151099999</v>
      </c>
      <c r="E29" s="1246">
        <v>1173.8935601999999</v>
      </c>
      <c r="F29" s="1246">
        <v>-66.322254680015703</v>
      </c>
      <c r="G29" s="1246">
        <v>-6.0775667122232733</v>
      </c>
      <c r="H29" s="1246">
        <v>-130.51005491000001</v>
      </c>
      <c r="I29" s="1361">
        <v>-10.005342932064332</v>
      </c>
    </row>
    <row r="30" spans="1:9" s="931" customFormat="1" ht="21.75" customHeight="1">
      <c r="A30" s="1198" t="s">
        <v>896</v>
      </c>
      <c r="B30" s="1246">
        <v>4802.4487722700005</v>
      </c>
      <c r="C30" s="1246">
        <v>3764.2742685100002</v>
      </c>
      <c r="D30" s="1246">
        <v>4210.7347835199998</v>
      </c>
      <c r="E30" s="1246">
        <v>4331.8652917399995</v>
      </c>
      <c r="F30" s="1246">
        <v>-1038.1745037600003</v>
      </c>
      <c r="G30" s="1246">
        <v>-21.617607037363161</v>
      </c>
      <c r="H30" s="1246">
        <v>121.13050821999968</v>
      </c>
      <c r="I30" s="1361">
        <v>2.8767071413303213</v>
      </c>
    </row>
    <row r="31" spans="1:9" s="931" customFormat="1" ht="21.75" customHeight="1">
      <c r="A31" s="1198" t="s">
        <v>877</v>
      </c>
      <c r="B31" s="1246">
        <v>0.10402999999999998</v>
      </c>
      <c r="C31" s="1246">
        <v>0.14571000000000001</v>
      </c>
      <c r="D31" s="1246">
        <v>8.5099999999999995E-2</v>
      </c>
      <c r="E31" s="1246">
        <v>0.14574000000000001</v>
      </c>
      <c r="F31" s="1246">
        <v>4.1680000000000023E-2</v>
      </c>
      <c r="G31" s="1246">
        <v>40.06536575987699</v>
      </c>
      <c r="H31" s="1246">
        <v>6.0640000000000013E-2</v>
      </c>
      <c r="I31" s="1361">
        <v>71.257344300822581</v>
      </c>
    </row>
    <row r="32" spans="1:9" s="931" customFormat="1" ht="21.75" customHeight="1">
      <c r="A32" s="1198" t="s">
        <v>878</v>
      </c>
      <c r="B32" s="1246">
        <v>0</v>
      </c>
      <c r="C32" s="1246">
        <v>0</v>
      </c>
      <c r="D32" s="1246">
        <v>0</v>
      </c>
      <c r="E32" s="1246">
        <v>0</v>
      </c>
      <c r="F32" s="1246">
        <v>0</v>
      </c>
      <c r="G32" s="1246"/>
      <c r="H32" s="1246">
        <v>0</v>
      </c>
      <c r="I32" s="1361"/>
    </row>
    <row r="33" spans="1:9" s="931" customFormat="1" ht="21.75" customHeight="1">
      <c r="A33" s="1198" t="s">
        <v>879</v>
      </c>
      <c r="B33" s="1246">
        <v>0.4</v>
      </c>
      <c r="C33" s="1246">
        <v>0.59399999999999997</v>
      </c>
      <c r="D33" s="1246">
        <v>0.44400000000000001</v>
      </c>
      <c r="E33" s="1246">
        <v>5.0819999999999999</v>
      </c>
      <c r="F33" s="1246">
        <v>0.19399999999999995</v>
      </c>
      <c r="G33" s="1246">
        <v>48.499999999999986</v>
      </c>
      <c r="H33" s="1246">
        <v>4.6379999999999999</v>
      </c>
      <c r="I33" s="1361">
        <v>1044.5945945945946</v>
      </c>
    </row>
    <row r="34" spans="1:9" s="931" customFormat="1" ht="21.75" customHeight="1">
      <c r="A34" s="1304" t="s">
        <v>880</v>
      </c>
      <c r="B34" s="1245">
        <v>73080.679485982138</v>
      </c>
      <c r="C34" s="1245">
        <v>77529.906191827758</v>
      </c>
      <c r="D34" s="1245">
        <v>86952.661647349058</v>
      </c>
      <c r="E34" s="1245">
        <v>95077.561342715882</v>
      </c>
      <c r="F34" s="1245">
        <v>4449.22670584562</v>
      </c>
      <c r="G34" s="1245">
        <v>6.0881025424771016</v>
      </c>
      <c r="H34" s="1245">
        <v>8124.8996953668247</v>
      </c>
      <c r="I34" s="1213">
        <v>9.3440494418890854</v>
      </c>
    </row>
    <row r="35" spans="1:9" s="931" customFormat="1" ht="21.75" customHeight="1">
      <c r="A35" s="1198" t="s">
        <v>881</v>
      </c>
      <c r="B35" s="1246">
        <v>4018</v>
      </c>
      <c r="C35" s="1246">
        <v>3807.7</v>
      </c>
      <c r="D35" s="1246">
        <v>3687.7</v>
      </c>
      <c r="E35" s="1246">
        <v>3632.7</v>
      </c>
      <c r="F35" s="1246">
        <v>-210.30000000000018</v>
      </c>
      <c r="G35" s="1246">
        <v>-5.2339472374315621</v>
      </c>
      <c r="H35" s="1246">
        <v>-55</v>
      </c>
      <c r="I35" s="1361">
        <v>-1.4914445318220031</v>
      </c>
    </row>
    <row r="36" spans="1:9" s="931" customFormat="1" ht="21.75" customHeight="1">
      <c r="A36" s="1198" t="s">
        <v>882</v>
      </c>
      <c r="B36" s="1246">
        <v>150.39711892</v>
      </c>
      <c r="C36" s="1246">
        <v>231.02054491999999</v>
      </c>
      <c r="D36" s="1246">
        <v>296.57691491999998</v>
      </c>
      <c r="E36" s="1246">
        <v>236.89930980000003</v>
      </c>
      <c r="F36" s="1246">
        <v>80.623425999999995</v>
      </c>
      <c r="G36" s="1246">
        <v>53.60702823229321</v>
      </c>
      <c r="H36" s="1246">
        <v>-59.677605119999953</v>
      </c>
      <c r="I36" s="1361">
        <v>-20.122134298988733</v>
      </c>
    </row>
    <row r="37" spans="1:9" s="931" customFormat="1" ht="21.75" customHeight="1">
      <c r="A37" s="1203" t="s">
        <v>883</v>
      </c>
      <c r="B37" s="1246">
        <v>13780.623295406825</v>
      </c>
      <c r="C37" s="1246">
        <v>15537.870308728638</v>
      </c>
      <c r="D37" s="1246">
        <v>18719.424552103083</v>
      </c>
      <c r="E37" s="1246">
        <v>20930.734546840053</v>
      </c>
      <c r="F37" s="1246">
        <v>1757.2470133218121</v>
      </c>
      <c r="G37" s="1246">
        <v>12.751578616240925</v>
      </c>
      <c r="H37" s="1246">
        <v>2211.3099947369701</v>
      </c>
      <c r="I37" s="1361">
        <v>11.812916516648663</v>
      </c>
    </row>
    <row r="38" spans="1:9" s="931" customFormat="1" ht="21.75" customHeight="1">
      <c r="A38" s="1344" t="s">
        <v>884</v>
      </c>
      <c r="B38" s="1246">
        <v>0</v>
      </c>
      <c r="C38" s="1246">
        <v>0</v>
      </c>
      <c r="D38" s="1246">
        <v>0</v>
      </c>
      <c r="E38" s="1246">
        <v>0</v>
      </c>
      <c r="F38" s="1246">
        <v>0</v>
      </c>
      <c r="G38" s="1246"/>
      <c r="H38" s="1246">
        <v>0</v>
      </c>
      <c r="I38" s="1361"/>
    </row>
    <row r="39" spans="1:9" s="931" customFormat="1" ht="21.75" customHeight="1">
      <c r="A39" s="1344" t="s">
        <v>885</v>
      </c>
      <c r="B39" s="1246">
        <v>13780.623295406825</v>
      </c>
      <c r="C39" s="1246">
        <v>15537.870308728638</v>
      </c>
      <c r="D39" s="1246">
        <v>18719.424552103083</v>
      </c>
      <c r="E39" s="1246">
        <v>20930.734546840053</v>
      </c>
      <c r="F39" s="1246">
        <v>1757.2470133218121</v>
      </c>
      <c r="G39" s="1246">
        <v>12.751578616240925</v>
      </c>
      <c r="H39" s="1246">
        <v>2211.3099947369701</v>
      </c>
      <c r="I39" s="1361">
        <v>11.812916516648663</v>
      </c>
    </row>
    <row r="40" spans="1:9" s="931" customFormat="1" ht="21.75" customHeight="1">
      <c r="A40" s="1198" t="s">
        <v>886</v>
      </c>
      <c r="B40" s="1246">
        <v>55131.659071655318</v>
      </c>
      <c r="C40" s="1246">
        <v>57953.31533817912</v>
      </c>
      <c r="D40" s="1246">
        <v>64248.960180325972</v>
      </c>
      <c r="E40" s="1246">
        <v>70277.227486075833</v>
      </c>
      <c r="F40" s="1246">
        <v>2821.6562665238016</v>
      </c>
      <c r="G40" s="1246">
        <v>5.1180325679233762</v>
      </c>
      <c r="H40" s="1246">
        <v>6028.2673057498614</v>
      </c>
      <c r="I40" s="1361">
        <v>9.3826690561691155</v>
      </c>
    </row>
    <row r="41" spans="1:9" s="931" customFormat="1" ht="21.75" customHeight="1">
      <c r="A41" s="1203" t="s">
        <v>887</v>
      </c>
      <c r="B41" s="1246">
        <v>49288.00055481532</v>
      </c>
      <c r="C41" s="1246">
        <v>51350.852778219123</v>
      </c>
      <c r="D41" s="1246">
        <v>57227.776230144409</v>
      </c>
      <c r="E41" s="1246">
        <v>63040.865426610297</v>
      </c>
      <c r="F41" s="1246">
        <v>2062.8522234038028</v>
      </c>
      <c r="G41" s="1246">
        <v>4.1853031167487016</v>
      </c>
      <c r="H41" s="1246">
        <v>5813.0891964658877</v>
      </c>
      <c r="I41" s="1361">
        <v>10.157810733529562</v>
      </c>
    </row>
    <row r="42" spans="1:9" s="931" customFormat="1" ht="21.75" customHeight="1">
      <c r="A42" s="1203" t="s">
        <v>888</v>
      </c>
      <c r="B42" s="1246">
        <v>5843.6585168400006</v>
      </c>
      <c r="C42" s="1246">
        <v>6602.4625599600004</v>
      </c>
      <c r="D42" s="1246">
        <v>7021.1839501815657</v>
      </c>
      <c r="E42" s="1246">
        <v>7236.362059465534</v>
      </c>
      <c r="F42" s="1246">
        <v>758.80404311999973</v>
      </c>
      <c r="G42" s="1246">
        <v>12.985085301156992</v>
      </c>
      <c r="H42" s="1246">
        <v>215.1781092839683</v>
      </c>
      <c r="I42" s="1361">
        <v>3.0646983587205954</v>
      </c>
    </row>
    <row r="43" spans="1:9" s="931" customFormat="1" ht="21.75" customHeight="1">
      <c r="A43" s="1214" t="s">
        <v>889</v>
      </c>
      <c r="B43" s="1247">
        <v>0</v>
      </c>
      <c r="C43" s="1247">
        <v>0</v>
      </c>
      <c r="D43" s="1247">
        <v>0</v>
      </c>
      <c r="E43" s="1247">
        <v>0</v>
      </c>
      <c r="F43" s="1247">
        <v>0</v>
      </c>
      <c r="G43" s="1247"/>
      <c r="H43" s="1247">
        <v>0</v>
      </c>
      <c r="I43" s="1363"/>
    </row>
    <row r="44" spans="1:9" s="931" customFormat="1" ht="21.75" customHeight="1">
      <c r="A44" s="1345" t="s">
        <v>890</v>
      </c>
      <c r="B44" s="1247">
        <v>0</v>
      </c>
      <c r="C44" s="1247">
        <v>0</v>
      </c>
      <c r="D44" s="1247">
        <v>0</v>
      </c>
      <c r="E44" s="1247">
        <v>0</v>
      </c>
      <c r="F44" s="1247">
        <v>0</v>
      </c>
      <c r="G44" s="1245"/>
      <c r="H44" s="1247">
        <v>0</v>
      </c>
      <c r="I44" s="1213"/>
    </row>
    <row r="45" spans="1:9" s="931" customFormat="1" ht="21.75" customHeight="1" thickBot="1">
      <c r="A45" s="1346" t="s">
        <v>891</v>
      </c>
      <c r="B45" s="1248">
        <v>1081.2852733768586</v>
      </c>
      <c r="C45" s="1248">
        <v>2892.9704876034107</v>
      </c>
      <c r="D45" s="1248">
        <v>2395.3767955946651</v>
      </c>
      <c r="E45" s="1248">
        <v>3392.7764148141596</v>
      </c>
      <c r="F45" s="1248">
        <v>1811.685214226552</v>
      </c>
      <c r="G45" s="1248">
        <v>167.54923597254324</v>
      </c>
      <c r="H45" s="1248">
        <v>997.39961921949453</v>
      </c>
      <c r="I45" s="1364">
        <v>41.638527226856795</v>
      </c>
    </row>
    <row r="46" spans="1:9" s="931" customFormat="1" ht="21.75" customHeight="1" thickTop="1">
      <c r="A46" s="1228" t="s">
        <v>792</v>
      </c>
      <c r="B46" s="1347"/>
      <c r="C46" s="1189"/>
      <c r="D46" s="1224"/>
      <c r="E46" s="1224"/>
      <c r="F46" s="1199"/>
      <c r="G46" s="1199"/>
      <c r="H46" s="1199"/>
      <c r="I46" s="1199"/>
    </row>
  </sheetData>
  <mergeCells count="7">
    <mergeCell ref="A1:I1"/>
    <mergeCell ref="A2:I2"/>
    <mergeCell ref="H3:I3"/>
    <mergeCell ref="F4:I4"/>
    <mergeCell ref="F5:G5"/>
    <mergeCell ref="H5:I5"/>
    <mergeCell ref="A4:A6"/>
  </mergeCells>
  <pageMargins left="0.5" right="0.5" top="0.75" bottom="0.75" header="0.3" footer="0.3"/>
  <pageSetup scale="67"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N773"/>
  <sheetViews>
    <sheetView workbookViewId="0">
      <selection activeCell="D14" sqref="D14"/>
    </sheetView>
  </sheetViews>
  <sheetFormatPr defaultRowHeight="15.75"/>
  <cols>
    <col min="1" max="1" width="32.42578125" style="1299" customWidth="1"/>
    <col min="2" max="6" width="12.7109375" style="1299" customWidth="1"/>
    <col min="7" max="7" width="8.85546875" style="1380" customWidth="1"/>
    <col min="8" max="8" width="12.28515625" style="1299" customWidth="1"/>
    <col min="9" max="9" width="10.140625" style="1380" customWidth="1"/>
    <col min="10" max="256" width="9.140625" style="1299"/>
    <col min="257" max="257" width="32.42578125" style="1299" customWidth="1"/>
    <col min="258" max="261" width="9.42578125" style="1299" bestFit="1" customWidth="1"/>
    <col min="262" max="262" width="8.42578125" style="1299" bestFit="1" customWidth="1"/>
    <col min="263" max="263" width="7.140625" style="1299" bestFit="1" customWidth="1"/>
    <col min="264" max="264" width="8.85546875" style="1299" customWidth="1"/>
    <col min="265" max="265" width="7.140625" style="1299" bestFit="1" customWidth="1"/>
    <col min="266" max="512" width="9.140625" style="1299"/>
    <col min="513" max="513" width="32.42578125" style="1299" customWidth="1"/>
    <col min="514" max="517" width="9.42578125" style="1299" bestFit="1" customWidth="1"/>
    <col min="518" max="518" width="8.42578125" style="1299" bestFit="1" customWidth="1"/>
    <col min="519" max="519" width="7.140625" style="1299" bestFit="1" customWidth="1"/>
    <col min="520" max="520" width="8.85546875" style="1299" customWidth="1"/>
    <col min="521" max="521" width="7.140625" style="1299" bestFit="1" customWidth="1"/>
    <col min="522" max="768" width="9.140625" style="1299"/>
    <col min="769" max="769" width="32.42578125" style="1299" customWidth="1"/>
    <col min="770" max="773" width="9.42578125" style="1299" bestFit="1" customWidth="1"/>
    <col min="774" max="774" width="8.42578125" style="1299" bestFit="1" customWidth="1"/>
    <col min="775" max="775" width="7.140625" style="1299" bestFit="1" customWidth="1"/>
    <col min="776" max="776" width="8.85546875" style="1299" customWidth="1"/>
    <col min="777" max="777" width="7.140625" style="1299" bestFit="1" customWidth="1"/>
    <col min="778" max="1024" width="9.140625" style="1299"/>
    <col min="1025" max="1025" width="32.42578125" style="1299" customWidth="1"/>
    <col min="1026" max="1029" width="9.42578125" style="1299" bestFit="1" customWidth="1"/>
    <col min="1030" max="1030" width="8.42578125" style="1299" bestFit="1" customWidth="1"/>
    <col min="1031" max="1031" width="7.140625" style="1299" bestFit="1" customWidth="1"/>
    <col min="1032" max="1032" width="8.85546875" style="1299" customWidth="1"/>
    <col min="1033" max="1033" width="7.140625" style="1299" bestFit="1" customWidth="1"/>
    <col min="1034" max="1280" width="9.140625" style="1299"/>
    <col min="1281" max="1281" width="32.42578125" style="1299" customWidth="1"/>
    <col min="1282" max="1285" width="9.42578125" style="1299" bestFit="1" customWidth="1"/>
    <col min="1286" max="1286" width="8.42578125" style="1299" bestFit="1" customWidth="1"/>
    <col min="1287" max="1287" width="7.140625" style="1299" bestFit="1" customWidth="1"/>
    <col min="1288" max="1288" width="8.85546875" style="1299" customWidth="1"/>
    <col min="1289" max="1289" width="7.140625" style="1299" bestFit="1" customWidth="1"/>
    <col min="1290" max="1536" width="9.140625" style="1299"/>
    <col min="1537" max="1537" width="32.42578125" style="1299" customWidth="1"/>
    <col min="1538" max="1541" width="9.42578125" style="1299" bestFit="1" customWidth="1"/>
    <col min="1542" max="1542" width="8.42578125" style="1299" bestFit="1" customWidth="1"/>
    <col min="1543" max="1543" width="7.140625" style="1299" bestFit="1" customWidth="1"/>
    <col min="1544" max="1544" width="8.85546875" style="1299" customWidth="1"/>
    <col min="1545" max="1545" width="7.140625" style="1299" bestFit="1" customWidth="1"/>
    <col min="1546" max="1792" width="9.140625" style="1299"/>
    <col min="1793" max="1793" width="32.42578125" style="1299" customWidth="1"/>
    <col min="1794" max="1797" width="9.42578125" style="1299" bestFit="1" customWidth="1"/>
    <col min="1798" max="1798" width="8.42578125" style="1299" bestFit="1" customWidth="1"/>
    <col min="1799" max="1799" width="7.140625" style="1299" bestFit="1" customWidth="1"/>
    <col min="1800" max="1800" width="8.85546875" style="1299" customWidth="1"/>
    <col min="1801" max="1801" width="7.140625" style="1299" bestFit="1" customWidth="1"/>
    <col min="1802" max="2048" width="9.140625" style="1299"/>
    <col min="2049" max="2049" width="32.42578125" style="1299" customWidth="1"/>
    <col min="2050" max="2053" width="9.42578125" style="1299" bestFit="1" customWidth="1"/>
    <col min="2054" max="2054" width="8.42578125" style="1299" bestFit="1" customWidth="1"/>
    <col min="2055" max="2055" width="7.140625" style="1299" bestFit="1" customWidth="1"/>
    <col min="2056" max="2056" width="8.85546875" style="1299" customWidth="1"/>
    <col min="2057" max="2057" width="7.140625" style="1299" bestFit="1" customWidth="1"/>
    <col min="2058" max="2304" width="9.140625" style="1299"/>
    <col min="2305" max="2305" width="32.42578125" style="1299" customWidth="1"/>
    <col min="2306" max="2309" width="9.42578125" style="1299" bestFit="1" customWidth="1"/>
    <col min="2310" max="2310" width="8.42578125" style="1299" bestFit="1" customWidth="1"/>
    <col min="2311" max="2311" width="7.140625" style="1299" bestFit="1" customWidth="1"/>
    <col min="2312" max="2312" width="8.85546875" style="1299" customWidth="1"/>
    <col min="2313" max="2313" width="7.140625" style="1299" bestFit="1" customWidth="1"/>
    <col min="2314" max="2560" width="9.140625" style="1299"/>
    <col min="2561" max="2561" width="32.42578125" style="1299" customWidth="1"/>
    <col min="2562" max="2565" width="9.42578125" style="1299" bestFit="1" customWidth="1"/>
    <col min="2566" max="2566" width="8.42578125" style="1299" bestFit="1" customWidth="1"/>
    <col min="2567" max="2567" width="7.140625" style="1299" bestFit="1" customWidth="1"/>
    <col min="2568" max="2568" width="8.85546875" style="1299" customWidth="1"/>
    <col min="2569" max="2569" width="7.140625" style="1299" bestFit="1" customWidth="1"/>
    <col min="2570" max="2816" width="9.140625" style="1299"/>
    <col min="2817" max="2817" width="32.42578125" style="1299" customWidth="1"/>
    <col min="2818" max="2821" width="9.42578125" style="1299" bestFit="1" customWidth="1"/>
    <col min="2822" max="2822" width="8.42578125" style="1299" bestFit="1" customWidth="1"/>
    <col min="2823" max="2823" width="7.140625" style="1299" bestFit="1" customWidth="1"/>
    <col min="2824" max="2824" width="8.85546875" style="1299" customWidth="1"/>
    <col min="2825" max="2825" width="7.140625" style="1299" bestFit="1" customWidth="1"/>
    <col min="2826" max="3072" width="9.140625" style="1299"/>
    <col min="3073" max="3073" width="32.42578125" style="1299" customWidth="1"/>
    <col min="3074" max="3077" width="9.42578125" style="1299" bestFit="1" customWidth="1"/>
    <col min="3078" max="3078" width="8.42578125" style="1299" bestFit="1" customWidth="1"/>
    <col min="3079" max="3079" width="7.140625" style="1299" bestFit="1" customWidth="1"/>
    <col min="3080" max="3080" width="8.85546875" style="1299" customWidth="1"/>
    <col min="3081" max="3081" width="7.140625" style="1299" bestFit="1" customWidth="1"/>
    <col min="3082" max="3328" width="9.140625" style="1299"/>
    <col min="3329" max="3329" width="32.42578125" style="1299" customWidth="1"/>
    <col min="3330" max="3333" width="9.42578125" style="1299" bestFit="1" customWidth="1"/>
    <col min="3334" max="3334" width="8.42578125" style="1299" bestFit="1" customWidth="1"/>
    <col min="3335" max="3335" width="7.140625" style="1299" bestFit="1" customWidth="1"/>
    <col min="3336" max="3336" width="8.85546875" style="1299" customWidth="1"/>
    <col min="3337" max="3337" width="7.140625" style="1299" bestFit="1" customWidth="1"/>
    <col min="3338" max="3584" width="9.140625" style="1299"/>
    <col min="3585" max="3585" width="32.42578125" style="1299" customWidth="1"/>
    <col min="3586" max="3589" width="9.42578125" style="1299" bestFit="1" customWidth="1"/>
    <col min="3590" max="3590" width="8.42578125" style="1299" bestFit="1" customWidth="1"/>
    <col min="3591" max="3591" width="7.140625" style="1299" bestFit="1" customWidth="1"/>
    <col min="3592" max="3592" width="8.85546875" style="1299" customWidth="1"/>
    <col min="3593" max="3593" width="7.140625" style="1299" bestFit="1" customWidth="1"/>
    <col min="3594" max="3840" width="9.140625" style="1299"/>
    <col min="3841" max="3841" width="32.42578125" style="1299" customWidth="1"/>
    <col min="3842" max="3845" width="9.42578125" style="1299" bestFit="1" customWidth="1"/>
    <col min="3846" max="3846" width="8.42578125" style="1299" bestFit="1" customWidth="1"/>
    <col min="3847" max="3847" width="7.140625" style="1299" bestFit="1" customWidth="1"/>
    <col min="3848" max="3848" width="8.85546875" style="1299" customWidth="1"/>
    <col min="3849" max="3849" width="7.140625" style="1299" bestFit="1" customWidth="1"/>
    <col min="3850" max="4096" width="9.140625" style="1299"/>
    <col min="4097" max="4097" width="32.42578125" style="1299" customWidth="1"/>
    <col min="4098" max="4101" width="9.42578125" style="1299" bestFit="1" customWidth="1"/>
    <col min="4102" max="4102" width="8.42578125" style="1299" bestFit="1" customWidth="1"/>
    <col min="4103" max="4103" width="7.140625" style="1299" bestFit="1" customWidth="1"/>
    <col min="4104" max="4104" width="8.85546875" style="1299" customWidth="1"/>
    <col min="4105" max="4105" width="7.140625" style="1299" bestFit="1" customWidth="1"/>
    <col min="4106" max="4352" width="9.140625" style="1299"/>
    <col min="4353" max="4353" width="32.42578125" style="1299" customWidth="1"/>
    <col min="4354" max="4357" width="9.42578125" style="1299" bestFit="1" customWidth="1"/>
    <col min="4358" max="4358" width="8.42578125" style="1299" bestFit="1" customWidth="1"/>
    <col min="4359" max="4359" width="7.140625" style="1299" bestFit="1" customWidth="1"/>
    <col min="4360" max="4360" width="8.85546875" style="1299" customWidth="1"/>
    <col min="4361" max="4361" width="7.140625" style="1299" bestFit="1" customWidth="1"/>
    <col min="4362" max="4608" width="9.140625" style="1299"/>
    <col min="4609" max="4609" width="32.42578125" style="1299" customWidth="1"/>
    <col min="4610" max="4613" width="9.42578125" style="1299" bestFit="1" customWidth="1"/>
    <col min="4614" max="4614" width="8.42578125" style="1299" bestFit="1" customWidth="1"/>
    <col min="4615" max="4615" width="7.140625" style="1299" bestFit="1" customWidth="1"/>
    <col min="4616" max="4616" width="8.85546875" style="1299" customWidth="1"/>
    <col min="4617" max="4617" width="7.140625" style="1299" bestFit="1" customWidth="1"/>
    <col min="4618" max="4864" width="9.140625" style="1299"/>
    <col min="4865" max="4865" width="32.42578125" style="1299" customWidth="1"/>
    <col min="4866" max="4869" width="9.42578125" style="1299" bestFit="1" customWidth="1"/>
    <col min="4870" max="4870" width="8.42578125" style="1299" bestFit="1" customWidth="1"/>
    <col min="4871" max="4871" width="7.140625" style="1299" bestFit="1" customWidth="1"/>
    <col min="4872" max="4872" width="8.85546875" style="1299" customWidth="1"/>
    <col min="4873" max="4873" width="7.140625" style="1299" bestFit="1" customWidth="1"/>
    <col min="4874" max="5120" width="9.140625" style="1299"/>
    <col min="5121" max="5121" width="32.42578125" style="1299" customWidth="1"/>
    <col min="5122" max="5125" width="9.42578125" style="1299" bestFit="1" customWidth="1"/>
    <col min="5126" max="5126" width="8.42578125" style="1299" bestFit="1" customWidth="1"/>
    <col min="5127" max="5127" width="7.140625" style="1299" bestFit="1" customWidth="1"/>
    <col min="5128" max="5128" width="8.85546875" style="1299" customWidth="1"/>
    <col min="5129" max="5129" width="7.140625" style="1299" bestFit="1" customWidth="1"/>
    <col min="5130" max="5376" width="9.140625" style="1299"/>
    <col min="5377" max="5377" width="32.42578125" style="1299" customWidth="1"/>
    <col min="5378" max="5381" width="9.42578125" style="1299" bestFit="1" customWidth="1"/>
    <col min="5382" max="5382" width="8.42578125" style="1299" bestFit="1" customWidth="1"/>
    <col min="5383" max="5383" width="7.140625" style="1299" bestFit="1" customWidth="1"/>
    <col min="5384" max="5384" width="8.85546875" style="1299" customWidth="1"/>
    <col min="5385" max="5385" width="7.140625" style="1299" bestFit="1" customWidth="1"/>
    <col min="5386" max="5632" width="9.140625" style="1299"/>
    <col min="5633" max="5633" width="32.42578125" style="1299" customWidth="1"/>
    <col min="5634" max="5637" width="9.42578125" style="1299" bestFit="1" customWidth="1"/>
    <col min="5638" max="5638" width="8.42578125" style="1299" bestFit="1" customWidth="1"/>
    <col min="5639" max="5639" width="7.140625" style="1299" bestFit="1" customWidth="1"/>
    <col min="5640" max="5640" width="8.85546875" style="1299" customWidth="1"/>
    <col min="5641" max="5641" width="7.140625" style="1299" bestFit="1" customWidth="1"/>
    <col min="5642" max="5888" width="9.140625" style="1299"/>
    <col min="5889" max="5889" width="32.42578125" style="1299" customWidth="1"/>
    <col min="5890" max="5893" width="9.42578125" style="1299" bestFit="1" customWidth="1"/>
    <col min="5894" max="5894" width="8.42578125" style="1299" bestFit="1" customWidth="1"/>
    <col min="5895" max="5895" width="7.140625" style="1299" bestFit="1" customWidth="1"/>
    <col min="5896" max="5896" width="8.85546875" style="1299" customWidth="1"/>
    <col min="5897" max="5897" width="7.140625" style="1299" bestFit="1" customWidth="1"/>
    <col min="5898" max="6144" width="9.140625" style="1299"/>
    <col min="6145" max="6145" width="32.42578125" style="1299" customWidth="1"/>
    <col min="6146" max="6149" width="9.42578125" style="1299" bestFit="1" customWidth="1"/>
    <col min="6150" max="6150" width="8.42578125" style="1299" bestFit="1" customWidth="1"/>
    <col min="6151" max="6151" width="7.140625" style="1299" bestFit="1" customWidth="1"/>
    <col min="6152" max="6152" width="8.85546875" style="1299" customWidth="1"/>
    <col min="6153" max="6153" width="7.140625" style="1299" bestFit="1" customWidth="1"/>
    <col min="6154" max="6400" width="9.140625" style="1299"/>
    <col min="6401" max="6401" width="32.42578125" style="1299" customWidth="1"/>
    <col min="6402" max="6405" width="9.42578125" style="1299" bestFit="1" customWidth="1"/>
    <col min="6406" max="6406" width="8.42578125" style="1299" bestFit="1" customWidth="1"/>
    <col min="6407" max="6407" width="7.140625" style="1299" bestFit="1" customWidth="1"/>
    <col min="6408" max="6408" width="8.85546875" style="1299" customWidth="1"/>
    <col min="6409" max="6409" width="7.140625" style="1299" bestFit="1" customWidth="1"/>
    <col min="6410" max="6656" width="9.140625" style="1299"/>
    <col min="6657" max="6657" width="32.42578125" style="1299" customWidth="1"/>
    <col min="6658" max="6661" width="9.42578125" style="1299" bestFit="1" customWidth="1"/>
    <col min="6662" max="6662" width="8.42578125" style="1299" bestFit="1" customWidth="1"/>
    <col min="6663" max="6663" width="7.140625" style="1299" bestFit="1" customWidth="1"/>
    <col min="6664" max="6664" width="8.85546875" style="1299" customWidth="1"/>
    <col min="6665" max="6665" width="7.140625" style="1299" bestFit="1" customWidth="1"/>
    <col min="6666" max="6912" width="9.140625" style="1299"/>
    <col min="6913" max="6913" width="32.42578125" style="1299" customWidth="1"/>
    <col min="6914" max="6917" width="9.42578125" style="1299" bestFit="1" customWidth="1"/>
    <col min="6918" max="6918" width="8.42578125" style="1299" bestFit="1" customWidth="1"/>
    <col min="6919" max="6919" width="7.140625" style="1299" bestFit="1" customWidth="1"/>
    <col min="6920" max="6920" width="8.85546875" style="1299" customWidth="1"/>
    <col min="6921" max="6921" width="7.140625" style="1299" bestFit="1" customWidth="1"/>
    <col min="6922" max="7168" width="9.140625" style="1299"/>
    <col min="7169" max="7169" width="32.42578125" style="1299" customWidth="1"/>
    <col min="7170" max="7173" width="9.42578125" style="1299" bestFit="1" customWidth="1"/>
    <col min="7174" max="7174" width="8.42578125" style="1299" bestFit="1" customWidth="1"/>
    <col min="7175" max="7175" width="7.140625" style="1299" bestFit="1" customWidth="1"/>
    <col min="7176" max="7176" width="8.85546875" style="1299" customWidth="1"/>
    <col min="7177" max="7177" width="7.140625" style="1299" bestFit="1" customWidth="1"/>
    <col min="7178" max="7424" width="9.140625" style="1299"/>
    <col min="7425" max="7425" width="32.42578125" style="1299" customWidth="1"/>
    <col min="7426" max="7429" width="9.42578125" style="1299" bestFit="1" customWidth="1"/>
    <col min="7430" max="7430" width="8.42578125" style="1299" bestFit="1" customWidth="1"/>
    <col min="7431" max="7431" width="7.140625" style="1299" bestFit="1" customWidth="1"/>
    <col min="7432" max="7432" width="8.85546875" style="1299" customWidth="1"/>
    <col min="7433" max="7433" width="7.140625" style="1299" bestFit="1" customWidth="1"/>
    <col min="7434" max="7680" width="9.140625" style="1299"/>
    <col min="7681" max="7681" width="32.42578125" style="1299" customWidth="1"/>
    <col min="7682" max="7685" width="9.42578125" style="1299" bestFit="1" customWidth="1"/>
    <col min="7686" max="7686" width="8.42578125" style="1299" bestFit="1" customWidth="1"/>
    <col min="7687" max="7687" width="7.140625" style="1299" bestFit="1" customWidth="1"/>
    <col min="7688" max="7688" width="8.85546875" style="1299" customWidth="1"/>
    <col min="7689" max="7689" width="7.140625" style="1299" bestFit="1" customWidth="1"/>
    <col min="7690" max="7936" width="9.140625" style="1299"/>
    <col min="7937" max="7937" width="32.42578125" style="1299" customWidth="1"/>
    <col min="7938" max="7941" width="9.42578125" style="1299" bestFit="1" customWidth="1"/>
    <col min="7942" max="7942" width="8.42578125" style="1299" bestFit="1" customWidth="1"/>
    <col min="7943" max="7943" width="7.140625" style="1299" bestFit="1" customWidth="1"/>
    <col min="7944" max="7944" width="8.85546875" style="1299" customWidth="1"/>
    <col min="7945" max="7945" width="7.140625" style="1299" bestFit="1" customWidth="1"/>
    <col min="7946" max="8192" width="9.140625" style="1299"/>
    <col min="8193" max="8193" width="32.42578125" style="1299" customWidth="1"/>
    <col min="8194" max="8197" width="9.42578125" style="1299" bestFit="1" customWidth="1"/>
    <col min="8198" max="8198" width="8.42578125" style="1299" bestFit="1" customWidth="1"/>
    <col min="8199" max="8199" width="7.140625" style="1299" bestFit="1" customWidth="1"/>
    <col min="8200" max="8200" width="8.85546875" style="1299" customWidth="1"/>
    <col min="8201" max="8201" width="7.140625" style="1299" bestFit="1" customWidth="1"/>
    <col min="8202" max="8448" width="9.140625" style="1299"/>
    <col min="8449" max="8449" width="32.42578125" style="1299" customWidth="1"/>
    <col min="8450" max="8453" width="9.42578125" style="1299" bestFit="1" customWidth="1"/>
    <col min="8454" max="8454" width="8.42578125" style="1299" bestFit="1" customWidth="1"/>
    <col min="8455" max="8455" width="7.140625" style="1299" bestFit="1" customWidth="1"/>
    <col min="8456" max="8456" width="8.85546875" style="1299" customWidth="1"/>
    <col min="8457" max="8457" width="7.140625" style="1299" bestFit="1" customWidth="1"/>
    <col min="8458" max="8704" width="9.140625" style="1299"/>
    <col min="8705" max="8705" width="32.42578125" style="1299" customWidth="1"/>
    <col min="8706" max="8709" width="9.42578125" style="1299" bestFit="1" customWidth="1"/>
    <col min="8710" max="8710" width="8.42578125" style="1299" bestFit="1" customWidth="1"/>
    <col min="8711" max="8711" width="7.140625" style="1299" bestFit="1" customWidth="1"/>
    <col min="8712" max="8712" width="8.85546875" style="1299" customWidth="1"/>
    <col min="8713" max="8713" width="7.140625" style="1299" bestFit="1" customWidth="1"/>
    <col min="8714" max="8960" width="9.140625" style="1299"/>
    <col min="8961" max="8961" width="32.42578125" style="1299" customWidth="1"/>
    <col min="8962" max="8965" width="9.42578125" style="1299" bestFit="1" customWidth="1"/>
    <col min="8966" max="8966" width="8.42578125" style="1299" bestFit="1" customWidth="1"/>
    <col min="8967" max="8967" width="7.140625" style="1299" bestFit="1" customWidth="1"/>
    <col min="8968" max="8968" width="8.85546875" style="1299" customWidth="1"/>
    <col min="8969" max="8969" width="7.140625" style="1299" bestFit="1" customWidth="1"/>
    <col min="8970" max="9216" width="9.140625" style="1299"/>
    <col min="9217" max="9217" width="32.42578125" style="1299" customWidth="1"/>
    <col min="9218" max="9221" width="9.42578125" style="1299" bestFit="1" customWidth="1"/>
    <col min="9222" max="9222" width="8.42578125" style="1299" bestFit="1" customWidth="1"/>
    <col min="9223" max="9223" width="7.140625" style="1299" bestFit="1" customWidth="1"/>
    <col min="9224" max="9224" width="8.85546875" style="1299" customWidth="1"/>
    <col min="9225" max="9225" width="7.140625" style="1299" bestFit="1" customWidth="1"/>
    <col min="9226" max="9472" width="9.140625" style="1299"/>
    <col min="9473" max="9473" width="32.42578125" style="1299" customWidth="1"/>
    <col min="9474" max="9477" width="9.42578125" style="1299" bestFit="1" customWidth="1"/>
    <col min="9478" max="9478" width="8.42578125" style="1299" bestFit="1" customWidth="1"/>
    <col min="9479" max="9479" width="7.140625" style="1299" bestFit="1" customWidth="1"/>
    <col min="9480" max="9480" width="8.85546875" style="1299" customWidth="1"/>
    <col min="9481" max="9481" width="7.140625" style="1299" bestFit="1" customWidth="1"/>
    <col min="9482" max="9728" width="9.140625" style="1299"/>
    <col min="9729" max="9729" width="32.42578125" style="1299" customWidth="1"/>
    <col min="9730" max="9733" width="9.42578125" style="1299" bestFit="1" customWidth="1"/>
    <col min="9734" max="9734" width="8.42578125" style="1299" bestFit="1" customWidth="1"/>
    <col min="9735" max="9735" width="7.140625" style="1299" bestFit="1" customWidth="1"/>
    <col min="9736" max="9736" width="8.85546875" style="1299" customWidth="1"/>
    <col min="9737" max="9737" width="7.140625" style="1299" bestFit="1" customWidth="1"/>
    <col min="9738" max="9984" width="9.140625" style="1299"/>
    <col min="9985" max="9985" width="32.42578125" style="1299" customWidth="1"/>
    <col min="9986" max="9989" width="9.42578125" style="1299" bestFit="1" customWidth="1"/>
    <col min="9990" max="9990" width="8.42578125" style="1299" bestFit="1" customWidth="1"/>
    <col min="9991" max="9991" width="7.140625" style="1299" bestFit="1" customWidth="1"/>
    <col min="9992" max="9992" width="8.85546875" style="1299" customWidth="1"/>
    <col min="9993" max="9993" width="7.140625" style="1299" bestFit="1" customWidth="1"/>
    <col min="9994" max="10240" width="9.140625" style="1299"/>
    <col min="10241" max="10241" width="32.42578125" style="1299" customWidth="1"/>
    <col min="10242" max="10245" width="9.42578125" style="1299" bestFit="1" customWidth="1"/>
    <col min="10246" max="10246" width="8.42578125" style="1299" bestFit="1" customWidth="1"/>
    <col min="10247" max="10247" width="7.140625" style="1299" bestFit="1" customWidth="1"/>
    <col min="10248" max="10248" width="8.85546875" style="1299" customWidth="1"/>
    <col min="10249" max="10249" width="7.140625" style="1299" bestFit="1" customWidth="1"/>
    <col min="10250" max="10496" width="9.140625" style="1299"/>
    <col min="10497" max="10497" width="32.42578125" style="1299" customWidth="1"/>
    <col min="10498" max="10501" width="9.42578125" style="1299" bestFit="1" customWidth="1"/>
    <col min="10502" max="10502" width="8.42578125" style="1299" bestFit="1" customWidth="1"/>
    <col min="10503" max="10503" width="7.140625" style="1299" bestFit="1" customWidth="1"/>
    <col min="10504" max="10504" width="8.85546875" style="1299" customWidth="1"/>
    <col min="10505" max="10505" width="7.140625" style="1299" bestFit="1" customWidth="1"/>
    <col min="10506" max="10752" width="9.140625" style="1299"/>
    <col min="10753" max="10753" width="32.42578125" style="1299" customWidth="1"/>
    <col min="10754" max="10757" width="9.42578125" style="1299" bestFit="1" customWidth="1"/>
    <col min="10758" max="10758" width="8.42578125" style="1299" bestFit="1" customWidth="1"/>
    <col min="10759" max="10759" width="7.140625" style="1299" bestFit="1" customWidth="1"/>
    <col min="10760" max="10760" width="8.85546875" style="1299" customWidth="1"/>
    <col min="10761" max="10761" width="7.140625" style="1299" bestFit="1" customWidth="1"/>
    <col min="10762" max="11008" width="9.140625" style="1299"/>
    <col min="11009" max="11009" width="32.42578125" style="1299" customWidth="1"/>
    <col min="11010" max="11013" width="9.42578125" style="1299" bestFit="1" customWidth="1"/>
    <col min="11014" max="11014" width="8.42578125" style="1299" bestFit="1" customWidth="1"/>
    <col min="11015" max="11015" width="7.140625" style="1299" bestFit="1" customWidth="1"/>
    <col min="11016" max="11016" width="8.85546875" style="1299" customWidth="1"/>
    <col min="11017" max="11017" width="7.140625" style="1299" bestFit="1" customWidth="1"/>
    <col min="11018" max="11264" width="9.140625" style="1299"/>
    <col min="11265" max="11265" width="32.42578125" style="1299" customWidth="1"/>
    <col min="11266" max="11269" width="9.42578125" style="1299" bestFit="1" customWidth="1"/>
    <col min="11270" max="11270" width="8.42578125" style="1299" bestFit="1" customWidth="1"/>
    <col min="11271" max="11271" width="7.140625" style="1299" bestFit="1" customWidth="1"/>
    <col min="11272" max="11272" width="8.85546875" style="1299" customWidth="1"/>
    <col min="11273" max="11273" width="7.140625" style="1299" bestFit="1" customWidth="1"/>
    <col min="11274" max="11520" width="9.140625" style="1299"/>
    <col min="11521" max="11521" width="32.42578125" style="1299" customWidth="1"/>
    <col min="11522" max="11525" width="9.42578125" style="1299" bestFit="1" customWidth="1"/>
    <col min="11526" max="11526" width="8.42578125" style="1299" bestFit="1" customWidth="1"/>
    <col min="11527" max="11527" width="7.140625" style="1299" bestFit="1" customWidth="1"/>
    <col min="11528" max="11528" width="8.85546875" style="1299" customWidth="1"/>
    <col min="11529" max="11529" width="7.140625" style="1299" bestFit="1" customWidth="1"/>
    <col min="11530" max="11776" width="9.140625" style="1299"/>
    <col min="11777" max="11777" width="32.42578125" style="1299" customWidth="1"/>
    <col min="11778" max="11781" width="9.42578125" style="1299" bestFit="1" customWidth="1"/>
    <col min="11782" max="11782" width="8.42578125" style="1299" bestFit="1" customWidth="1"/>
    <col min="11783" max="11783" width="7.140625" style="1299" bestFit="1" customWidth="1"/>
    <col min="11784" max="11784" width="8.85546875" style="1299" customWidth="1"/>
    <col min="11785" max="11785" width="7.140625" style="1299" bestFit="1" customWidth="1"/>
    <col min="11786" max="12032" width="9.140625" style="1299"/>
    <col min="12033" max="12033" width="32.42578125" style="1299" customWidth="1"/>
    <col min="12034" max="12037" width="9.42578125" style="1299" bestFit="1" customWidth="1"/>
    <col min="12038" max="12038" width="8.42578125" style="1299" bestFit="1" customWidth="1"/>
    <col min="12039" max="12039" width="7.140625" style="1299" bestFit="1" customWidth="1"/>
    <col min="12040" max="12040" width="8.85546875" style="1299" customWidth="1"/>
    <col min="12041" max="12041" width="7.140625" style="1299" bestFit="1" customWidth="1"/>
    <col min="12042" max="12288" width="9.140625" style="1299"/>
    <col min="12289" max="12289" width="32.42578125" style="1299" customWidth="1"/>
    <col min="12290" max="12293" width="9.42578125" style="1299" bestFit="1" customWidth="1"/>
    <col min="12294" max="12294" width="8.42578125" style="1299" bestFit="1" customWidth="1"/>
    <col min="12295" max="12295" width="7.140625" style="1299" bestFit="1" customWidth="1"/>
    <col min="12296" max="12296" width="8.85546875" style="1299" customWidth="1"/>
    <col min="12297" max="12297" width="7.140625" style="1299" bestFit="1" customWidth="1"/>
    <col min="12298" max="12544" width="9.140625" style="1299"/>
    <col min="12545" max="12545" width="32.42578125" style="1299" customWidth="1"/>
    <col min="12546" max="12549" width="9.42578125" style="1299" bestFit="1" customWidth="1"/>
    <col min="12550" max="12550" width="8.42578125" style="1299" bestFit="1" customWidth="1"/>
    <col min="12551" max="12551" width="7.140625" style="1299" bestFit="1" customWidth="1"/>
    <col min="12552" max="12552" width="8.85546875" style="1299" customWidth="1"/>
    <col min="12553" max="12553" width="7.140625" style="1299" bestFit="1" customWidth="1"/>
    <col min="12554" max="12800" width="9.140625" style="1299"/>
    <col min="12801" max="12801" width="32.42578125" style="1299" customWidth="1"/>
    <col min="12802" max="12805" width="9.42578125" style="1299" bestFit="1" customWidth="1"/>
    <col min="12806" max="12806" width="8.42578125" style="1299" bestFit="1" customWidth="1"/>
    <col min="12807" max="12807" width="7.140625" style="1299" bestFit="1" customWidth="1"/>
    <col min="12808" max="12808" width="8.85546875" style="1299" customWidth="1"/>
    <col min="12809" max="12809" width="7.140625" style="1299" bestFit="1" customWidth="1"/>
    <col min="12810" max="13056" width="9.140625" style="1299"/>
    <col min="13057" max="13057" width="32.42578125" style="1299" customWidth="1"/>
    <col min="13058" max="13061" width="9.42578125" style="1299" bestFit="1" customWidth="1"/>
    <col min="13062" max="13062" width="8.42578125" style="1299" bestFit="1" customWidth="1"/>
    <col min="13063" max="13063" width="7.140625" style="1299" bestFit="1" customWidth="1"/>
    <col min="13064" max="13064" width="8.85546875" style="1299" customWidth="1"/>
    <col min="13065" max="13065" width="7.140625" style="1299" bestFit="1" customWidth="1"/>
    <col min="13066" max="13312" width="9.140625" style="1299"/>
    <col min="13313" max="13313" width="32.42578125" style="1299" customWidth="1"/>
    <col min="13314" max="13317" width="9.42578125" style="1299" bestFit="1" customWidth="1"/>
    <col min="13318" max="13318" width="8.42578125" style="1299" bestFit="1" customWidth="1"/>
    <col min="13319" max="13319" width="7.140625" style="1299" bestFit="1" customWidth="1"/>
    <col min="13320" max="13320" width="8.85546875" style="1299" customWidth="1"/>
    <col min="13321" max="13321" width="7.140625" style="1299" bestFit="1" customWidth="1"/>
    <col min="13322" max="13568" width="9.140625" style="1299"/>
    <col min="13569" max="13569" width="32.42578125" style="1299" customWidth="1"/>
    <col min="13570" max="13573" width="9.42578125" style="1299" bestFit="1" customWidth="1"/>
    <col min="13574" max="13574" width="8.42578125" style="1299" bestFit="1" customWidth="1"/>
    <col min="13575" max="13575" width="7.140625" style="1299" bestFit="1" customWidth="1"/>
    <col min="13576" max="13576" width="8.85546875" style="1299" customWidth="1"/>
    <col min="13577" max="13577" width="7.140625" style="1299" bestFit="1" customWidth="1"/>
    <col min="13578" max="13824" width="9.140625" style="1299"/>
    <col min="13825" max="13825" width="32.42578125" style="1299" customWidth="1"/>
    <col min="13826" max="13829" width="9.42578125" style="1299" bestFit="1" customWidth="1"/>
    <col min="13830" max="13830" width="8.42578125" style="1299" bestFit="1" customWidth="1"/>
    <col min="13831" max="13831" width="7.140625" style="1299" bestFit="1" customWidth="1"/>
    <col min="13832" max="13832" width="8.85546875" style="1299" customWidth="1"/>
    <col min="13833" max="13833" width="7.140625" style="1299" bestFit="1" customWidth="1"/>
    <col min="13834" max="14080" width="9.140625" style="1299"/>
    <col min="14081" max="14081" width="32.42578125" style="1299" customWidth="1"/>
    <col min="14082" max="14085" width="9.42578125" style="1299" bestFit="1" customWidth="1"/>
    <col min="14086" max="14086" width="8.42578125" style="1299" bestFit="1" customWidth="1"/>
    <col min="14087" max="14087" width="7.140625" style="1299" bestFit="1" customWidth="1"/>
    <col min="14088" max="14088" width="8.85546875" style="1299" customWidth="1"/>
    <col min="14089" max="14089" width="7.140625" style="1299" bestFit="1" customWidth="1"/>
    <col min="14090" max="14336" width="9.140625" style="1299"/>
    <col min="14337" max="14337" width="32.42578125" style="1299" customWidth="1"/>
    <col min="14338" max="14341" width="9.42578125" style="1299" bestFit="1" customWidth="1"/>
    <col min="14342" max="14342" width="8.42578125" style="1299" bestFit="1" customWidth="1"/>
    <col min="14343" max="14343" width="7.140625" style="1299" bestFit="1" customWidth="1"/>
    <col min="14344" max="14344" width="8.85546875" style="1299" customWidth="1"/>
    <col min="14345" max="14345" width="7.140625" style="1299" bestFit="1" customWidth="1"/>
    <col min="14346" max="14592" width="9.140625" style="1299"/>
    <col min="14593" max="14593" width="32.42578125" style="1299" customWidth="1"/>
    <col min="14594" max="14597" width="9.42578125" style="1299" bestFit="1" customWidth="1"/>
    <col min="14598" max="14598" width="8.42578125" style="1299" bestFit="1" customWidth="1"/>
    <col min="14599" max="14599" width="7.140625" style="1299" bestFit="1" customWidth="1"/>
    <col min="14600" max="14600" width="8.85546875" style="1299" customWidth="1"/>
    <col min="14601" max="14601" width="7.140625" style="1299" bestFit="1" customWidth="1"/>
    <col min="14602" max="14848" width="9.140625" style="1299"/>
    <col min="14849" max="14849" width="32.42578125" style="1299" customWidth="1"/>
    <col min="14850" max="14853" width="9.42578125" style="1299" bestFit="1" customWidth="1"/>
    <col min="14854" max="14854" width="8.42578125" style="1299" bestFit="1" customWidth="1"/>
    <col min="14855" max="14855" width="7.140625" style="1299" bestFit="1" customWidth="1"/>
    <col min="14856" max="14856" width="8.85546875" style="1299" customWidth="1"/>
    <col min="14857" max="14857" width="7.140625" style="1299" bestFit="1" customWidth="1"/>
    <col min="14858" max="15104" width="9.140625" style="1299"/>
    <col min="15105" max="15105" width="32.42578125" style="1299" customWidth="1"/>
    <col min="15106" max="15109" width="9.42578125" style="1299" bestFit="1" customWidth="1"/>
    <col min="15110" max="15110" width="8.42578125" style="1299" bestFit="1" customWidth="1"/>
    <col min="15111" max="15111" width="7.140625" style="1299" bestFit="1" customWidth="1"/>
    <col min="15112" max="15112" width="8.85546875" style="1299" customWidth="1"/>
    <col min="15113" max="15113" width="7.140625" style="1299" bestFit="1" customWidth="1"/>
    <col min="15114" max="15360" width="9.140625" style="1299"/>
    <col min="15361" max="15361" width="32.42578125" style="1299" customWidth="1"/>
    <col min="15362" max="15365" width="9.42578125" style="1299" bestFit="1" customWidth="1"/>
    <col min="15366" max="15366" width="8.42578125" style="1299" bestFit="1" customWidth="1"/>
    <col min="15367" max="15367" width="7.140625" style="1299" bestFit="1" customWidth="1"/>
    <col min="15368" max="15368" width="8.85546875" style="1299" customWidth="1"/>
    <col min="15369" max="15369" width="7.140625" style="1299" bestFit="1" customWidth="1"/>
    <col min="15370" max="15616" width="9.140625" style="1299"/>
    <col min="15617" max="15617" width="32.42578125" style="1299" customWidth="1"/>
    <col min="15618" max="15621" width="9.42578125" style="1299" bestFit="1" customWidth="1"/>
    <col min="15622" max="15622" width="8.42578125" style="1299" bestFit="1" customWidth="1"/>
    <col min="15623" max="15623" width="7.140625" style="1299" bestFit="1" customWidth="1"/>
    <col min="15624" max="15624" width="8.85546875" style="1299" customWidth="1"/>
    <col min="15625" max="15625" width="7.140625" style="1299" bestFit="1" customWidth="1"/>
    <col min="15626" max="15872" width="9.140625" style="1299"/>
    <col min="15873" max="15873" width="32.42578125" style="1299" customWidth="1"/>
    <col min="15874" max="15877" width="9.42578125" style="1299" bestFit="1" customWidth="1"/>
    <col min="15878" max="15878" width="8.42578125" style="1299" bestFit="1" customWidth="1"/>
    <col min="15879" max="15879" width="7.140625" style="1299" bestFit="1" customWidth="1"/>
    <col min="15880" max="15880" width="8.85546875" style="1299" customWidth="1"/>
    <col min="15881" max="15881" width="7.140625" style="1299" bestFit="1" customWidth="1"/>
    <col min="15882" max="16128" width="9.140625" style="1299"/>
    <col min="16129" max="16129" width="32.42578125" style="1299" customWidth="1"/>
    <col min="16130" max="16133" width="9.42578125" style="1299" bestFit="1" customWidth="1"/>
    <col min="16134" max="16134" width="8.42578125" style="1299" bestFit="1" customWidth="1"/>
    <col min="16135" max="16135" width="7.140625" style="1299" bestFit="1" customWidth="1"/>
    <col min="16136" max="16136" width="8.85546875" style="1299" customWidth="1"/>
    <col min="16137" max="16137" width="7.140625" style="1299" bestFit="1" customWidth="1"/>
    <col min="16138" max="16384" width="9.140625" style="1299"/>
  </cols>
  <sheetData>
    <row r="1" spans="1:14">
      <c r="A1" s="2123" t="s">
        <v>1072</v>
      </c>
      <c r="B1" s="2123"/>
      <c r="C1" s="2123"/>
      <c r="D1" s="2123"/>
      <c r="E1" s="2123"/>
      <c r="F1" s="2123"/>
      <c r="G1" s="2123"/>
      <c r="H1" s="2123"/>
      <c r="I1" s="2123"/>
    </row>
    <row r="2" spans="1:14">
      <c r="A2" s="2123" t="s">
        <v>106</v>
      </c>
      <c r="B2" s="2123"/>
      <c r="C2" s="2123"/>
      <c r="D2" s="2123"/>
      <c r="E2" s="2123"/>
      <c r="F2" s="2123"/>
      <c r="G2" s="2123"/>
      <c r="H2" s="2123"/>
      <c r="I2" s="2123"/>
    </row>
    <row r="3" spans="1:14" ht="16.5" thickBot="1">
      <c r="H3" s="2124" t="s">
        <v>58</v>
      </c>
      <c r="I3" s="2125"/>
    </row>
    <row r="4" spans="1:14" ht="27.75" customHeight="1" thickTop="1">
      <c r="A4" s="2132" t="s">
        <v>124</v>
      </c>
      <c r="B4" s="1240">
        <v>2017</v>
      </c>
      <c r="C4" s="1241">
        <v>2018</v>
      </c>
      <c r="D4" s="1238">
        <v>2018</v>
      </c>
      <c r="E4" s="1238">
        <v>2019</v>
      </c>
      <c r="F4" s="2126" t="s">
        <v>758</v>
      </c>
      <c r="G4" s="2127"/>
      <c r="H4" s="2127"/>
      <c r="I4" s="2128"/>
    </row>
    <row r="5" spans="1:14" ht="27.75" customHeight="1">
      <c r="A5" s="2133"/>
      <c r="B5" s="1242" t="s">
        <v>760</v>
      </c>
      <c r="C5" s="1242" t="s">
        <v>761</v>
      </c>
      <c r="D5" s="1239" t="s">
        <v>762</v>
      </c>
      <c r="E5" s="1239" t="s">
        <v>763</v>
      </c>
      <c r="F5" s="2129" t="s">
        <v>39</v>
      </c>
      <c r="G5" s="2130"/>
      <c r="H5" s="2129" t="s">
        <v>121</v>
      </c>
      <c r="I5" s="2131"/>
    </row>
    <row r="6" spans="1:14" s="1383" customFormat="1" ht="27.75" customHeight="1">
      <c r="A6" s="2134"/>
      <c r="B6" s="1381"/>
      <c r="C6" s="1382"/>
      <c r="D6" s="1381"/>
      <c r="E6" s="1382"/>
      <c r="F6" s="1408" t="s">
        <v>3</v>
      </c>
      <c r="G6" s="1409" t="s">
        <v>764</v>
      </c>
      <c r="H6" s="1408" t="s">
        <v>3</v>
      </c>
      <c r="I6" s="1410" t="s">
        <v>764</v>
      </c>
      <c r="K6" s="1384"/>
      <c r="L6" s="1384"/>
      <c r="M6" s="1384"/>
    </row>
    <row r="7" spans="1:14" ht="27.75" customHeight="1">
      <c r="A7" s="1385" t="s">
        <v>900</v>
      </c>
      <c r="B7" s="1386">
        <v>90339.619911657603</v>
      </c>
      <c r="C7" s="1386">
        <v>90562.69861538359</v>
      </c>
      <c r="D7" s="1386">
        <v>77178.333347448395</v>
      </c>
      <c r="E7" s="1386">
        <v>75682.6273282849</v>
      </c>
      <c r="F7" s="1386">
        <v>223.078703725987</v>
      </c>
      <c r="G7" s="1386">
        <v>0.2469334096647007</v>
      </c>
      <c r="H7" s="1386">
        <v>-1495.7060191634955</v>
      </c>
      <c r="I7" s="1387">
        <v>-1.937986937901329</v>
      </c>
      <c r="K7" s="1388"/>
      <c r="L7" s="1389"/>
      <c r="M7" s="1389"/>
    </row>
    <row r="8" spans="1:14" ht="27.75" customHeight="1">
      <c r="A8" s="1390" t="s">
        <v>901</v>
      </c>
      <c r="B8" s="1386">
        <v>1641.0700273300001</v>
      </c>
      <c r="C8" s="1386">
        <v>11524.09480594</v>
      </c>
      <c r="D8" s="1386">
        <v>10908.8128158</v>
      </c>
      <c r="E8" s="1386">
        <v>39139.845377927006</v>
      </c>
      <c r="F8" s="1386">
        <v>9883.024778609999</v>
      </c>
      <c r="G8" s="1386">
        <v>602.23053337276258</v>
      </c>
      <c r="H8" s="1386">
        <v>28231.032562127006</v>
      </c>
      <c r="I8" s="1387">
        <v>258.79106222482818</v>
      </c>
      <c r="K8" s="1388"/>
      <c r="L8" s="1389"/>
      <c r="M8" s="1389"/>
    </row>
    <row r="9" spans="1:14" ht="27.75" customHeight="1">
      <c r="A9" s="1385" t="s">
        <v>902</v>
      </c>
      <c r="B9" s="1391">
        <v>353944.74464593921</v>
      </c>
      <c r="C9" s="1391">
        <v>387913.96500194352</v>
      </c>
      <c r="D9" s="1391">
        <v>450920.13657853194</v>
      </c>
      <c r="E9" s="1391">
        <v>470344.54945249739</v>
      </c>
      <c r="F9" s="1391">
        <v>33969.220356004313</v>
      </c>
      <c r="G9" s="1391">
        <v>9.5973229917524758</v>
      </c>
      <c r="H9" s="1391">
        <v>19424.412873965455</v>
      </c>
      <c r="I9" s="1392">
        <v>4.3077279762560599</v>
      </c>
      <c r="K9" s="1388"/>
      <c r="L9" s="1389"/>
      <c r="M9" s="1389"/>
      <c r="N9" s="1389"/>
    </row>
    <row r="10" spans="1:14" ht="27.75" customHeight="1">
      <c r="A10" s="1393" t="s">
        <v>903</v>
      </c>
      <c r="B10" s="1394">
        <v>140560.1155218799</v>
      </c>
      <c r="C10" s="1394">
        <v>163239.94367179001</v>
      </c>
      <c r="D10" s="1394">
        <v>187628.98878233004</v>
      </c>
      <c r="E10" s="1394">
        <v>206144.14134742701</v>
      </c>
      <c r="F10" s="1394">
        <v>22679.828149910114</v>
      </c>
      <c r="G10" s="1394">
        <v>16.135322645192137</v>
      </c>
      <c r="H10" s="1394">
        <v>18515.152565096971</v>
      </c>
      <c r="I10" s="1395">
        <v>9.8679594689797945</v>
      </c>
      <c r="K10" s="1388"/>
      <c r="L10" s="1389"/>
      <c r="M10" s="1389"/>
    </row>
    <row r="11" spans="1:14" ht="27.75" customHeight="1">
      <c r="A11" s="1393" t="s">
        <v>904</v>
      </c>
      <c r="B11" s="1394">
        <v>49087.202136149994</v>
      </c>
      <c r="C11" s="1394">
        <v>50023.017704100006</v>
      </c>
      <c r="D11" s="1394">
        <v>52804.672008999994</v>
      </c>
      <c r="E11" s="1394">
        <v>69507.407173617088</v>
      </c>
      <c r="F11" s="1394">
        <v>935.81556795001234</v>
      </c>
      <c r="G11" s="1394">
        <v>1.9064349305434058</v>
      </c>
      <c r="H11" s="1394">
        <v>16702.735164617094</v>
      </c>
      <c r="I11" s="1395">
        <v>31.631169230196697</v>
      </c>
      <c r="K11" s="1388"/>
      <c r="L11" s="1389"/>
      <c r="M11" s="1389"/>
    </row>
    <row r="12" spans="1:14" ht="27.75" customHeight="1">
      <c r="A12" s="1393" t="s">
        <v>905</v>
      </c>
      <c r="B12" s="1394">
        <v>58210.764414670004</v>
      </c>
      <c r="C12" s="1394">
        <v>61301.500957019998</v>
      </c>
      <c r="D12" s="1394">
        <v>68498.335994869994</v>
      </c>
      <c r="E12" s="1394">
        <v>64008.919632761514</v>
      </c>
      <c r="F12" s="1394">
        <v>3090.7365423499941</v>
      </c>
      <c r="G12" s="1394">
        <v>5.3095618541148744</v>
      </c>
      <c r="H12" s="1394">
        <v>-4489.4163621084808</v>
      </c>
      <c r="I12" s="1395">
        <v>-6.5540517107520753</v>
      </c>
      <c r="K12" s="1388"/>
      <c r="L12" s="1389"/>
      <c r="M12" s="1389"/>
    </row>
    <row r="13" spans="1:14" ht="27.75" customHeight="1">
      <c r="A13" s="1393" t="s">
        <v>906</v>
      </c>
      <c r="B13" s="1394">
        <v>106086.6625732394</v>
      </c>
      <c r="C13" s="1394">
        <v>113349.50266903352</v>
      </c>
      <c r="D13" s="1394">
        <v>141988.13979233196</v>
      </c>
      <c r="E13" s="1394">
        <v>130684.08129869182</v>
      </c>
      <c r="F13" s="1394">
        <v>7262.8400957941194</v>
      </c>
      <c r="G13" s="1394">
        <v>6.8461387318882325</v>
      </c>
      <c r="H13" s="1394">
        <v>-11304.058493640143</v>
      </c>
      <c r="I13" s="1395">
        <v>-7.9612695188296403</v>
      </c>
      <c r="K13" s="1388"/>
      <c r="L13" s="1389"/>
      <c r="M13" s="1389"/>
    </row>
    <row r="14" spans="1:14" ht="27.75" customHeight="1">
      <c r="A14" s="1385" t="s">
        <v>907</v>
      </c>
      <c r="B14" s="1391">
        <v>211609.00244071599</v>
      </c>
      <c r="C14" s="1391">
        <v>247601.75173948598</v>
      </c>
      <c r="D14" s="1391">
        <v>255548.93300495602</v>
      </c>
      <c r="E14" s="1391">
        <v>292459.05275800847</v>
      </c>
      <c r="F14" s="1391">
        <v>35992.749298769981</v>
      </c>
      <c r="G14" s="1391">
        <v>17.009082261920142</v>
      </c>
      <c r="H14" s="1391">
        <v>36910.119753052451</v>
      </c>
      <c r="I14" s="1392">
        <v>14.443464630837113</v>
      </c>
      <c r="K14" s="1388"/>
      <c r="L14" s="1389"/>
      <c r="M14" s="1389"/>
    </row>
    <row r="15" spans="1:14" ht="27.75" customHeight="1">
      <c r="A15" s="1385" t="s">
        <v>908</v>
      </c>
      <c r="B15" s="1391">
        <v>199142.83949800802</v>
      </c>
      <c r="C15" s="1391">
        <v>188827.99430693427</v>
      </c>
      <c r="D15" s="1391">
        <v>244383.87676272163</v>
      </c>
      <c r="E15" s="1391">
        <v>237651.77363712032</v>
      </c>
      <c r="F15" s="1391">
        <v>-10314.845191073749</v>
      </c>
      <c r="G15" s="1391">
        <v>-5.179621430062479</v>
      </c>
      <c r="H15" s="1391">
        <v>-6732.1031256013084</v>
      </c>
      <c r="I15" s="1392">
        <v>-2.7547247448479077</v>
      </c>
      <c r="K15" s="1388"/>
      <c r="L15" s="1389"/>
      <c r="M15" s="1389"/>
    </row>
    <row r="16" spans="1:14" ht="27.75" customHeight="1">
      <c r="A16" s="1385" t="s">
        <v>909</v>
      </c>
      <c r="B16" s="1391">
        <v>75299.035266319566</v>
      </c>
      <c r="C16" s="1391">
        <v>77817.777018519817</v>
      </c>
      <c r="D16" s="1391">
        <v>94547.950830904243</v>
      </c>
      <c r="E16" s="1391">
        <v>113683.49163808748</v>
      </c>
      <c r="F16" s="1391">
        <v>2518.7417522002506</v>
      </c>
      <c r="G16" s="1391">
        <v>3.344985421515561</v>
      </c>
      <c r="H16" s="1391">
        <v>19135.540807183235</v>
      </c>
      <c r="I16" s="1392">
        <v>20.238979945114295</v>
      </c>
      <c r="K16" s="1388"/>
      <c r="L16" s="1389"/>
      <c r="M16" s="1389"/>
    </row>
    <row r="17" spans="1:13" ht="27.75" customHeight="1">
      <c r="A17" s="1385" t="s">
        <v>910</v>
      </c>
      <c r="B17" s="1391">
        <v>101333.19196266917</v>
      </c>
      <c r="C17" s="1391">
        <v>96770.130074779328</v>
      </c>
      <c r="D17" s="1391">
        <v>104239.05693097258</v>
      </c>
      <c r="E17" s="1391">
        <v>106161.14462886588</v>
      </c>
      <c r="F17" s="1391">
        <v>-4563.0618878898385</v>
      </c>
      <c r="G17" s="1391">
        <v>-4.503027882089075</v>
      </c>
      <c r="H17" s="1391">
        <v>1922.0876978932938</v>
      </c>
      <c r="I17" s="1392">
        <v>1.8439227622388275</v>
      </c>
      <c r="K17" s="1388"/>
      <c r="L17" s="1389"/>
      <c r="M17" s="1389"/>
    </row>
    <row r="18" spans="1:13" ht="27.75" customHeight="1">
      <c r="A18" s="1385" t="s">
        <v>911</v>
      </c>
      <c r="B18" s="1391">
        <v>1269149.547365824</v>
      </c>
      <c r="C18" s="1391">
        <v>1361189.7260089847</v>
      </c>
      <c r="D18" s="1391">
        <v>1525272.2156350182</v>
      </c>
      <c r="E18" s="1391">
        <v>1651860.4310505956</v>
      </c>
      <c r="F18" s="1391">
        <v>92040.178643160732</v>
      </c>
      <c r="G18" s="1391">
        <v>7.2521145230043365</v>
      </c>
      <c r="H18" s="1391">
        <v>126588.2154155774</v>
      </c>
      <c r="I18" s="1392">
        <v>8.2993851273213419</v>
      </c>
      <c r="K18" s="1388"/>
      <c r="L18" s="1389"/>
      <c r="M18" s="1389"/>
    </row>
    <row r="19" spans="1:13" ht="27.75" customHeight="1">
      <c r="A19" s="1385" t="s">
        <v>912</v>
      </c>
      <c r="B19" s="1391">
        <v>72647.628863275808</v>
      </c>
      <c r="C19" s="1391">
        <v>73062.585211683603</v>
      </c>
      <c r="D19" s="1391">
        <v>73651.530272291697</v>
      </c>
      <c r="E19" s="1391">
        <v>79548.221908784501</v>
      </c>
      <c r="F19" s="1391">
        <v>414.9563484077953</v>
      </c>
      <c r="G19" s="1391">
        <v>0.57119049155582335</v>
      </c>
      <c r="H19" s="1391">
        <v>5896.6916364928038</v>
      </c>
      <c r="I19" s="1392">
        <v>8.0062038286137103</v>
      </c>
      <c r="K19" s="1388"/>
      <c r="L19" s="1389"/>
      <c r="M19" s="1389"/>
    </row>
    <row r="20" spans="1:13" ht="27.75" customHeight="1" thickBot="1">
      <c r="A20" s="1396" t="s">
        <v>612</v>
      </c>
      <c r="B20" s="1397">
        <v>2375106.6799817393</v>
      </c>
      <c r="C20" s="1397">
        <v>2535270.7227836545</v>
      </c>
      <c r="D20" s="1397">
        <v>2836650.8461786448</v>
      </c>
      <c r="E20" s="1397">
        <v>3066531.1377801718</v>
      </c>
      <c r="F20" s="1397">
        <v>160164.0428019152</v>
      </c>
      <c r="G20" s="1397">
        <v>6.7434462692491186</v>
      </c>
      <c r="H20" s="1397">
        <v>229880.29160152702</v>
      </c>
      <c r="I20" s="1398">
        <v>8.1039332673320406</v>
      </c>
      <c r="K20" s="1388"/>
      <c r="L20" s="1389"/>
      <c r="M20" s="1389"/>
    </row>
    <row r="21" spans="1:13" ht="21" hidden="1" customHeight="1" thickTop="1">
      <c r="A21" s="1399" t="s">
        <v>913</v>
      </c>
      <c r="B21" s="1400"/>
      <c r="C21" s="1400"/>
      <c r="D21" s="1400"/>
      <c r="E21" s="1400"/>
      <c r="F21" s="1400"/>
      <c r="G21" s="1401"/>
      <c r="H21" s="1400"/>
      <c r="I21" s="1402"/>
      <c r="K21" s="1389"/>
      <c r="L21" s="1389"/>
      <c r="M21" s="1389"/>
    </row>
    <row r="22" spans="1:13" ht="21" hidden="1" customHeight="1">
      <c r="A22" s="1403" t="s">
        <v>914</v>
      </c>
      <c r="B22" s="1400"/>
      <c r="C22" s="1400"/>
      <c r="D22" s="1400"/>
      <c r="E22" s="1400"/>
      <c r="F22" s="1400"/>
      <c r="G22" s="1401"/>
      <c r="H22" s="1400"/>
      <c r="I22" s="1402"/>
      <c r="K22" s="1389"/>
      <c r="L22" s="1389"/>
      <c r="M22" s="1389"/>
    </row>
    <row r="23" spans="1:13" ht="21" hidden="1" customHeight="1">
      <c r="A23" s="1404" t="s">
        <v>915</v>
      </c>
      <c r="I23" s="1402"/>
      <c r="K23" s="1389"/>
      <c r="L23" s="1389"/>
      <c r="M23" s="1389"/>
    </row>
    <row r="24" spans="1:13" ht="21" hidden="1" customHeight="1">
      <c r="A24" s="1299" t="s">
        <v>916</v>
      </c>
      <c r="I24" s="1402"/>
      <c r="K24" s="1389"/>
      <c r="L24" s="1389"/>
      <c r="M24" s="1389"/>
    </row>
    <row r="25" spans="1:13" ht="21" hidden="1" customHeight="1">
      <c r="A25" s="1404" t="s">
        <v>917</v>
      </c>
      <c r="I25" s="1402"/>
      <c r="K25" s="1389"/>
      <c r="L25" s="1389"/>
      <c r="M25" s="1389"/>
    </row>
    <row r="26" spans="1:13" ht="21" hidden="1" customHeight="1">
      <c r="A26" s="1299" t="s">
        <v>918</v>
      </c>
      <c r="I26" s="1402"/>
      <c r="K26" s="1389"/>
      <c r="L26" s="1389"/>
      <c r="M26" s="1389"/>
    </row>
    <row r="27" spans="1:13" ht="21" hidden="1" customHeight="1" thickTop="1">
      <c r="I27" s="1402"/>
      <c r="K27" s="1389"/>
      <c r="L27" s="1389"/>
      <c r="M27" s="1389"/>
    </row>
    <row r="28" spans="1:13" s="1405" customFormat="1" ht="21" customHeight="1" thickTop="1">
      <c r="A28" s="2122" t="s">
        <v>792</v>
      </c>
      <c r="B28" s="2122"/>
      <c r="C28" s="2122"/>
      <c r="D28" s="2122"/>
      <c r="E28" s="2122"/>
      <c r="F28" s="2122"/>
      <c r="G28" s="2122"/>
      <c r="H28" s="2122"/>
      <c r="I28" s="2122"/>
      <c r="K28" s="1406"/>
      <c r="L28" s="1406"/>
      <c r="M28" s="1406"/>
    </row>
    <row r="29" spans="1:13" ht="21" customHeight="1">
      <c r="A29" s="2121" t="s">
        <v>919</v>
      </c>
      <c r="B29" s="2121"/>
      <c r="C29" s="2121"/>
      <c r="D29" s="2121"/>
      <c r="E29" s="2121"/>
      <c r="F29" s="2121"/>
      <c r="G29" s="2121"/>
      <c r="H29" s="2121"/>
      <c r="I29" s="2121"/>
      <c r="K29" s="1389"/>
      <c r="L29" s="1389"/>
      <c r="M29" s="1389"/>
    </row>
    <row r="30" spans="1:13">
      <c r="I30" s="1402"/>
      <c r="K30" s="1389"/>
      <c r="L30" s="1389"/>
      <c r="M30" s="1389"/>
    </row>
    <row r="31" spans="1:13">
      <c r="I31" s="1402"/>
      <c r="K31" s="1389"/>
      <c r="L31" s="1389"/>
      <c r="M31" s="1389"/>
    </row>
    <row r="32" spans="1:13">
      <c r="I32" s="1402"/>
    </row>
    <row r="33" spans="9:9">
      <c r="I33" s="1402"/>
    </row>
    <row r="34" spans="9:9">
      <c r="I34" s="1402"/>
    </row>
    <row r="35" spans="9:9">
      <c r="I35" s="1402"/>
    </row>
    <row r="36" spans="9:9">
      <c r="I36" s="1402"/>
    </row>
    <row r="37" spans="9:9">
      <c r="I37" s="1402"/>
    </row>
    <row r="38" spans="9:9">
      <c r="I38" s="1402"/>
    </row>
    <row r="39" spans="9:9">
      <c r="I39" s="1402"/>
    </row>
    <row r="40" spans="9:9">
      <c r="I40" s="1402"/>
    </row>
    <row r="41" spans="9:9">
      <c r="I41" s="1402"/>
    </row>
    <row r="42" spans="9:9">
      <c r="I42" s="1402"/>
    </row>
    <row r="43" spans="9:9">
      <c r="I43" s="1402"/>
    </row>
    <row r="44" spans="9:9">
      <c r="I44" s="1402"/>
    </row>
    <row r="45" spans="9:9">
      <c r="I45" s="1402"/>
    </row>
    <row r="46" spans="9:9">
      <c r="I46" s="1402"/>
    </row>
    <row r="47" spans="9:9">
      <c r="I47" s="1402"/>
    </row>
    <row r="48" spans="9:9">
      <c r="I48" s="1402"/>
    </row>
    <row r="49" spans="9:9">
      <c r="I49" s="1402"/>
    </row>
    <row r="50" spans="9:9">
      <c r="I50" s="1402"/>
    </row>
    <row r="51" spans="9:9">
      <c r="I51" s="1402"/>
    </row>
    <row r="52" spans="9:9">
      <c r="I52" s="1402"/>
    </row>
    <row r="53" spans="9:9">
      <c r="I53" s="1402"/>
    </row>
    <row r="54" spans="9:9">
      <c r="I54" s="1402"/>
    </row>
    <row r="55" spans="9:9">
      <c r="I55" s="1402"/>
    </row>
    <row r="56" spans="9:9">
      <c r="I56" s="1402"/>
    </row>
    <row r="57" spans="9:9">
      <c r="I57" s="1402"/>
    </row>
    <row r="58" spans="9:9">
      <c r="I58" s="1402"/>
    </row>
    <row r="59" spans="9:9">
      <c r="I59" s="1402"/>
    </row>
    <row r="60" spans="9:9">
      <c r="I60" s="1402"/>
    </row>
    <row r="61" spans="9:9">
      <c r="I61" s="1402"/>
    </row>
    <row r="62" spans="9:9">
      <c r="I62" s="1402"/>
    </row>
    <row r="63" spans="9:9">
      <c r="I63" s="1402"/>
    </row>
    <row r="64" spans="9:9">
      <c r="I64" s="1402"/>
    </row>
    <row r="65" spans="9:9">
      <c r="I65" s="1402"/>
    </row>
    <row r="66" spans="9:9">
      <c r="I66" s="1402"/>
    </row>
    <row r="67" spans="9:9">
      <c r="I67" s="1402"/>
    </row>
    <row r="68" spans="9:9">
      <c r="I68" s="1402"/>
    </row>
    <row r="69" spans="9:9">
      <c r="I69" s="1402"/>
    </row>
    <row r="70" spans="9:9">
      <c r="I70" s="1402"/>
    </row>
    <row r="71" spans="9:9">
      <c r="I71" s="1402"/>
    </row>
    <row r="72" spans="9:9">
      <c r="I72" s="1402"/>
    </row>
    <row r="73" spans="9:9">
      <c r="I73" s="1402"/>
    </row>
    <row r="74" spans="9:9">
      <c r="I74" s="1402"/>
    </row>
    <row r="75" spans="9:9">
      <c r="I75" s="1402"/>
    </row>
    <row r="76" spans="9:9">
      <c r="I76" s="1402"/>
    </row>
    <row r="77" spans="9:9">
      <c r="I77" s="1402"/>
    </row>
    <row r="78" spans="9:9">
      <c r="I78" s="1402"/>
    </row>
    <row r="79" spans="9:9">
      <c r="I79" s="1402"/>
    </row>
    <row r="80" spans="9:9">
      <c r="I80" s="1402"/>
    </row>
    <row r="81" spans="9:9">
      <c r="I81" s="1402"/>
    </row>
    <row r="82" spans="9:9">
      <c r="I82" s="1402"/>
    </row>
    <row r="83" spans="9:9">
      <c r="I83" s="1402"/>
    </row>
    <row r="84" spans="9:9">
      <c r="I84" s="1402"/>
    </row>
    <row r="85" spans="9:9">
      <c r="I85" s="1402"/>
    </row>
    <row r="86" spans="9:9">
      <c r="I86" s="1402"/>
    </row>
    <row r="87" spans="9:9">
      <c r="I87" s="1402"/>
    </row>
    <row r="88" spans="9:9">
      <c r="I88" s="1402"/>
    </row>
    <row r="89" spans="9:9">
      <c r="I89" s="1402"/>
    </row>
    <row r="90" spans="9:9">
      <c r="I90" s="1402"/>
    </row>
    <row r="91" spans="9:9">
      <c r="I91" s="1402"/>
    </row>
    <row r="92" spans="9:9">
      <c r="I92" s="1402"/>
    </row>
    <row r="93" spans="9:9">
      <c r="I93" s="1402"/>
    </row>
    <row r="94" spans="9:9">
      <c r="I94" s="1402"/>
    </row>
    <row r="95" spans="9:9">
      <c r="I95" s="1402"/>
    </row>
    <row r="96" spans="9:9">
      <c r="I96" s="1402"/>
    </row>
    <row r="97" spans="9:9">
      <c r="I97" s="1402"/>
    </row>
    <row r="98" spans="9:9">
      <c r="I98" s="1402"/>
    </row>
    <row r="99" spans="9:9">
      <c r="I99" s="1402"/>
    </row>
    <row r="100" spans="9:9">
      <c r="I100" s="1402"/>
    </row>
    <row r="101" spans="9:9">
      <c r="I101" s="1402"/>
    </row>
    <row r="102" spans="9:9">
      <c r="I102" s="1402"/>
    </row>
    <row r="103" spans="9:9">
      <c r="I103" s="1402"/>
    </row>
    <row r="104" spans="9:9">
      <c r="I104" s="1402"/>
    </row>
    <row r="105" spans="9:9">
      <c r="I105" s="1402"/>
    </row>
    <row r="106" spans="9:9">
      <c r="I106" s="1402"/>
    </row>
    <row r="107" spans="9:9">
      <c r="I107" s="1402"/>
    </row>
    <row r="108" spans="9:9">
      <c r="I108" s="1402"/>
    </row>
    <row r="109" spans="9:9">
      <c r="I109" s="1402"/>
    </row>
    <row r="110" spans="9:9">
      <c r="I110" s="1402"/>
    </row>
    <row r="111" spans="9:9">
      <c r="I111" s="1402"/>
    </row>
    <row r="112" spans="9:9">
      <c r="I112" s="1402"/>
    </row>
    <row r="113" spans="9:9">
      <c r="I113" s="1402"/>
    </row>
    <row r="114" spans="9:9">
      <c r="I114" s="1402"/>
    </row>
    <row r="115" spans="9:9">
      <c r="I115" s="1402"/>
    </row>
    <row r="116" spans="9:9">
      <c r="I116" s="1402"/>
    </row>
    <row r="117" spans="9:9">
      <c r="I117" s="1402"/>
    </row>
    <row r="118" spans="9:9">
      <c r="I118" s="1402"/>
    </row>
    <row r="119" spans="9:9">
      <c r="I119" s="1402"/>
    </row>
    <row r="120" spans="9:9">
      <c r="I120" s="1402"/>
    </row>
    <row r="121" spans="9:9">
      <c r="I121" s="1402"/>
    </row>
    <row r="122" spans="9:9">
      <c r="I122" s="1402"/>
    </row>
    <row r="123" spans="9:9">
      <c r="I123" s="1402"/>
    </row>
    <row r="124" spans="9:9">
      <c r="I124" s="1402"/>
    </row>
    <row r="125" spans="9:9">
      <c r="I125" s="1402"/>
    </row>
    <row r="126" spans="9:9">
      <c r="I126" s="1402"/>
    </row>
    <row r="127" spans="9:9">
      <c r="I127" s="1402"/>
    </row>
    <row r="128" spans="9:9">
      <c r="I128" s="1402"/>
    </row>
    <row r="129" spans="9:9">
      <c r="I129" s="1402"/>
    </row>
    <row r="130" spans="9:9">
      <c r="I130" s="1402"/>
    </row>
    <row r="131" spans="9:9">
      <c r="I131" s="1402"/>
    </row>
    <row r="132" spans="9:9">
      <c r="I132" s="1402"/>
    </row>
    <row r="133" spans="9:9">
      <c r="I133" s="1402"/>
    </row>
    <row r="134" spans="9:9">
      <c r="I134" s="1402"/>
    </row>
    <row r="135" spans="9:9">
      <c r="I135" s="1402"/>
    </row>
    <row r="136" spans="9:9">
      <c r="I136" s="1402"/>
    </row>
    <row r="137" spans="9:9">
      <c r="I137" s="1402"/>
    </row>
    <row r="138" spans="9:9">
      <c r="I138" s="1402"/>
    </row>
    <row r="139" spans="9:9">
      <c r="I139" s="1402"/>
    </row>
    <row r="140" spans="9:9">
      <c r="I140" s="1402"/>
    </row>
    <row r="141" spans="9:9">
      <c r="I141" s="1402"/>
    </row>
    <row r="142" spans="9:9">
      <c r="I142" s="1402"/>
    </row>
    <row r="143" spans="9:9">
      <c r="I143" s="1402"/>
    </row>
    <row r="144" spans="9:9">
      <c r="I144" s="1402"/>
    </row>
    <row r="145" spans="9:9">
      <c r="I145" s="1402"/>
    </row>
    <row r="146" spans="9:9">
      <c r="I146" s="1402"/>
    </row>
    <row r="147" spans="9:9">
      <c r="I147" s="1402"/>
    </row>
    <row r="148" spans="9:9">
      <c r="I148" s="1402"/>
    </row>
    <row r="149" spans="9:9">
      <c r="I149" s="1402"/>
    </row>
    <row r="150" spans="9:9">
      <c r="I150" s="1402"/>
    </row>
    <row r="151" spans="9:9">
      <c r="I151" s="1402"/>
    </row>
    <row r="152" spans="9:9">
      <c r="I152" s="1402"/>
    </row>
    <row r="153" spans="9:9">
      <c r="I153" s="1402"/>
    </row>
    <row r="154" spans="9:9">
      <c r="I154" s="1402"/>
    </row>
    <row r="155" spans="9:9">
      <c r="I155" s="1402"/>
    </row>
    <row r="156" spans="9:9">
      <c r="I156" s="1402"/>
    </row>
    <row r="157" spans="9:9">
      <c r="I157" s="1402"/>
    </row>
    <row r="158" spans="9:9">
      <c r="I158" s="1402"/>
    </row>
    <row r="159" spans="9:9">
      <c r="I159" s="1402"/>
    </row>
    <row r="160" spans="9:9">
      <c r="I160" s="1402"/>
    </row>
    <row r="161" spans="9:9">
      <c r="I161" s="1402"/>
    </row>
    <row r="162" spans="9:9">
      <c r="I162" s="1402"/>
    </row>
    <row r="163" spans="9:9">
      <c r="I163" s="1402"/>
    </row>
    <row r="164" spans="9:9">
      <c r="I164" s="1402"/>
    </row>
    <row r="165" spans="9:9">
      <c r="I165" s="1402"/>
    </row>
    <row r="166" spans="9:9">
      <c r="I166" s="1402"/>
    </row>
    <row r="167" spans="9:9">
      <c r="I167" s="1402"/>
    </row>
    <row r="168" spans="9:9">
      <c r="I168" s="1402"/>
    </row>
    <row r="169" spans="9:9">
      <c r="I169" s="1402"/>
    </row>
    <row r="170" spans="9:9">
      <c r="I170" s="1402"/>
    </row>
    <row r="171" spans="9:9">
      <c r="I171" s="1402"/>
    </row>
    <row r="172" spans="9:9">
      <c r="I172" s="1402"/>
    </row>
    <row r="173" spans="9:9">
      <c r="I173" s="1402"/>
    </row>
    <row r="174" spans="9:9">
      <c r="I174" s="1402"/>
    </row>
    <row r="175" spans="9:9">
      <c r="I175" s="1402"/>
    </row>
    <row r="176" spans="9:9">
      <c r="I176" s="1402"/>
    </row>
    <row r="177" spans="9:9">
      <c r="I177" s="1402"/>
    </row>
    <row r="178" spans="9:9">
      <c r="I178" s="1402"/>
    </row>
    <row r="179" spans="9:9">
      <c r="I179" s="1402"/>
    </row>
    <row r="180" spans="9:9">
      <c r="I180" s="1402"/>
    </row>
    <row r="181" spans="9:9">
      <c r="I181" s="1402"/>
    </row>
    <row r="182" spans="9:9">
      <c r="I182" s="1402"/>
    </row>
    <row r="183" spans="9:9">
      <c r="I183" s="1402"/>
    </row>
    <row r="184" spans="9:9">
      <c r="I184" s="1402"/>
    </row>
    <row r="185" spans="9:9">
      <c r="I185" s="1402"/>
    </row>
    <row r="186" spans="9:9">
      <c r="I186" s="1402"/>
    </row>
    <row r="187" spans="9:9">
      <c r="I187" s="1402"/>
    </row>
    <row r="188" spans="9:9">
      <c r="I188" s="1402"/>
    </row>
    <row r="189" spans="9:9">
      <c r="I189" s="1402"/>
    </row>
    <row r="190" spans="9:9">
      <c r="I190" s="1402"/>
    </row>
    <row r="191" spans="9:9">
      <c r="I191" s="1402"/>
    </row>
    <row r="192" spans="9:9">
      <c r="I192" s="1402"/>
    </row>
    <row r="193" spans="9:9">
      <c r="I193" s="1402"/>
    </row>
    <row r="194" spans="9:9">
      <c r="I194" s="1402"/>
    </row>
    <row r="195" spans="9:9">
      <c r="I195" s="1402"/>
    </row>
    <row r="196" spans="9:9">
      <c r="I196" s="1402"/>
    </row>
    <row r="197" spans="9:9">
      <c r="I197" s="1402"/>
    </row>
    <row r="198" spans="9:9">
      <c r="I198" s="1402"/>
    </row>
    <row r="199" spans="9:9">
      <c r="I199" s="1402"/>
    </row>
    <row r="200" spans="9:9">
      <c r="I200" s="1402"/>
    </row>
    <row r="201" spans="9:9">
      <c r="I201" s="1402"/>
    </row>
    <row r="202" spans="9:9">
      <c r="I202" s="1402"/>
    </row>
    <row r="203" spans="9:9">
      <c r="I203" s="1402"/>
    </row>
    <row r="204" spans="9:9">
      <c r="I204" s="1402"/>
    </row>
    <row r="205" spans="9:9">
      <c r="I205" s="1402"/>
    </row>
    <row r="206" spans="9:9">
      <c r="I206" s="1402"/>
    </row>
    <row r="207" spans="9:9">
      <c r="I207" s="1402"/>
    </row>
    <row r="208" spans="9:9">
      <c r="I208" s="1402"/>
    </row>
    <row r="209" spans="9:9">
      <c r="I209" s="1402"/>
    </row>
    <row r="210" spans="9:9">
      <c r="I210" s="1402"/>
    </row>
    <row r="211" spans="9:9">
      <c r="I211" s="1402"/>
    </row>
    <row r="212" spans="9:9">
      <c r="I212" s="1402"/>
    </row>
    <row r="213" spans="9:9">
      <c r="I213" s="1402"/>
    </row>
    <row r="214" spans="9:9">
      <c r="I214" s="1402"/>
    </row>
    <row r="215" spans="9:9">
      <c r="I215" s="1402"/>
    </row>
    <row r="216" spans="9:9">
      <c r="I216" s="1402"/>
    </row>
    <row r="217" spans="9:9">
      <c r="I217" s="1402"/>
    </row>
    <row r="218" spans="9:9">
      <c r="I218" s="1402"/>
    </row>
    <row r="219" spans="9:9">
      <c r="I219" s="1402"/>
    </row>
    <row r="220" spans="9:9">
      <c r="I220" s="1402"/>
    </row>
    <row r="221" spans="9:9">
      <c r="I221" s="1402"/>
    </row>
    <row r="222" spans="9:9">
      <c r="I222" s="1402"/>
    </row>
    <row r="223" spans="9:9">
      <c r="I223" s="1402"/>
    </row>
    <row r="224" spans="9:9">
      <c r="I224" s="1402"/>
    </row>
    <row r="225" spans="9:9">
      <c r="I225" s="1402"/>
    </row>
    <row r="226" spans="9:9">
      <c r="I226" s="1402"/>
    </row>
    <row r="227" spans="9:9">
      <c r="I227" s="1402"/>
    </row>
    <row r="228" spans="9:9">
      <c r="I228" s="1402"/>
    </row>
    <row r="229" spans="9:9">
      <c r="I229" s="1402"/>
    </row>
    <row r="230" spans="9:9">
      <c r="I230" s="1402"/>
    </row>
    <row r="231" spans="9:9">
      <c r="I231" s="1402"/>
    </row>
    <row r="232" spans="9:9">
      <c r="I232" s="1402"/>
    </row>
    <row r="233" spans="9:9">
      <c r="I233" s="1402"/>
    </row>
    <row r="234" spans="9:9">
      <c r="I234" s="1402"/>
    </row>
    <row r="235" spans="9:9">
      <c r="I235" s="1402"/>
    </row>
    <row r="236" spans="9:9">
      <c r="I236" s="1402"/>
    </row>
    <row r="237" spans="9:9">
      <c r="I237" s="1402"/>
    </row>
    <row r="238" spans="9:9">
      <c r="I238" s="1402"/>
    </row>
    <row r="239" spans="9:9">
      <c r="I239" s="1402"/>
    </row>
    <row r="240" spans="9:9">
      <c r="I240" s="1402"/>
    </row>
    <row r="241" spans="9:9">
      <c r="I241" s="1402"/>
    </row>
    <row r="242" spans="9:9">
      <c r="I242" s="1402"/>
    </row>
    <row r="243" spans="9:9">
      <c r="I243" s="1402"/>
    </row>
    <row r="244" spans="9:9">
      <c r="I244" s="1402"/>
    </row>
    <row r="245" spans="9:9">
      <c r="I245" s="1402"/>
    </row>
    <row r="246" spans="9:9">
      <c r="I246" s="1402"/>
    </row>
    <row r="247" spans="9:9">
      <c r="I247" s="1402"/>
    </row>
    <row r="248" spans="9:9">
      <c r="I248" s="1402"/>
    </row>
    <row r="249" spans="9:9">
      <c r="I249" s="1402"/>
    </row>
    <row r="250" spans="9:9">
      <c r="I250" s="1402"/>
    </row>
    <row r="251" spans="9:9">
      <c r="I251" s="1402"/>
    </row>
    <row r="252" spans="9:9">
      <c r="I252" s="1402"/>
    </row>
    <row r="253" spans="9:9">
      <c r="I253" s="1402"/>
    </row>
    <row r="254" spans="9:9">
      <c r="I254" s="1402"/>
    </row>
    <row r="255" spans="9:9">
      <c r="I255" s="1402"/>
    </row>
    <row r="256" spans="9:9">
      <c r="I256" s="1402"/>
    </row>
    <row r="257" spans="9:9">
      <c r="I257" s="1402"/>
    </row>
    <row r="258" spans="9:9">
      <c r="I258" s="1402"/>
    </row>
    <row r="259" spans="9:9">
      <c r="I259" s="1402"/>
    </row>
    <row r="260" spans="9:9">
      <c r="I260" s="1402"/>
    </row>
    <row r="261" spans="9:9">
      <c r="I261" s="1402"/>
    </row>
    <row r="262" spans="9:9">
      <c r="I262" s="1402"/>
    </row>
    <row r="263" spans="9:9">
      <c r="I263" s="1402"/>
    </row>
    <row r="264" spans="9:9">
      <c r="I264" s="1402"/>
    </row>
    <row r="265" spans="9:9">
      <c r="I265" s="1402"/>
    </row>
    <row r="266" spans="9:9">
      <c r="I266" s="1402"/>
    </row>
    <row r="267" spans="9:9">
      <c r="I267" s="1402"/>
    </row>
    <row r="268" spans="9:9">
      <c r="I268" s="1402"/>
    </row>
    <row r="269" spans="9:9">
      <c r="I269" s="1402"/>
    </row>
    <row r="270" spans="9:9">
      <c r="I270" s="1402"/>
    </row>
    <row r="271" spans="9:9">
      <c r="I271" s="1402"/>
    </row>
    <row r="272" spans="9:9">
      <c r="I272" s="1402"/>
    </row>
    <row r="273" spans="9:9">
      <c r="I273" s="1402"/>
    </row>
    <row r="274" spans="9:9">
      <c r="I274" s="1402"/>
    </row>
    <row r="275" spans="9:9">
      <c r="I275" s="1402"/>
    </row>
    <row r="276" spans="9:9">
      <c r="I276" s="1402"/>
    </row>
    <row r="277" spans="9:9">
      <c r="I277" s="1402"/>
    </row>
    <row r="278" spans="9:9">
      <c r="I278" s="1402"/>
    </row>
    <row r="279" spans="9:9">
      <c r="I279" s="1402"/>
    </row>
    <row r="280" spans="9:9">
      <c r="I280" s="1402"/>
    </row>
    <row r="281" spans="9:9">
      <c r="I281" s="1402"/>
    </row>
    <row r="282" spans="9:9">
      <c r="I282" s="1402"/>
    </row>
    <row r="283" spans="9:9">
      <c r="I283" s="1402"/>
    </row>
    <row r="284" spans="9:9">
      <c r="I284" s="1402"/>
    </row>
    <row r="285" spans="9:9">
      <c r="I285" s="1402"/>
    </row>
    <row r="286" spans="9:9">
      <c r="I286" s="1402"/>
    </row>
    <row r="287" spans="9:9">
      <c r="I287" s="1402"/>
    </row>
    <row r="288" spans="9:9">
      <c r="I288" s="1402"/>
    </row>
    <row r="289" spans="9:9">
      <c r="I289" s="1402"/>
    </row>
    <row r="290" spans="9:9">
      <c r="I290" s="1402"/>
    </row>
    <row r="291" spans="9:9">
      <c r="I291" s="1402"/>
    </row>
    <row r="292" spans="9:9">
      <c r="I292" s="1402"/>
    </row>
    <row r="293" spans="9:9">
      <c r="I293" s="1402"/>
    </row>
    <row r="294" spans="9:9">
      <c r="I294" s="1402"/>
    </row>
    <row r="295" spans="9:9">
      <c r="I295" s="1402"/>
    </row>
    <row r="296" spans="9:9">
      <c r="I296" s="1402"/>
    </row>
    <row r="297" spans="9:9">
      <c r="I297" s="1402"/>
    </row>
    <row r="298" spans="9:9">
      <c r="I298" s="1402"/>
    </row>
    <row r="299" spans="9:9">
      <c r="I299" s="1402"/>
    </row>
    <row r="300" spans="9:9">
      <c r="I300" s="1402"/>
    </row>
    <row r="301" spans="9:9">
      <c r="I301" s="1402"/>
    </row>
    <row r="302" spans="9:9">
      <c r="I302" s="1402"/>
    </row>
    <row r="303" spans="9:9">
      <c r="I303" s="1402"/>
    </row>
    <row r="304" spans="9:9">
      <c r="I304" s="1402"/>
    </row>
    <row r="305" spans="9:9">
      <c r="I305" s="1402"/>
    </row>
    <row r="306" spans="9:9">
      <c r="I306" s="1402"/>
    </row>
    <row r="307" spans="9:9">
      <c r="I307" s="1402"/>
    </row>
    <row r="308" spans="9:9">
      <c r="I308" s="1402"/>
    </row>
    <row r="309" spans="9:9">
      <c r="I309" s="1402"/>
    </row>
    <row r="310" spans="9:9">
      <c r="I310" s="1402"/>
    </row>
    <row r="311" spans="9:9">
      <c r="I311" s="1402"/>
    </row>
    <row r="312" spans="9:9">
      <c r="I312" s="1402"/>
    </row>
    <row r="313" spans="9:9">
      <c r="I313" s="1402"/>
    </row>
    <row r="314" spans="9:9">
      <c r="I314" s="1402"/>
    </row>
    <row r="315" spans="9:9">
      <c r="I315" s="1402"/>
    </row>
    <row r="316" spans="9:9">
      <c r="I316" s="1402"/>
    </row>
    <row r="317" spans="9:9">
      <c r="I317" s="1402"/>
    </row>
    <row r="318" spans="9:9">
      <c r="I318" s="1402"/>
    </row>
    <row r="319" spans="9:9">
      <c r="I319" s="1402"/>
    </row>
    <row r="320" spans="9:9">
      <c r="I320" s="1402"/>
    </row>
    <row r="321" spans="9:9">
      <c r="I321" s="1402"/>
    </row>
    <row r="322" spans="9:9">
      <c r="I322" s="1402"/>
    </row>
    <row r="323" spans="9:9">
      <c r="I323" s="1402"/>
    </row>
    <row r="324" spans="9:9">
      <c r="I324" s="1402"/>
    </row>
    <row r="325" spans="9:9">
      <c r="I325" s="1402"/>
    </row>
    <row r="326" spans="9:9">
      <c r="I326" s="1402"/>
    </row>
    <row r="327" spans="9:9">
      <c r="I327" s="1402"/>
    </row>
    <row r="328" spans="9:9">
      <c r="I328" s="1402"/>
    </row>
    <row r="329" spans="9:9">
      <c r="I329" s="1402"/>
    </row>
    <row r="330" spans="9:9">
      <c r="I330" s="1402"/>
    </row>
    <row r="331" spans="9:9">
      <c r="I331" s="1407"/>
    </row>
    <row r="332" spans="9:9">
      <c r="I332" s="1407"/>
    </row>
    <row r="333" spans="9:9">
      <c r="I333" s="1407"/>
    </row>
    <row r="334" spans="9:9">
      <c r="I334" s="1407"/>
    </row>
    <row r="335" spans="9:9">
      <c r="I335" s="1407"/>
    </row>
    <row r="336" spans="9:9">
      <c r="I336" s="1407"/>
    </row>
    <row r="337" spans="9:9">
      <c r="I337" s="1407"/>
    </row>
    <row r="338" spans="9:9">
      <c r="I338" s="1407"/>
    </row>
    <row r="339" spans="9:9">
      <c r="I339" s="1407"/>
    </row>
    <row r="340" spans="9:9">
      <c r="I340" s="1407"/>
    </row>
    <row r="341" spans="9:9">
      <c r="I341" s="1407"/>
    </row>
    <row r="342" spans="9:9">
      <c r="I342" s="1407"/>
    </row>
    <row r="343" spans="9:9">
      <c r="I343" s="1407"/>
    </row>
    <row r="344" spans="9:9">
      <c r="I344" s="1407"/>
    </row>
    <row r="345" spans="9:9">
      <c r="I345" s="1407"/>
    </row>
    <row r="346" spans="9:9">
      <c r="I346" s="1407"/>
    </row>
    <row r="347" spans="9:9">
      <c r="I347" s="1407"/>
    </row>
    <row r="348" spans="9:9">
      <c r="I348" s="1407"/>
    </row>
    <row r="349" spans="9:9">
      <c r="I349" s="1407"/>
    </row>
    <row r="350" spans="9:9">
      <c r="I350" s="1407"/>
    </row>
    <row r="351" spans="9:9">
      <c r="I351" s="1407"/>
    </row>
    <row r="352" spans="9:9">
      <c r="I352" s="1407"/>
    </row>
    <row r="353" spans="9:9">
      <c r="I353" s="1407"/>
    </row>
    <row r="354" spans="9:9">
      <c r="I354" s="1407"/>
    </row>
    <row r="355" spans="9:9">
      <c r="I355" s="1407"/>
    </row>
    <row r="356" spans="9:9">
      <c r="I356" s="1407"/>
    </row>
    <row r="357" spans="9:9">
      <c r="I357" s="1407"/>
    </row>
    <row r="358" spans="9:9">
      <c r="I358" s="1407"/>
    </row>
    <row r="359" spans="9:9">
      <c r="I359" s="1407"/>
    </row>
    <row r="360" spans="9:9">
      <c r="I360" s="1407"/>
    </row>
    <row r="361" spans="9:9">
      <c r="I361" s="1407"/>
    </row>
    <row r="362" spans="9:9">
      <c r="I362" s="1407"/>
    </row>
    <row r="363" spans="9:9">
      <c r="I363" s="1407"/>
    </row>
    <row r="364" spans="9:9">
      <c r="I364" s="1407"/>
    </row>
    <row r="365" spans="9:9">
      <c r="I365" s="1407"/>
    </row>
    <row r="366" spans="9:9">
      <c r="I366" s="1407"/>
    </row>
    <row r="367" spans="9:9">
      <c r="I367" s="1407"/>
    </row>
    <row r="368" spans="9:9">
      <c r="I368" s="1407"/>
    </row>
    <row r="369" spans="9:9">
      <c r="I369" s="1407"/>
    </row>
    <row r="370" spans="9:9">
      <c r="I370" s="1407"/>
    </row>
    <row r="371" spans="9:9">
      <c r="I371" s="1407"/>
    </row>
    <row r="372" spans="9:9">
      <c r="I372" s="1407"/>
    </row>
    <row r="373" spans="9:9">
      <c r="I373" s="1407"/>
    </row>
    <row r="374" spans="9:9">
      <c r="I374" s="1407"/>
    </row>
    <row r="375" spans="9:9">
      <c r="I375" s="1407"/>
    </row>
    <row r="376" spans="9:9">
      <c r="I376" s="1407"/>
    </row>
    <row r="377" spans="9:9">
      <c r="I377" s="1407"/>
    </row>
    <row r="378" spans="9:9">
      <c r="I378" s="1407"/>
    </row>
    <row r="379" spans="9:9">
      <c r="I379" s="1407"/>
    </row>
    <row r="380" spans="9:9">
      <c r="I380" s="1407"/>
    </row>
    <row r="381" spans="9:9">
      <c r="I381" s="1407"/>
    </row>
    <row r="382" spans="9:9">
      <c r="I382" s="1407"/>
    </row>
    <row r="383" spans="9:9">
      <c r="I383" s="1407"/>
    </row>
    <row r="384" spans="9:9">
      <c r="I384" s="1407"/>
    </row>
    <row r="385" spans="9:9">
      <c r="I385" s="1407"/>
    </row>
    <row r="386" spans="9:9">
      <c r="I386" s="1407"/>
    </row>
    <row r="387" spans="9:9">
      <c r="I387" s="1407"/>
    </row>
    <row r="388" spans="9:9">
      <c r="I388" s="1407"/>
    </row>
    <row r="389" spans="9:9">
      <c r="I389" s="1407"/>
    </row>
    <row r="390" spans="9:9">
      <c r="I390" s="1407"/>
    </row>
    <row r="391" spans="9:9">
      <c r="I391" s="1407"/>
    </row>
    <row r="392" spans="9:9">
      <c r="I392" s="1407"/>
    </row>
    <row r="393" spans="9:9">
      <c r="I393" s="1407"/>
    </row>
    <row r="394" spans="9:9">
      <c r="I394" s="1407"/>
    </row>
    <row r="395" spans="9:9">
      <c r="I395" s="1407"/>
    </row>
    <row r="396" spans="9:9">
      <c r="I396" s="1407"/>
    </row>
    <row r="397" spans="9:9">
      <c r="I397" s="1407"/>
    </row>
    <row r="398" spans="9:9">
      <c r="I398" s="1407"/>
    </row>
    <row r="399" spans="9:9">
      <c r="I399" s="1407"/>
    </row>
    <row r="400" spans="9:9">
      <c r="I400" s="1407"/>
    </row>
    <row r="401" spans="9:9">
      <c r="I401" s="1407"/>
    </row>
    <row r="402" spans="9:9">
      <c r="I402" s="1407"/>
    </row>
    <row r="403" spans="9:9">
      <c r="I403" s="1407"/>
    </row>
    <row r="404" spans="9:9">
      <c r="I404" s="1407"/>
    </row>
    <row r="405" spans="9:9">
      <c r="I405" s="1407"/>
    </row>
    <row r="406" spans="9:9">
      <c r="I406" s="1407"/>
    </row>
    <row r="407" spans="9:9">
      <c r="I407" s="1407"/>
    </row>
    <row r="408" spans="9:9">
      <c r="I408" s="1407"/>
    </row>
    <row r="409" spans="9:9">
      <c r="I409" s="1407"/>
    </row>
    <row r="410" spans="9:9">
      <c r="I410" s="1407"/>
    </row>
    <row r="411" spans="9:9">
      <c r="I411" s="1407"/>
    </row>
    <row r="412" spans="9:9">
      <c r="I412" s="1407"/>
    </row>
    <row r="413" spans="9:9">
      <c r="I413" s="1407"/>
    </row>
    <row r="414" spans="9:9">
      <c r="I414" s="1407"/>
    </row>
    <row r="415" spans="9:9">
      <c r="I415" s="1407"/>
    </row>
    <row r="416" spans="9:9">
      <c r="I416" s="1407"/>
    </row>
    <row r="417" spans="9:9">
      <c r="I417" s="1407"/>
    </row>
    <row r="418" spans="9:9">
      <c r="I418" s="1407"/>
    </row>
    <row r="419" spans="9:9">
      <c r="I419" s="1407"/>
    </row>
    <row r="420" spans="9:9">
      <c r="I420" s="1407"/>
    </row>
    <row r="421" spans="9:9">
      <c r="I421" s="1407"/>
    </row>
    <row r="422" spans="9:9">
      <c r="I422" s="1407"/>
    </row>
    <row r="423" spans="9:9">
      <c r="I423" s="1407"/>
    </row>
    <row r="424" spans="9:9">
      <c r="I424" s="1407"/>
    </row>
    <row r="425" spans="9:9">
      <c r="I425" s="1407"/>
    </row>
    <row r="426" spans="9:9">
      <c r="I426" s="1407"/>
    </row>
    <row r="427" spans="9:9">
      <c r="I427" s="1407"/>
    </row>
    <row r="428" spans="9:9">
      <c r="I428" s="1407"/>
    </row>
    <row r="429" spans="9:9">
      <c r="I429" s="1407"/>
    </row>
    <row r="430" spans="9:9">
      <c r="I430" s="1407"/>
    </row>
    <row r="431" spans="9:9">
      <c r="I431" s="1407"/>
    </row>
    <row r="432" spans="9:9">
      <c r="I432" s="1407"/>
    </row>
    <row r="433" spans="9:9">
      <c r="I433" s="1407"/>
    </row>
    <row r="434" spans="9:9">
      <c r="I434" s="1407"/>
    </row>
    <row r="435" spans="9:9">
      <c r="I435" s="1407"/>
    </row>
    <row r="436" spans="9:9">
      <c r="I436" s="1407"/>
    </row>
    <row r="437" spans="9:9">
      <c r="I437" s="1407"/>
    </row>
    <row r="438" spans="9:9">
      <c r="I438" s="1407"/>
    </row>
    <row r="439" spans="9:9">
      <c r="I439" s="1407"/>
    </row>
    <row r="440" spans="9:9">
      <c r="I440" s="1407"/>
    </row>
    <row r="441" spans="9:9">
      <c r="I441" s="1407"/>
    </row>
    <row r="442" spans="9:9">
      <c r="I442" s="1407"/>
    </row>
    <row r="443" spans="9:9">
      <c r="I443" s="1407"/>
    </row>
    <row r="444" spans="9:9">
      <c r="I444" s="1407"/>
    </row>
    <row r="445" spans="9:9">
      <c r="I445" s="1407"/>
    </row>
    <row r="446" spans="9:9">
      <c r="I446" s="1407"/>
    </row>
    <row r="447" spans="9:9">
      <c r="I447" s="1407"/>
    </row>
    <row r="448" spans="9:9">
      <c r="I448" s="1407"/>
    </row>
    <row r="449" spans="9:9">
      <c r="I449" s="1407"/>
    </row>
    <row r="450" spans="9:9">
      <c r="I450" s="1407"/>
    </row>
    <row r="451" spans="9:9">
      <c r="I451" s="1407"/>
    </row>
    <row r="452" spans="9:9">
      <c r="I452" s="1407"/>
    </row>
    <row r="453" spans="9:9">
      <c r="I453" s="1407"/>
    </row>
    <row r="454" spans="9:9">
      <c r="I454" s="1407"/>
    </row>
    <row r="455" spans="9:9">
      <c r="I455" s="1407"/>
    </row>
    <row r="456" spans="9:9">
      <c r="I456" s="1407"/>
    </row>
    <row r="457" spans="9:9">
      <c r="I457" s="1407"/>
    </row>
    <row r="458" spans="9:9">
      <c r="I458" s="1407"/>
    </row>
    <row r="459" spans="9:9">
      <c r="I459" s="1407"/>
    </row>
    <row r="460" spans="9:9">
      <c r="I460" s="1407"/>
    </row>
    <row r="461" spans="9:9">
      <c r="I461" s="1407"/>
    </row>
    <row r="462" spans="9:9">
      <c r="I462" s="1407"/>
    </row>
    <row r="463" spans="9:9">
      <c r="I463" s="1407"/>
    </row>
    <row r="464" spans="9:9">
      <c r="I464" s="1407"/>
    </row>
    <row r="465" spans="9:9">
      <c r="I465" s="1407"/>
    </row>
    <row r="466" spans="9:9">
      <c r="I466" s="1407"/>
    </row>
    <row r="467" spans="9:9">
      <c r="I467" s="1407"/>
    </row>
    <row r="468" spans="9:9">
      <c r="I468" s="1407"/>
    </row>
    <row r="469" spans="9:9">
      <c r="I469" s="1407"/>
    </row>
    <row r="470" spans="9:9">
      <c r="I470" s="1407"/>
    </row>
    <row r="471" spans="9:9">
      <c r="I471" s="1407"/>
    </row>
    <row r="472" spans="9:9">
      <c r="I472" s="1407"/>
    </row>
    <row r="473" spans="9:9">
      <c r="I473" s="1407"/>
    </row>
    <row r="474" spans="9:9">
      <c r="I474" s="1407"/>
    </row>
    <row r="475" spans="9:9">
      <c r="I475" s="1407"/>
    </row>
    <row r="476" spans="9:9">
      <c r="I476" s="1407"/>
    </row>
    <row r="477" spans="9:9">
      <c r="I477" s="1407"/>
    </row>
    <row r="478" spans="9:9">
      <c r="I478" s="1407"/>
    </row>
    <row r="479" spans="9:9">
      <c r="I479" s="1407"/>
    </row>
    <row r="480" spans="9:9">
      <c r="I480" s="1407"/>
    </row>
    <row r="481" spans="9:9">
      <c r="I481" s="1407"/>
    </row>
    <row r="482" spans="9:9">
      <c r="I482" s="1407"/>
    </row>
    <row r="483" spans="9:9">
      <c r="I483" s="1407"/>
    </row>
    <row r="484" spans="9:9">
      <c r="I484" s="1407"/>
    </row>
    <row r="485" spans="9:9">
      <c r="I485" s="1407"/>
    </row>
    <row r="486" spans="9:9">
      <c r="I486" s="1407"/>
    </row>
    <row r="487" spans="9:9">
      <c r="I487" s="1407"/>
    </row>
    <row r="488" spans="9:9">
      <c r="I488" s="1407"/>
    </row>
    <row r="489" spans="9:9">
      <c r="I489" s="1407"/>
    </row>
    <row r="490" spans="9:9">
      <c r="I490" s="1407"/>
    </row>
    <row r="491" spans="9:9">
      <c r="I491" s="1407"/>
    </row>
    <row r="492" spans="9:9">
      <c r="I492" s="1407"/>
    </row>
    <row r="493" spans="9:9">
      <c r="I493" s="1407"/>
    </row>
    <row r="494" spans="9:9">
      <c r="I494" s="1407"/>
    </row>
    <row r="495" spans="9:9">
      <c r="I495" s="1407"/>
    </row>
    <row r="496" spans="9:9">
      <c r="I496" s="1407"/>
    </row>
    <row r="497" spans="9:9">
      <c r="I497" s="1407"/>
    </row>
    <row r="498" spans="9:9">
      <c r="I498" s="1407"/>
    </row>
    <row r="499" spans="9:9">
      <c r="I499" s="1407"/>
    </row>
    <row r="500" spans="9:9">
      <c r="I500" s="1407"/>
    </row>
    <row r="501" spans="9:9">
      <c r="I501" s="1407"/>
    </row>
    <row r="502" spans="9:9">
      <c r="I502" s="1407"/>
    </row>
    <row r="503" spans="9:9">
      <c r="I503" s="1407"/>
    </row>
    <row r="504" spans="9:9">
      <c r="I504" s="1407"/>
    </row>
    <row r="505" spans="9:9">
      <c r="I505" s="1407"/>
    </row>
    <row r="506" spans="9:9">
      <c r="I506" s="1407"/>
    </row>
    <row r="507" spans="9:9">
      <c r="I507" s="1407"/>
    </row>
    <row r="508" spans="9:9">
      <c r="I508" s="1407"/>
    </row>
    <row r="509" spans="9:9">
      <c r="I509" s="1407"/>
    </row>
    <row r="510" spans="9:9">
      <c r="I510" s="1407"/>
    </row>
    <row r="511" spans="9:9">
      <c r="I511" s="1407"/>
    </row>
    <row r="512" spans="9:9">
      <c r="I512" s="1407"/>
    </row>
    <row r="513" spans="9:9">
      <c r="I513" s="1407"/>
    </row>
    <row r="514" spans="9:9">
      <c r="I514" s="1407"/>
    </row>
    <row r="515" spans="9:9">
      <c r="I515" s="1407"/>
    </row>
    <row r="516" spans="9:9">
      <c r="I516" s="1407"/>
    </row>
    <row r="517" spans="9:9">
      <c r="I517" s="1407"/>
    </row>
    <row r="518" spans="9:9">
      <c r="I518" s="1407"/>
    </row>
    <row r="519" spans="9:9">
      <c r="I519" s="1407"/>
    </row>
    <row r="520" spans="9:9">
      <c r="I520" s="1407"/>
    </row>
    <row r="521" spans="9:9">
      <c r="I521" s="1407"/>
    </row>
    <row r="522" spans="9:9">
      <c r="I522" s="1407"/>
    </row>
    <row r="523" spans="9:9">
      <c r="I523" s="1407"/>
    </row>
    <row r="524" spans="9:9">
      <c r="I524" s="1407"/>
    </row>
    <row r="525" spans="9:9">
      <c r="I525" s="1407"/>
    </row>
    <row r="526" spans="9:9">
      <c r="I526" s="1407"/>
    </row>
    <row r="527" spans="9:9">
      <c r="I527" s="1407"/>
    </row>
    <row r="528" spans="9:9">
      <c r="I528" s="1407"/>
    </row>
    <row r="529" spans="9:9">
      <c r="I529" s="1407"/>
    </row>
    <row r="530" spans="9:9">
      <c r="I530" s="1407"/>
    </row>
    <row r="531" spans="9:9">
      <c r="I531" s="1407"/>
    </row>
    <row r="532" spans="9:9">
      <c r="I532" s="1407"/>
    </row>
    <row r="533" spans="9:9">
      <c r="I533" s="1407"/>
    </row>
    <row r="534" spans="9:9">
      <c r="I534" s="1407"/>
    </row>
    <row r="535" spans="9:9">
      <c r="I535" s="1407"/>
    </row>
    <row r="536" spans="9:9">
      <c r="I536" s="1407"/>
    </row>
    <row r="537" spans="9:9">
      <c r="I537" s="1407"/>
    </row>
    <row r="538" spans="9:9">
      <c r="I538" s="1407"/>
    </row>
    <row r="539" spans="9:9">
      <c r="I539" s="1407"/>
    </row>
    <row r="540" spans="9:9">
      <c r="I540" s="1407"/>
    </row>
    <row r="541" spans="9:9">
      <c r="I541" s="1407"/>
    </row>
    <row r="542" spans="9:9">
      <c r="I542" s="1407"/>
    </row>
    <row r="543" spans="9:9">
      <c r="I543" s="1407"/>
    </row>
    <row r="544" spans="9:9">
      <c r="I544" s="1407"/>
    </row>
    <row r="545" spans="9:9">
      <c r="I545" s="1407"/>
    </row>
    <row r="546" spans="9:9">
      <c r="I546" s="1407"/>
    </row>
    <row r="547" spans="9:9">
      <c r="I547" s="1407"/>
    </row>
    <row r="548" spans="9:9">
      <c r="I548" s="1407"/>
    </row>
    <row r="549" spans="9:9">
      <c r="I549" s="1407"/>
    </row>
    <row r="550" spans="9:9">
      <c r="I550" s="1407"/>
    </row>
    <row r="551" spans="9:9">
      <c r="I551" s="1407"/>
    </row>
    <row r="552" spans="9:9">
      <c r="I552" s="1407"/>
    </row>
    <row r="553" spans="9:9">
      <c r="I553" s="1407"/>
    </row>
    <row r="554" spans="9:9">
      <c r="I554" s="1407"/>
    </row>
    <row r="555" spans="9:9">
      <c r="I555" s="1407"/>
    </row>
    <row r="556" spans="9:9">
      <c r="I556" s="1407"/>
    </row>
    <row r="557" spans="9:9">
      <c r="I557" s="1407"/>
    </row>
    <row r="558" spans="9:9">
      <c r="I558" s="1407"/>
    </row>
    <row r="559" spans="9:9">
      <c r="I559" s="1407"/>
    </row>
    <row r="560" spans="9:9">
      <c r="I560" s="1407"/>
    </row>
    <row r="561" spans="9:9">
      <c r="I561" s="1407"/>
    </row>
    <row r="562" spans="9:9">
      <c r="I562" s="1407"/>
    </row>
    <row r="563" spans="9:9">
      <c r="I563" s="1407"/>
    </row>
    <row r="564" spans="9:9">
      <c r="I564" s="1407"/>
    </row>
    <row r="565" spans="9:9">
      <c r="I565" s="1407"/>
    </row>
    <row r="566" spans="9:9">
      <c r="I566" s="1407"/>
    </row>
    <row r="567" spans="9:9">
      <c r="I567" s="1407"/>
    </row>
    <row r="568" spans="9:9">
      <c r="I568" s="1407"/>
    </row>
    <row r="569" spans="9:9">
      <c r="I569" s="1407"/>
    </row>
    <row r="570" spans="9:9">
      <c r="I570" s="1407"/>
    </row>
    <row r="571" spans="9:9">
      <c r="I571" s="1407"/>
    </row>
    <row r="572" spans="9:9">
      <c r="I572" s="1407"/>
    </row>
    <row r="573" spans="9:9">
      <c r="I573" s="1407"/>
    </row>
    <row r="574" spans="9:9">
      <c r="I574" s="1407"/>
    </row>
    <row r="575" spans="9:9">
      <c r="I575" s="1407"/>
    </row>
    <row r="576" spans="9:9">
      <c r="I576" s="1407"/>
    </row>
    <row r="577" spans="9:9">
      <c r="I577" s="1407"/>
    </row>
    <row r="578" spans="9:9">
      <c r="I578" s="1407"/>
    </row>
    <row r="579" spans="9:9">
      <c r="I579" s="1407"/>
    </row>
    <row r="580" spans="9:9">
      <c r="I580" s="1407"/>
    </row>
    <row r="581" spans="9:9">
      <c r="I581" s="1407"/>
    </row>
    <row r="582" spans="9:9">
      <c r="I582" s="1407"/>
    </row>
    <row r="583" spans="9:9">
      <c r="I583" s="1407"/>
    </row>
    <row r="584" spans="9:9">
      <c r="I584" s="1407"/>
    </row>
    <row r="585" spans="9:9">
      <c r="I585" s="1407"/>
    </row>
    <row r="586" spans="9:9">
      <c r="I586" s="1407"/>
    </row>
    <row r="587" spans="9:9">
      <c r="I587" s="1407"/>
    </row>
    <row r="588" spans="9:9">
      <c r="I588" s="1407"/>
    </row>
    <row r="589" spans="9:9">
      <c r="I589" s="1407"/>
    </row>
    <row r="590" spans="9:9">
      <c r="I590" s="1407"/>
    </row>
    <row r="591" spans="9:9">
      <c r="I591" s="1407"/>
    </row>
    <row r="592" spans="9:9">
      <c r="I592" s="1407"/>
    </row>
    <row r="593" spans="9:9">
      <c r="I593" s="1407"/>
    </row>
    <row r="594" spans="9:9">
      <c r="I594" s="1407"/>
    </row>
    <row r="595" spans="9:9">
      <c r="I595" s="1407"/>
    </row>
    <row r="596" spans="9:9">
      <c r="I596" s="1407"/>
    </row>
    <row r="597" spans="9:9">
      <c r="I597" s="1407"/>
    </row>
    <row r="598" spans="9:9">
      <c r="I598" s="1407"/>
    </row>
    <row r="599" spans="9:9">
      <c r="I599" s="1407"/>
    </row>
    <row r="600" spans="9:9">
      <c r="I600" s="1407"/>
    </row>
    <row r="601" spans="9:9">
      <c r="I601" s="1407"/>
    </row>
    <row r="602" spans="9:9">
      <c r="I602" s="1407"/>
    </row>
    <row r="603" spans="9:9">
      <c r="I603" s="1407"/>
    </row>
    <row r="604" spans="9:9">
      <c r="I604" s="1407"/>
    </row>
    <row r="605" spans="9:9">
      <c r="I605" s="1407"/>
    </row>
    <row r="606" spans="9:9">
      <c r="I606" s="1407"/>
    </row>
    <row r="607" spans="9:9">
      <c r="I607" s="1407"/>
    </row>
    <row r="608" spans="9:9">
      <c r="I608" s="1407"/>
    </row>
    <row r="609" spans="9:9">
      <c r="I609" s="1407"/>
    </row>
    <row r="610" spans="9:9">
      <c r="I610" s="1407"/>
    </row>
    <row r="611" spans="9:9">
      <c r="I611" s="1407"/>
    </row>
    <row r="612" spans="9:9">
      <c r="I612" s="1407"/>
    </row>
    <row r="613" spans="9:9">
      <c r="I613" s="1407"/>
    </row>
    <row r="614" spans="9:9">
      <c r="I614" s="1407"/>
    </row>
    <row r="615" spans="9:9">
      <c r="I615" s="1407"/>
    </row>
    <row r="616" spans="9:9">
      <c r="I616" s="1407"/>
    </row>
    <row r="617" spans="9:9">
      <c r="I617" s="1407"/>
    </row>
    <row r="618" spans="9:9">
      <c r="I618" s="1407"/>
    </row>
    <row r="619" spans="9:9">
      <c r="I619" s="1407"/>
    </row>
    <row r="620" spans="9:9">
      <c r="I620" s="1407"/>
    </row>
    <row r="621" spans="9:9">
      <c r="I621" s="1407"/>
    </row>
    <row r="622" spans="9:9">
      <c r="I622" s="1407"/>
    </row>
    <row r="623" spans="9:9">
      <c r="I623" s="1407"/>
    </row>
    <row r="624" spans="9:9">
      <c r="I624" s="1407"/>
    </row>
    <row r="625" spans="9:9">
      <c r="I625" s="1407"/>
    </row>
    <row r="626" spans="9:9">
      <c r="I626" s="1407"/>
    </row>
    <row r="627" spans="9:9">
      <c r="I627" s="1407"/>
    </row>
    <row r="628" spans="9:9">
      <c r="I628" s="1407"/>
    </row>
    <row r="629" spans="9:9">
      <c r="I629" s="1407"/>
    </row>
    <row r="630" spans="9:9">
      <c r="I630" s="1407"/>
    </row>
    <row r="631" spans="9:9">
      <c r="I631" s="1407"/>
    </row>
    <row r="632" spans="9:9">
      <c r="I632" s="1407"/>
    </row>
    <row r="633" spans="9:9">
      <c r="I633" s="1407"/>
    </row>
    <row r="634" spans="9:9">
      <c r="I634" s="1407"/>
    </row>
    <row r="635" spans="9:9">
      <c r="I635" s="1407"/>
    </row>
    <row r="636" spans="9:9">
      <c r="I636" s="1407"/>
    </row>
    <row r="637" spans="9:9">
      <c r="I637" s="1407"/>
    </row>
    <row r="638" spans="9:9">
      <c r="I638" s="1407"/>
    </row>
    <row r="639" spans="9:9">
      <c r="I639" s="1407"/>
    </row>
    <row r="640" spans="9:9">
      <c r="I640" s="1407"/>
    </row>
    <row r="641" spans="9:9">
      <c r="I641" s="1407"/>
    </row>
    <row r="642" spans="9:9">
      <c r="I642" s="1407"/>
    </row>
    <row r="643" spans="9:9">
      <c r="I643" s="1407"/>
    </row>
    <row r="644" spans="9:9">
      <c r="I644" s="1407"/>
    </row>
    <row r="645" spans="9:9">
      <c r="I645" s="1407"/>
    </row>
    <row r="646" spans="9:9">
      <c r="I646" s="1407"/>
    </row>
    <row r="647" spans="9:9">
      <c r="I647" s="1407"/>
    </row>
    <row r="648" spans="9:9">
      <c r="I648" s="1407"/>
    </row>
    <row r="649" spans="9:9">
      <c r="I649" s="1407"/>
    </row>
    <row r="650" spans="9:9">
      <c r="I650" s="1407"/>
    </row>
    <row r="651" spans="9:9">
      <c r="I651" s="1407"/>
    </row>
    <row r="652" spans="9:9">
      <c r="I652" s="1407"/>
    </row>
    <row r="653" spans="9:9">
      <c r="I653" s="1407"/>
    </row>
    <row r="654" spans="9:9">
      <c r="I654" s="1407"/>
    </row>
    <row r="655" spans="9:9">
      <c r="I655" s="1407"/>
    </row>
    <row r="656" spans="9:9">
      <c r="I656" s="1407"/>
    </row>
    <row r="657" spans="9:9">
      <c r="I657" s="1407"/>
    </row>
    <row r="658" spans="9:9">
      <c r="I658" s="1407"/>
    </row>
    <row r="659" spans="9:9">
      <c r="I659" s="1407"/>
    </row>
    <row r="660" spans="9:9">
      <c r="I660" s="1407"/>
    </row>
    <row r="661" spans="9:9">
      <c r="I661" s="1407"/>
    </row>
    <row r="662" spans="9:9">
      <c r="I662" s="1407"/>
    </row>
    <row r="663" spans="9:9">
      <c r="I663" s="1407"/>
    </row>
    <row r="664" spans="9:9">
      <c r="I664" s="1407"/>
    </row>
    <row r="665" spans="9:9">
      <c r="I665" s="1407"/>
    </row>
    <row r="666" spans="9:9">
      <c r="I666" s="1407"/>
    </row>
    <row r="667" spans="9:9">
      <c r="I667" s="1407"/>
    </row>
    <row r="668" spans="9:9">
      <c r="I668" s="1407"/>
    </row>
    <row r="669" spans="9:9">
      <c r="I669" s="1407"/>
    </row>
    <row r="670" spans="9:9">
      <c r="I670" s="1407"/>
    </row>
    <row r="671" spans="9:9">
      <c r="I671" s="1407"/>
    </row>
    <row r="672" spans="9:9">
      <c r="I672" s="1407"/>
    </row>
    <row r="673" spans="9:9">
      <c r="I673" s="1407"/>
    </row>
    <row r="674" spans="9:9">
      <c r="I674" s="1407"/>
    </row>
    <row r="675" spans="9:9">
      <c r="I675" s="1407"/>
    </row>
    <row r="676" spans="9:9">
      <c r="I676" s="1407"/>
    </row>
    <row r="677" spans="9:9">
      <c r="I677" s="1407"/>
    </row>
    <row r="678" spans="9:9">
      <c r="I678" s="1407"/>
    </row>
    <row r="679" spans="9:9">
      <c r="I679" s="1407"/>
    </row>
    <row r="680" spans="9:9">
      <c r="I680" s="1407"/>
    </row>
    <row r="681" spans="9:9">
      <c r="I681" s="1407"/>
    </row>
    <row r="682" spans="9:9">
      <c r="I682" s="1407"/>
    </row>
    <row r="683" spans="9:9">
      <c r="I683" s="1407"/>
    </row>
    <row r="684" spans="9:9">
      <c r="I684" s="1407"/>
    </row>
    <row r="685" spans="9:9">
      <c r="I685" s="1407"/>
    </row>
    <row r="686" spans="9:9">
      <c r="I686" s="1407"/>
    </row>
    <row r="687" spans="9:9">
      <c r="I687" s="1407"/>
    </row>
    <row r="688" spans="9:9">
      <c r="I688" s="1407"/>
    </row>
    <row r="689" spans="9:9">
      <c r="I689" s="1407"/>
    </row>
    <row r="690" spans="9:9">
      <c r="I690" s="1407"/>
    </row>
    <row r="691" spans="9:9">
      <c r="I691" s="1407"/>
    </row>
    <row r="692" spans="9:9">
      <c r="I692" s="1407"/>
    </row>
    <row r="693" spans="9:9">
      <c r="I693" s="1407"/>
    </row>
    <row r="694" spans="9:9">
      <c r="I694" s="1407"/>
    </row>
    <row r="695" spans="9:9">
      <c r="I695" s="1407"/>
    </row>
    <row r="696" spans="9:9">
      <c r="I696" s="1407"/>
    </row>
    <row r="697" spans="9:9">
      <c r="I697" s="1407"/>
    </row>
    <row r="698" spans="9:9">
      <c r="I698" s="1407"/>
    </row>
    <row r="699" spans="9:9">
      <c r="I699" s="1407"/>
    </row>
    <row r="700" spans="9:9">
      <c r="I700" s="1407"/>
    </row>
    <row r="701" spans="9:9">
      <c r="I701" s="1407"/>
    </row>
    <row r="702" spans="9:9">
      <c r="I702" s="1407"/>
    </row>
    <row r="703" spans="9:9">
      <c r="I703" s="1407"/>
    </row>
    <row r="704" spans="9:9">
      <c r="I704" s="1407"/>
    </row>
    <row r="705" spans="9:9">
      <c r="I705" s="1407"/>
    </row>
    <row r="706" spans="9:9">
      <c r="I706" s="1407"/>
    </row>
    <row r="707" spans="9:9">
      <c r="I707" s="1407"/>
    </row>
    <row r="708" spans="9:9">
      <c r="I708" s="1407"/>
    </row>
    <row r="709" spans="9:9">
      <c r="I709" s="1407"/>
    </row>
    <row r="710" spans="9:9">
      <c r="I710" s="1407"/>
    </row>
    <row r="711" spans="9:9">
      <c r="I711" s="1407"/>
    </row>
    <row r="712" spans="9:9">
      <c r="I712" s="1407"/>
    </row>
    <row r="713" spans="9:9">
      <c r="I713" s="1407"/>
    </row>
    <row r="714" spans="9:9">
      <c r="I714" s="1407"/>
    </row>
    <row r="715" spans="9:9">
      <c r="I715" s="1407"/>
    </row>
    <row r="716" spans="9:9">
      <c r="I716" s="1407"/>
    </row>
    <row r="717" spans="9:9">
      <c r="I717" s="1407"/>
    </row>
    <row r="718" spans="9:9">
      <c r="I718" s="1407"/>
    </row>
    <row r="719" spans="9:9">
      <c r="I719" s="1407"/>
    </row>
    <row r="720" spans="9:9">
      <c r="I720" s="1407"/>
    </row>
    <row r="721" spans="9:9">
      <c r="I721" s="1407"/>
    </row>
    <row r="722" spans="9:9">
      <c r="I722" s="1407"/>
    </row>
    <row r="723" spans="9:9">
      <c r="I723" s="1407"/>
    </row>
    <row r="724" spans="9:9">
      <c r="I724" s="1407"/>
    </row>
    <row r="725" spans="9:9">
      <c r="I725" s="1407"/>
    </row>
    <row r="726" spans="9:9">
      <c r="I726" s="1407"/>
    </row>
    <row r="727" spans="9:9">
      <c r="I727" s="1407"/>
    </row>
    <row r="728" spans="9:9">
      <c r="I728" s="1407"/>
    </row>
    <row r="729" spans="9:9">
      <c r="I729" s="1407"/>
    </row>
    <row r="730" spans="9:9">
      <c r="I730" s="1407"/>
    </row>
    <row r="731" spans="9:9">
      <c r="I731" s="1407"/>
    </row>
    <row r="732" spans="9:9">
      <c r="I732" s="1407"/>
    </row>
    <row r="733" spans="9:9">
      <c r="I733" s="1407"/>
    </row>
    <row r="734" spans="9:9">
      <c r="I734" s="1407"/>
    </row>
    <row r="735" spans="9:9">
      <c r="I735" s="1407"/>
    </row>
    <row r="736" spans="9:9">
      <c r="I736" s="1407"/>
    </row>
    <row r="737" spans="9:9">
      <c r="I737" s="1407"/>
    </row>
    <row r="738" spans="9:9">
      <c r="I738" s="1407"/>
    </row>
    <row r="739" spans="9:9">
      <c r="I739" s="1407"/>
    </row>
    <row r="740" spans="9:9">
      <c r="I740" s="1407"/>
    </row>
    <row r="741" spans="9:9">
      <c r="I741" s="1407"/>
    </row>
    <row r="742" spans="9:9">
      <c r="I742" s="1407"/>
    </row>
    <row r="743" spans="9:9">
      <c r="I743" s="1407"/>
    </row>
    <row r="744" spans="9:9">
      <c r="I744" s="1407"/>
    </row>
    <row r="745" spans="9:9">
      <c r="I745" s="1407"/>
    </row>
    <row r="746" spans="9:9">
      <c r="I746" s="1407"/>
    </row>
    <row r="747" spans="9:9">
      <c r="I747" s="1407"/>
    </row>
    <row r="748" spans="9:9">
      <c r="I748" s="1407"/>
    </row>
    <row r="749" spans="9:9">
      <c r="I749" s="1407"/>
    </row>
    <row r="750" spans="9:9">
      <c r="I750" s="1407"/>
    </row>
    <row r="751" spans="9:9">
      <c r="I751" s="1407"/>
    </row>
    <row r="752" spans="9:9">
      <c r="I752" s="1407"/>
    </row>
    <row r="753" spans="9:9">
      <c r="I753" s="1407"/>
    </row>
    <row r="754" spans="9:9">
      <c r="I754" s="1407"/>
    </row>
    <row r="755" spans="9:9">
      <c r="I755" s="1407"/>
    </row>
    <row r="756" spans="9:9">
      <c r="I756" s="1407"/>
    </row>
    <row r="757" spans="9:9">
      <c r="I757" s="1407"/>
    </row>
    <row r="758" spans="9:9">
      <c r="I758" s="1407"/>
    </row>
    <row r="759" spans="9:9">
      <c r="I759" s="1407"/>
    </row>
    <row r="760" spans="9:9">
      <c r="I760" s="1407"/>
    </row>
    <row r="761" spans="9:9">
      <c r="I761" s="1407"/>
    </row>
    <row r="762" spans="9:9">
      <c r="I762" s="1407"/>
    </row>
    <row r="763" spans="9:9">
      <c r="I763" s="1407"/>
    </row>
    <row r="764" spans="9:9">
      <c r="I764" s="1407"/>
    </row>
    <row r="765" spans="9:9">
      <c r="I765" s="1407"/>
    </row>
    <row r="766" spans="9:9">
      <c r="I766" s="1407"/>
    </row>
    <row r="767" spans="9:9">
      <c r="I767" s="1407"/>
    </row>
    <row r="768" spans="9:9">
      <c r="I768" s="1407"/>
    </row>
    <row r="769" spans="9:9">
      <c r="I769" s="1407"/>
    </row>
    <row r="770" spans="9:9">
      <c r="I770" s="1407"/>
    </row>
    <row r="771" spans="9:9">
      <c r="I771" s="1407"/>
    </row>
    <row r="772" spans="9:9">
      <c r="I772" s="1407"/>
    </row>
    <row r="773" spans="9:9">
      <c r="I773" s="1407"/>
    </row>
  </sheetData>
  <mergeCells count="9">
    <mergeCell ref="A29:I29"/>
    <mergeCell ref="A28:I28"/>
    <mergeCell ref="A1:I1"/>
    <mergeCell ref="A2:I2"/>
    <mergeCell ref="H3:I3"/>
    <mergeCell ref="F4:I4"/>
    <mergeCell ref="F5:G5"/>
    <mergeCell ref="H5:I5"/>
    <mergeCell ref="A4:A6"/>
  </mergeCells>
  <pageMargins left="0.5" right="0.5" top="0.75" bottom="0.75" header="0.3" footer="0.3"/>
  <pageSetup scale="75"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S65"/>
  <sheetViews>
    <sheetView workbookViewId="0">
      <selection activeCell="D14" sqref="D14"/>
    </sheetView>
  </sheetViews>
  <sheetFormatPr defaultRowHeight="12.75"/>
  <cols>
    <col min="1" max="1" width="56.42578125" style="883" bestFit="1" customWidth="1"/>
    <col min="2" max="5" width="8.42578125" style="883" bestFit="1" customWidth="1"/>
    <col min="6" max="6" width="7.140625" style="883" bestFit="1" customWidth="1"/>
    <col min="7" max="7" width="7" style="883" bestFit="1" customWidth="1"/>
    <col min="8" max="8" width="7.140625" style="883" bestFit="1" customWidth="1"/>
    <col min="9" max="9" width="6.85546875" style="883" bestFit="1" customWidth="1"/>
    <col min="10" max="10" width="3.7109375" style="883" customWidth="1"/>
    <col min="11" max="11" width="54.85546875" style="883" customWidth="1"/>
    <col min="12" max="14" width="9.42578125" style="883" bestFit="1" customWidth="1"/>
    <col min="15" max="15" width="10.28515625" style="883" customWidth="1"/>
    <col min="16" max="16" width="8.42578125" style="883" customWidth="1"/>
    <col min="17" max="17" width="6.85546875" style="883" customWidth="1"/>
    <col min="18" max="18" width="8.28515625" style="883" customWidth="1"/>
    <col min="19" max="19" width="6.85546875" style="883" bestFit="1" customWidth="1"/>
    <col min="20" max="256" width="9.140625" style="883"/>
    <col min="257" max="257" width="56.42578125" style="883" bestFit="1" customWidth="1"/>
    <col min="258" max="261" width="8.42578125" style="883" bestFit="1" customWidth="1"/>
    <col min="262" max="262" width="7.140625" style="883" bestFit="1" customWidth="1"/>
    <col min="263" max="263" width="7" style="883" bestFit="1" customWidth="1"/>
    <col min="264" max="264" width="7.140625" style="883" bestFit="1" customWidth="1"/>
    <col min="265" max="265" width="6.85546875" style="883" bestFit="1" customWidth="1"/>
    <col min="266" max="266" width="10.42578125" style="883" bestFit="1" customWidth="1"/>
    <col min="267" max="267" width="54.85546875" style="883" customWidth="1"/>
    <col min="268" max="270" width="9.42578125" style="883" bestFit="1" customWidth="1"/>
    <col min="271" max="271" width="10.28515625" style="883" customWidth="1"/>
    <col min="272" max="272" width="8.42578125" style="883" customWidth="1"/>
    <col min="273" max="273" width="6.85546875" style="883" customWidth="1"/>
    <col min="274" max="274" width="8.28515625" style="883" customWidth="1"/>
    <col min="275" max="275" width="6.85546875" style="883" bestFit="1" customWidth="1"/>
    <col min="276" max="512" width="9.140625" style="883"/>
    <col min="513" max="513" width="56.42578125" style="883" bestFit="1" customWidth="1"/>
    <col min="514" max="517" width="8.42578125" style="883" bestFit="1" customWidth="1"/>
    <col min="518" max="518" width="7.140625" style="883" bestFit="1" customWidth="1"/>
    <col min="519" max="519" width="7" style="883" bestFit="1" customWidth="1"/>
    <col min="520" max="520" width="7.140625" style="883" bestFit="1" customWidth="1"/>
    <col min="521" max="521" width="6.85546875" style="883" bestFit="1" customWidth="1"/>
    <col min="522" max="522" width="10.42578125" style="883" bestFit="1" customWidth="1"/>
    <col min="523" max="523" width="54.85546875" style="883" customWidth="1"/>
    <col min="524" max="526" width="9.42578125" style="883" bestFit="1" customWidth="1"/>
    <col min="527" max="527" width="10.28515625" style="883" customWidth="1"/>
    <col min="528" max="528" width="8.42578125" style="883" customWidth="1"/>
    <col min="529" max="529" width="6.85546875" style="883" customWidth="1"/>
    <col min="530" max="530" width="8.28515625" style="883" customWidth="1"/>
    <col min="531" max="531" width="6.85546875" style="883" bestFit="1" customWidth="1"/>
    <col min="532" max="768" width="9.140625" style="883"/>
    <col min="769" max="769" width="56.42578125" style="883" bestFit="1" customWidth="1"/>
    <col min="770" max="773" width="8.42578125" style="883" bestFit="1" customWidth="1"/>
    <col min="774" max="774" width="7.140625" style="883" bestFit="1" customWidth="1"/>
    <col min="775" max="775" width="7" style="883" bestFit="1" customWidth="1"/>
    <col min="776" max="776" width="7.140625" style="883" bestFit="1" customWidth="1"/>
    <col min="777" max="777" width="6.85546875" style="883" bestFit="1" customWidth="1"/>
    <col min="778" max="778" width="10.42578125" style="883" bestFit="1" customWidth="1"/>
    <col min="779" max="779" width="54.85546875" style="883" customWidth="1"/>
    <col min="780" max="782" width="9.42578125" style="883" bestFit="1" customWidth="1"/>
    <col min="783" max="783" width="10.28515625" style="883" customWidth="1"/>
    <col min="784" max="784" width="8.42578125" style="883" customWidth="1"/>
    <col min="785" max="785" width="6.85546875" style="883" customWidth="1"/>
    <col min="786" max="786" width="8.28515625" style="883" customWidth="1"/>
    <col min="787" max="787" width="6.85546875" style="883" bestFit="1" customWidth="1"/>
    <col min="788" max="1024" width="9.140625" style="883"/>
    <col min="1025" max="1025" width="56.42578125" style="883" bestFit="1" customWidth="1"/>
    <col min="1026" max="1029" width="8.42578125" style="883" bestFit="1" customWidth="1"/>
    <col min="1030" max="1030" width="7.140625" style="883" bestFit="1" customWidth="1"/>
    <col min="1031" max="1031" width="7" style="883" bestFit="1" customWidth="1"/>
    <col min="1032" max="1032" width="7.140625" style="883" bestFit="1" customWidth="1"/>
    <col min="1033" max="1033" width="6.85546875" style="883" bestFit="1" customWidth="1"/>
    <col min="1034" max="1034" width="10.42578125" style="883" bestFit="1" customWidth="1"/>
    <col min="1035" max="1035" width="54.85546875" style="883" customWidth="1"/>
    <col min="1036" max="1038" width="9.42578125" style="883" bestFit="1" customWidth="1"/>
    <col min="1039" max="1039" width="10.28515625" style="883" customWidth="1"/>
    <col min="1040" max="1040" width="8.42578125" style="883" customWidth="1"/>
    <col min="1041" max="1041" width="6.85546875" style="883" customWidth="1"/>
    <col min="1042" max="1042" width="8.28515625" style="883" customWidth="1"/>
    <col min="1043" max="1043" width="6.85546875" style="883" bestFit="1" customWidth="1"/>
    <col min="1044" max="1280" width="9.140625" style="883"/>
    <col min="1281" max="1281" width="56.42578125" style="883" bestFit="1" customWidth="1"/>
    <col min="1282" max="1285" width="8.42578125" style="883" bestFit="1" customWidth="1"/>
    <col min="1286" max="1286" width="7.140625" style="883" bestFit="1" customWidth="1"/>
    <col min="1287" max="1287" width="7" style="883" bestFit="1" customWidth="1"/>
    <col min="1288" max="1288" width="7.140625" style="883" bestFit="1" customWidth="1"/>
    <col min="1289" max="1289" width="6.85546875" style="883" bestFit="1" customWidth="1"/>
    <col min="1290" max="1290" width="10.42578125" style="883" bestFit="1" customWidth="1"/>
    <col min="1291" max="1291" width="54.85546875" style="883" customWidth="1"/>
    <col min="1292" max="1294" width="9.42578125" style="883" bestFit="1" customWidth="1"/>
    <col min="1295" max="1295" width="10.28515625" style="883" customWidth="1"/>
    <col min="1296" max="1296" width="8.42578125" style="883" customWidth="1"/>
    <col min="1297" max="1297" width="6.85546875" style="883" customWidth="1"/>
    <col min="1298" max="1298" width="8.28515625" style="883" customWidth="1"/>
    <col min="1299" max="1299" width="6.85546875" style="883" bestFit="1" customWidth="1"/>
    <col min="1300" max="1536" width="9.140625" style="883"/>
    <col min="1537" max="1537" width="56.42578125" style="883" bestFit="1" customWidth="1"/>
    <col min="1538" max="1541" width="8.42578125" style="883" bestFit="1" customWidth="1"/>
    <col min="1542" max="1542" width="7.140625" style="883" bestFit="1" customWidth="1"/>
    <col min="1543" max="1543" width="7" style="883" bestFit="1" customWidth="1"/>
    <col min="1544" max="1544" width="7.140625" style="883" bestFit="1" customWidth="1"/>
    <col min="1545" max="1545" width="6.85546875" style="883" bestFit="1" customWidth="1"/>
    <col min="1546" max="1546" width="10.42578125" style="883" bestFit="1" customWidth="1"/>
    <col min="1547" max="1547" width="54.85546875" style="883" customWidth="1"/>
    <col min="1548" max="1550" width="9.42578125" style="883" bestFit="1" customWidth="1"/>
    <col min="1551" max="1551" width="10.28515625" style="883" customWidth="1"/>
    <col min="1552" max="1552" width="8.42578125" style="883" customWidth="1"/>
    <col min="1553" max="1553" width="6.85546875" style="883" customWidth="1"/>
    <col min="1554" max="1554" width="8.28515625" style="883" customWidth="1"/>
    <col min="1555" max="1555" width="6.85546875" style="883" bestFit="1" customWidth="1"/>
    <col min="1556" max="1792" width="9.140625" style="883"/>
    <col min="1793" max="1793" width="56.42578125" style="883" bestFit="1" customWidth="1"/>
    <col min="1794" max="1797" width="8.42578125" style="883" bestFit="1" customWidth="1"/>
    <col min="1798" max="1798" width="7.140625" style="883" bestFit="1" customWidth="1"/>
    <col min="1799" max="1799" width="7" style="883" bestFit="1" customWidth="1"/>
    <col min="1800" max="1800" width="7.140625" style="883" bestFit="1" customWidth="1"/>
    <col min="1801" max="1801" width="6.85546875" style="883" bestFit="1" customWidth="1"/>
    <col min="1802" max="1802" width="10.42578125" style="883" bestFit="1" customWidth="1"/>
    <col min="1803" max="1803" width="54.85546875" style="883" customWidth="1"/>
    <col min="1804" max="1806" width="9.42578125" style="883" bestFit="1" customWidth="1"/>
    <col min="1807" max="1807" width="10.28515625" style="883" customWidth="1"/>
    <col min="1808" max="1808" width="8.42578125" style="883" customWidth="1"/>
    <col min="1809" max="1809" width="6.85546875" style="883" customWidth="1"/>
    <col min="1810" max="1810" width="8.28515625" style="883" customWidth="1"/>
    <col min="1811" max="1811" width="6.85546875" style="883" bestFit="1" customWidth="1"/>
    <col min="1812" max="2048" width="9.140625" style="883"/>
    <col min="2049" max="2049" width="56.42578125" style="883" bestFit="1" customWidth="1"/>
    <col min="2050" max="2053" width="8.42578125" style="883" bestFit="1" customWidth="1"/>
    <col min="2054" max="2054" width="7.140625" style="883" bestFit="1" customWidth="1"/>
    <col min="2055" max="2055" width="7" style="883" bestFit="1" customWidth="1"/>
    <col min="2056" max="2056" width="7.140625" style="883" bestFit="1" customWidth="1"/>
    <col min="2057" max="2057" width="6.85546875" style="883" bestFit="1" customWidth="1"/>
    <col min="2058" max="2058" width="10.42578125" style="883" bestFit="1" customWidth="1"/>
    <col min="2059" max="2059" width="54.85546875" style="883" customWidth="1"/>
    <col min="2060" max="2062" width="9.42578125" style="883" bestFit="1" customWidth="1"/>
    <col min="2063" max="2063" width="10.28515625" style="883" customWidth="1"/>
    <col min="2064" max="2064" width="8.42578125" style="883" customWidth="1"/>
    <col min="2065" max="2065" width="6.85546875" style="883" customWidth="1"/>
    <col min="2066" max="2066" width="8.28515625" style="883" customWidth="1"/>
    <col min="2067" max="2067" width="6.85546875" style="883" bestFit="1" customWidth="1"/>
    <col min="2068" max="2304" width="9.140625" style="883"/>
    <col min="2305" max="2305" width="56.42578125" style="883" bestFit="1" customWidth="1"/>
    <col min="2306" max="2309" width="8.42578125" style="883" bestFit="1" customWidth="1"/>
    <col min="2310" max="2310" width="7.140625" style="883" bestFit="1" customWidth="1"/>
    <col min="2311" max="2311" width="7" style="883" bestFit="1" customWidth="1"/>
    <col min="2312" max="2312" width="7.140625" style="883" bestFit="1" customWidth="1"/>
    <col min="2313" max="2313" width="6.85546875" style="883" bestFit="1" customWidth="1"/>
    <col min="2314" max="2314" width="10.42578125" style="883" bestFit="1" customWidth="1"/>
    <col min="2315" max="2315" width="54.85546875" style="883" customWidth="1"/>
    <col min="2316" max="2318" width="9.42578125" style="883" bestFit="1" customWidth="1"/>
    <col min="2319" max="2319" width="10.28515625" style="883" customWidth="1"/>
    <col min="2320" max="2320" width="8.42578125" style="883" customWidth="1"/>
    <col min="2321" max="2321" width="6.85546875" style="883" customWidth="1"/>
    <col min="2322" max="2322" width="8.28515625" style="883" customWidth="1"/>
    <col min="2323" max="2323" width="6.85546875" style="883" bestFit="1" customWidth="1"/>
    <col min="2324" max="2560" width="9.140625" style="883"/>
    <col min="2561" max="2561" width="56.42578125" style="883" bestFit="1" customWidth="1"/>
    <col min="2562" max="2565" width="8.42578125" style="883" bestFit="1" customWidth="1"/>
    <col min="2566" max="2566" width="7.140625" style="883" bestFit="1" customWidth="1"/>
    <col min="2567" max="2567" width="7" style="883" bestFit="1" customWidth="1"/>
    <col min="2568" max="2568" width="7.140625" style="883" bestFit="1" customWidth="1"/>
    <col min="2569" max="2569" width="6.85546875" style="883" bestFit="1" customWidth="1"/>
    <col min="2570" max="2570" width="10.42578125" style="883" bestFit="1" customWidth="1"/>
    <col min="2571" max="2571" width="54.85546875" style="883" customWidth="1"/>
    <col min="2572" max="2574" width="9.42578125" style="883" bestFit="1" customWidth="1"/>
    <col min="2575" max="2575" width="10.28515625" style="883" customWidth="1"/>
    <col min="2576" max="2576" width="8.42578125" style="883" customWidth="1"/>
    <col min="2577" max="2577" width="6.85546875" style="883" customWidth="1"/>
    <col min="2578" max="2578" width="8.28515625" style="883" customWidth="1"/>
    <col min="2579" max="2579" width="6.85546875" style="883" bestFit="1" customWidth="1"/>
    <col min="2580" max="2816" width="9.140625" style="883"/>
    <col min="2817" max="2817" width="56.42578125" style="883" bestFit="1" customWidth="1"/>
    <col min="2818" max="2821" width="8.42578125" style="883" bestFit="1" customWidth="1"/>
    <col min="2822" max="2822" width="7.140625" style="883" bestFit="1" customWidth="1"/>
    <col min="2823" max="2823" width="7" style="883" bestFit="1" customWidth="1"/>
    <col min="2824" max="2824" width="7.140625" style="883" bestFit="1" customWidth="1"/>
    <col min="2825" max="2825" width="6.85546875" style="883" bestFit="1" customWidth="1"/>
    <col min="2826" max="2826" width="10.42578125" style="883" bestFit="1" customWidth="1"/>
    <col min="2827" max="2827" width="54.85546875" style="883" customWidth="1"/>
    <col min="2828" max="2830" width="9.42578125" style="883" bestFit="1" customWidth="1"/>
    <col min="2831" max="2831" width="10.28515625" style="883" customWidth="1"/>
    <col min="2832" max="2832" width="8.42578125" style="883" customWidth="1"/>
    <col min="2833" max="2833" width="6.85546875" style="883" customWidth="1"/>
    <col min="2834" max="2834" width="8.28515625" style="883" customWidth="1"/>
    <col min="2835" max="2835" width="6.85546875" style="883" bestFit="1" customWidth="1"/>
    <col min="2836" max="3072" width="9.140625" style="883"/>
    <col min="3073" max="3073" width="56.42578125" style="883" bestFit="1" customWidth="1"/>
    <col min="3074" max="3077" width="8.42578125" style="883" bestFit="1" customWidth="1"/>
    <col min="3078" max="3078" width="7.140625" style="883" bestFit="1" customWidth="1"/>
    <col min="3079" max="3079" width="7" style="883" bestFit="1" customWidth="1"/>
    <col min="3080" max="3080" width="7.140625" style="883" bestFit="1" customWidth="1"/>
    <col min="3081" max="3081" width="6.85546875" style="883" bestFit="1" customWidth="1"/>
    <col min="3082" max="3082" width="10.42578125" style="883" bestFit="1" customWidth="1"/>
    <col min="3083" max="3083" width="54.85546875" style="883" customWidth="1"/>
    <col min="3084" max="3086" width="9.42578125" style="883" bestFit="1" customWidth="1"/>
    <col min="3087" max="3087" width="10.28515625" style="883" customWidth="1"/>
    <col min="3088" max="3088" width="8.42578125" style="883" customWidth="1"/>
    <col min="3089" max="3089" width="6.85546875" style="883" customWidth="1"/>
    <col min="3090" max="3090" width="8.28515625" style="883" customWidth="1"/>
    <col min="3091" max="3091" width="6.85546875" style="883" bestFit="1" customWidth="1"/>
    <col min="3092" max="3328" width="9.140625" style="883"/>
    <col min="3329" max="3329" width="56.42578125" style="883" bestFit="1" customWidth="1"/>
    <col min="3330" max="3333" width="8.42578125" style="883" bestFit="1" customWidth="1"/>
    <col min="3334" max="3334" width="7.140625" style="883" bestFit="1" customWidth="1"/>
    <col min="3335" max="3335" width="7" style="883" bestFit="1" customWidth="1"/>
    <col min="3336" max="3336" width="7.140625" style="883" bestFit="1" customWidth="1"/>
    <col min="3337" max="3337" width="6.85546875" style="883" bestFit="1" customWidth="1"/>
    <col min="3338" max="3338" width="10.42578125" style="883" bestFit="1" customWidth="1"/>
    <col min="3339" max="3339" width="54.85546875" style="883" customWidth="1"/>
    <col min="3340" max="3342" width="9.42578125" style="883" bestFit="1" customWidth="1"/>
    <col min="3343" max="3343" width="10.28515625" style="883" customWidth="1"/>
    <col min="3344" max="3344" width="8.42578125" style="883" customWidth="1"/>
    <col min="3345" max="3345" width="6.85546875" style="883" customWidth="1"/>
    <col min="3346" max="3346" width="8.28515625" style="883" customWidth="1"/>
    <col min="3347" max="3347" width="6.85546875" style="883" bestFit="1" customWidth="1"/>
    <col min="3348" max="3584" width="9.140625" style="883"/>
    <col min="3585" max="3585" width="56.42578125" style="883" bestFit="1" customWidth="1"/>
    <col min="3586" max="3589" width="8.42578125" style="883" bestFit="1" customWidth="1"/>
    <col min="3590" max="3590" width="7.140625" style="883" bestFit="1" customWidth="1"/>
    <col min="3591" max="3591" width="7" style="883" bestFit="1" customWidth="1"/>
    <col min="3592" max="3592" width="7.140625" style="883" bestFit="1" customWidth="1"/>
    <col min="3593" max="3593" width="6.85546875" style="883" bestFit="1" customWidth="1"/>
    <col min="3594" max="3594" width="10.42578125" style="883" bestFit="1" customWidth="1"/>
    <col min="3595" max="3595" width="54.85546875" style="883" customWidth="1"/>
    <col min="3596" max="3598" width="9.42578125" style="883" bestFit="1" customWidth="1"/>
    <col min="3599" max="3599" width="10.28515625" style="883" customWidth="1"/>
    <col min="3600" max="3600" width="8.42578125" style="883" customWidth="1"/>
    <col min="3601" max="3601" width="6.85546875" style="883" customWidth="1"/>
    <col min="3602" max="3602" width="8.28515625" style="883" customWidth="1"/>
    <col min="3603" max="3603" width="6.85546875" style="883" bestFit="1" customWidth="1"/>
    <col min="3604" max="3840" width="9.140625" style="883"/>
    <col min="3841" max="3841" width="56.42578125" style="883" bestFit="1" customWidth="1"/>
    <col min="3842" max="3845" width="8.42578125" style="883" bestFit="1" customWidth="1"/>
    <col min="3846" max="3846" width="7.140625" style="883" bestFit="1" customWidth="1"/>
    <col min="3847" max="3847" width="7" style="883" bestFit="1" customWidth="1"/>
    <col min="3848" max="3848" width="7.140625" style="883" bestFit="1" customWidth="1"/>
    <col min="3849" max="3849" width="6.85546875" style="883" bestFit="1" customWidth="1"/>
    <col min="3850" max="3850" width="10.42578125" style="883" bestFit="1" customWidth="1"/>
    <col min="3851" max="3851" width="54.85546875" style="883" customWidth="1"/>
    <col min="3852" max="3854" width="9.42578125" style="883" bestFit="1" customWidth="1"/>
    <col min="3855" max="3855" width="10.28515625" style="883" customWidth="1"/>
    <col min="3856" max="3856" width="8.42578125" style="883" customWidth="1"/>
    <col min="3857" max="3857" width="6.85546875" style="883" customWidth="1"/>
    <col min="3858" max="3858" width="8.28515625" style="883" customWidth="1"/>
    <col min="3859" max="3859" width="6.85546875" style="883" bestFit="1" customWidth="1"/>
    <col min="3860" max="4096" width="9.140625" style="883"/>
    <col min="4097" max="4097" width="56.42578125" style="883" bestFit="1" customWidth="1"/>
    <col min="4098" max="4101" width="8.42578125" style="883" bestFit="1" customWidth="1"/>
    <col min="4102" max="4102" width="7.140625" style="883" bestFit="1" customWidth="1"/>
    <col min="4103" max="4103" width="7" style="883" bestFit="1" customWidth="1"/>
    <col min="4104" max="4104" width="7.140625" style="883" bestFit="1" customWidth="1"/>
    <col min="4105" max="4105" width="6.85546875" style="883" bestFit="1" customWidth="1"/>
    <col min="4106" max="4106" width="10.42578125" style="883" bestFit="1" customWidth="1"/>
    <col min="4107" max="4107" width="54.85546875" style="883" customWidth="1"/>
    <col min="4108" max="4110" width="9.42578125" style="883" bestFit="1" customWidth="1"/>
    <col min="4111" max="4111" width="10.28515625" style="883" customWidth="1"/>
    <col min="4112" max="4112" width="8.42578125" style="883" customWidth="1"/>
    <col min="4113" max="4113" width="6.85546875" style="883" customWidth="1"/>
    <col min="4114" max="4114" width="8.28515625" style="883" customWidth="1"/>
    <col min="4115" max="4115" width="6.85546875" style="883" bestFit="1" customWidth="1"/>
    <col min="4116" max="4352" width="9.140625" style="883"/>
    <col min="4353" max="4353" width="56.42578125" style="883" bestFit="1" customWidth="1"/>
    <col min="4354" max="4357" width="8.42578125" style="883" bestFit="1" customWidth="1"/>
    <col min="4358" max="4358" width="7.140625" style="883" bestFit="1" customWidth="1"/>
    <col min="4359" max="4359" width="7" style="883" bestFit="1" customWidth="1"/>
    <col min="4360" max="4360" width="7.140625" style="883" bestFit="1" customWidth="1"/>
    <col min="4361" max="4361" width="6.85546875" style="883" bestFit="1" customWidth="1"/>
    <col min="4362" max="4362" width="10.42578125" style="883" bestFit="1" customWidth="1"/>
    <col min="4363" max="4363" width="54.85546875" style="883" customWidth="1"/>
    <col min="4364" max="4366" width="9.42578125" style="883" bestFit="1" customWidth="1"/>
    <col min="4367" max="4367" width="10.28515625" style="883" customWidth="1"/>
    <col min="4368" max="4368" width="8.42578125" style="883" customWidth="1"/>
    <col min="4369" max="4369" width="6.85546875" style="883" customWidth="1"/>
    <col min="4370" max="4370" width="8.28515625" style="883" customWidth="1"/>
    <col min="4371" max="4371" width="6.85546875" style="883" bestFit="1" customWidth="1"/>
    <col min="4372" max="4608" width="9.140625" style="883"/>
    <col min="4609" max="4609" width="56.42578125" style="883" bestFit="1" customWidth="1"/>
    <col min="4610" max="4613" width="8.42578125" style="883" bestFit="1" customWidth="1"/>
    <col min="4614" max="4614" width="7.140625" style="883" bestFit="1" customWidth="1"/>
    <col min="4615" max="4615" width="7" style="883" bestFit="1" customWidth="1"/>
    <col min="4616" max="4616" width="7.140625" style="883" bestFit="1" customWidth="1"/>
    <col min="4617" max="4617" width="6.85546875" style="883" bestFit="1" customWidth="1"/>
    <col min="4618" max="4618" width="10.42578125" style="883" bestFit="1" customWidth="1"/>
    <col min="4619" max="4619" width="54.85546875" style="883" customWidth="1"/>
    <col min="4620" max="4622" width="9.42578125" style="883" bestFit="1" customWidth="1"/>
    <col min="4623" max="4623" width="10.28515625" style="883" customWidth="1"/>
    <col min="4624" max="4624" width="8.42578125" style="883" customWidth="1"/>
    <col min="4625" max="4625" width="6.85546875" style="883" customWidth="1"/>
    <col min="4626" max="4626" width="8.28515625" style="883" customWidth="1"/>
    <col min="4627" max="4627" width="6.85546875" style="883" bestFit="1" customWidth="1"/>
    <col min="4628" max="4864" width="9.140625" style="883"/>
    <col min="4865" max="4865" width="56.42578125" style="883" bestFit="1" customWidth="1"/>
    <col min="4866" max="4869" width="8.42578125" style="883" bestFit="1" customWidth="1"/>
    <col min="4870" max="4870" width="7.140625" style="883" bestFit="1" customWidth="1"/>
    <col min="4871" max="4871" width="7" style="883" bestFit="1" customWidth="1"/>
    <col min="4872" max="4872" width="7.140625" style="883" bestFit="1" customWidth="1"/>
    <col min="4873" max="4873" width="6.85546875" style="883" bestFit="1" customWidth="1"/>
    <col min="4874" max="4874" width="10.42578125" style="883" bestFit="1" customWidth="1"/>
    <col min="4875" max="4875" width="54.85546875" style="883" customWidth="1"/>
    <col min="4876" max="4878" width="9.42578125" style="883" bestFit="1" customWidth="1"/>
    <col min="4879" max="4879" width="10.28515625" style="883" customWidth="1"/>
    <col min="4880" max="4880" width="8.42578125" style="883" customWidth="1"/>
    <col min="4881" max="4881" width="6.85546875" style="883" customWidth="1"/>
    <col min="4882" max="4882" width="8.28515625" style="883" customWidth="1"/>
    <col min="4883" max="4883" width="6.85546875" style="883" bestFit="1" customWidth="1"/>
    <col min="4884" max="5120" width="9.140625" style="883"/>
    <col min="5121" max="5121" width="56.42578125" style="883" bestFit="1" customWidth="1"/>
    <col min="5122" max="5125" width="8.42578125" style="883" bestFit="1" customWidth="1"/>
    <col min="5126" max="5126" width="7.140625" style="883" bestFit="1" customWidth="1"/>
    <col min="5127" max="5127" width="7" style="883" bestFit="1" customWidth="1"/>
    <col min="5128" max="5128" width="7.140625" style="883" bestFit="1" customWidth="1"/>
    <col min="5129" max="5129" width="6.85546875" style="883" bestFit="1" customWidth="1"/>
    <col min="5130" max="5130" width="10.42578125" style="883" bestFit="1" customWidth="1"/>
    <col min="5131" max="5131" width="54.85546875" style="883" customWidth="1"/>
    <col min="5132" max="5134" width="9.42578125" style="883" bestFit="1" customWidth="1"/>
    <col min="5135" max="5135" width="10.28515625" style="883" customWidth="1"/>
    <col min="5136" max="5136" width="8.42578125" style="883" customWidth="1"/>
    <col min="5137" max="5137" width="6.85546875" style="883" customWidth="1"/>
    <col min="5138" max="5138" width="8.28515625" style="883" customWidth="1"/>
    <col min="5139" max="5139" width="6.85546875" style="883" bestFit="1" customWidth="1"/>
    <col min="5140" max="5376" width="9.140625" style="883"/>
    <col min="5377" max="5377" width="56.42578125" style="883" bestFit="1" customWidth="1"/>
    <col min="5378" max="5381" width="8.42578125" style="883" bestFit="1" customWidth="1"/>
    <col min="5382" max="5382" width="7.140625" style="883" bestFit="1" customWidth="1"/>
    <col min="5383" max="5383" width="7" style="883" bestFit="1" customWidth="1"/>
    <col min="5384" max="5384" width="7.140625" style="883" bestFit="1" customWidth="1"/>
    <col min="5385" max="5385" width="6.85546875" style="883" bestFit="1" customWidth="1"/>
    <col min="5386" max="5386" width="10.42578125" style="883" bestFit="1" customWidth="1"/>
    <col min="5387" max="5387" width="54.85546875" style="883" customWidth="1"/>
    <col min="5388" max="5390" width="9.42578125" style="883" bestFit="1" customWidth="1"/>
    <col min="5391" max="5391" width="10.28515625" style="883" customWidth="1"/>
    <col min="5392" max="5392" width="8.42578125" style="883" customWidth="1"/>
    <col min="5393" max="5393" width="6.85546875" style="883" customWidth="1"/>
    <col min="5394" max="5394" width="8.28515625" style="883" customWidth="1"/>
    <col min="5395" max="5395" width="6.85546875" style="883" bestFit="1" customWidth="1"/>
    <col min="5396" max="5632" width="9.140625" style="883"/>
    <col min="5633" max="5633" width="56.42578125" style="883" bestFit="1" customWidth="1"/>
    <col min="5634" max="5637" width="8.42578125" style="883" bestFit="1" customWidth="1"/>
    <col min="5638" max="5638" width="7.140625" style="883" bestFit="1" customWidth="1"/>
    <col min="5639" max="5639" width="7" style="883" bestFit="1" customWidth="1"/>
    <col min="5640" max="5640" width="7.140625" style="883" bestFit="1" customWidth="1"/>
    <col min="5641" max="5641" width="6.85546875" style="883" bestFit="1" customWidth="1"/>
    <col min="5642" max="5642" width="10.42578125" style="883" bestFit="1" customWidth="1"/>
    <col min="5643" max="5643" width="54.85546875" style="883" customWidth="1"/>
    <col min="5644" max="5646" width="9.42578125" style="883" bestFit="1" customWidth="1"/>
    <col min="5647" max="5647" width="10.28515625" style="883" customWidth="1"/>
    <col min="5648" max="5648" width="8.42578125" style="883" customWidth="1"/>
    <col min="5649" max="5649" width="6.85546875" style="883" customWidth="1"/>
    <col min="5650" max="5650" width="8.28515625" style="883" customWidth="1"/>
    <col min="5651" max="5651" width="6.85546875" style="883" bestFit="1" customWidth="1"/>
    <col min="5652" max="5888" width="9.140625" style="883"/>
    <col min="5889" max="5889" width="56.42578125" style="883" bestFit="1" customWidth="1"/>
    <col min="5890" max="5893" width="8.42578125" style="883" bestFit="1" customWidth="1"/>
    <col min="5894" max="5894" width="7.140625" style="883" bestFit="1" customWidth="1"/>
    <col min="5895" max="5895" width="7" style="883" bestFit="1" customWidth="1"/>
    <col min="5896" max="5896" width="7.140625" style="883" bestFit="1" customWidth="1"/>
    <col min="5897" max="5897" width="6.85546875" style="883" bestFit="1" customWidth="1"/>
    <col min="5898" max="5898" width="10.42578125" style="883" bestFit="1" customWidth="1"/>
    <col min="5899" max="5899" width="54.85546875" style="883" customWidth="1"/>
    <col min="5900" max="5902" width="9.42578125" style="883" bestFit="1" customWidth="1"/>
    <col min="5903" max="5903" width="10.28515625" style="883" customWidth="1"/>
    <col min="5904" max="5904" width="8.42578125" style="883" customWidth="1"/>
    <col min="5905" max="5905" width="6.85546875" style="883" customWidth="1"/>
    <col min="5906" max="5906" width="8.28515625" style="883" customWidth="1"/>
    <col min="5907" max="5907" width="6.85546875" style="883" bestFit="1" customWidth="1"/>
    <col min="5908" max="6144" width="9.140625" style="883"/>
    <col min="6145" max="6145" width="56.42578125" style="883" bestFit="1" customWidth="1"/>
    <col min="6146" max="6149" width="8.42578125" style="883" bestFit="1" customWidth="1"/>
    <col min="6150" max="6150" width="7.140625" style="883" bestFit="1" customWidth="1"/>
    <col min="6151" max="6151" width="7" style="883" bestFit="1" customWidth="1"/>
    <col min="6152" max="6152" width="7.140625" style="883" bestFit="1" customWidth="1"/>
    <col min="6153" max="6153" width="6.85546875" style="883" bestFit="1" customWidth="1"/>
    <col min="6154" max="6154" width="10.42578125" style="883" bestFit="1" customWidth="1"/>
    <col min="6155" max="6155" width="54.85546875" style="883" customWidth="1"/>
    <col min="6156" max="6158" width="9.42578125" style="883" bestFit="1" customWidth="1"/>
    <col min="6159" max="6159" width="10.28515625" style="883" customWidth="1"/>
    <col min="6160" max="6160" width="8.42578125" style="883" customWidth="1"/>
    <col min="6161" max="6161" width="6.85546875" style="883" customWidth="1"/>
    <col min="6162" max="6162" width="8.28515625" style="883" customWidth="1"/>
    <col min="6163" max="6163" width="6.85546875" style="883" bestFit="1" customWidth="1"/>
    <col min="6164" max="6400" width="9.140625" style="883"/>
    <col min="6401" max="6401" width="56.42578125" style="883" bestFit="1" customWidth="1"/>
    <col min="6402" max="6405" width="8.42578125" style="883" bestFit="1" customWidth="1"/>
    <col min="6406" max="6406" width="7.140625" style="883" bestFit="1" customWidth="1"/>
    <col min="6407" max="6407" width="7" style="883" bestFit="1" customWidth="1"/>
    <col min="6408" max="6408" width="7.140625" style="883" bestFit="1" customWidth="1"/>
    <col min="6409" max="6409" width="6.85546875" style="883" bestFit="1" customWidth="1"/>
    <col min="6410" max="6410" width="10.42578125" style="883" bestFit="1" customWidth="1"/>
    <col min="6411" max="6411" width="54.85546875" style="883" customWidth="1"/>
    <col min="6412" max="6414" width="9.42578125" style="883" bestFit="1" customWidth="1"/>
    <col min="6415" max="6415" width="10.28515625" style="883" customWidth="1"/>
    <col min="6416" max="6416" width="8.42578125" style="883" customWidth="1"/>
    <col min="6417" max="6417" width="6.85546875" style="883" customWidth="1"/>
    <col min="6418" max="6418" width="8.28515625" style="883" customWidth="1"/>
    <col min="6419" max="6419" width="6.85546875" style="883" bestFit="1" customWidth="1"/>
    <col min="6420" max="6656" width="9.140625" style="883"/>
    <col min="6657" max="6657" width="56.42578125" style="883" bestFit="1" customWidth="1"/>
    <col min="6658" max="6661" width="8.42578125" style="883" bestFit="1" customWidth="1"/>
    <col min="6662" max="6662" width="7.140625" style="883" bestFit="1" customWidth="1"/>
    <col min="6663" max="6663" width="7" style="883" bestFit="1" customWidth="1"/>
    <col min="6664" max="6664" width="7.140625" style="883" bestFit="1" customWidth="1"/>
    <col min="6665" max="6665" width="6.85546875" style="883" bestFit="1" customWidth="1"/>
    <col min="6666" max="6666" width="10.42578125" style="883" bestFit="1" customWidth="1"/>
    <col min="6667" max="6667" width="54.85546875" style="883" customWidth="1"/>
    <col min="6668" max="6670" width="9.42578125" style="883" bestFit="1" customWidth="1"/>
    <col min="6671" max="6671" width="10.28515625" style="883" customWidth="1"/>
    <col min="6672" max="6672" width="8.42578125" style="883" customWidth="1"/>
    <col min="6673" max="6673" width="6.85546875" style="883" customWidth="1"/>
    <col min="6674" max="6674" width="8.28515625" style="883" customWidth="1"/>
    <col min="6675" max="6675" width="6.85546875" style="883" bestFit="1" customWidth="1"/>
    <col min="6676" max="6912" width="9.140625" style="883"/>
    <col min="6913" max="6913" width="56.42578125" style="883" bestFit="1" customWidth="1"/>
    <col min="6914" max="6917" width="8.42578125" style="883" bestFit="1" customWidth="1"/>
    <col min="6918" max="6918" width="7.140625" style="883" bestFit="1" customWidth="1"/>
    <col min="6919" max="6919" width="7" style="883" bestFit="1" customWidth="1"/>
    <col min="6920" max="6920" width="7.140625" style="883" bestFit="1" customWidth="1"/>
    <col min="6921" max="6921" width="6.85546875" style="883" bestFit="1" customWidth="1"/>
    <col min="6922" max="6922" width="10.42578125" style="883" bestFit="1" customWidth="1"/>
    <col min="6923" max="6923" width="54.85546875" style="883" customWidth="1"/>
    <col min="6924" max="6926" width="9.42578125" style="883" bestFit="1" customWidth="1"/>
    <col min="6927" max="6927" width="10.28515625" style="883" customWidth="1"/>
    <col min="6928" max="6928" width="8.42578125" style="883" customWidth="1"/>
    <col min="6929" max="6929" width="6.85546875" style="883" customWidth="1"/>
    <col min="6930" max="6930" width="8.28515625" style="883" customWidth="1"/>
    <col min="6931" max="6931" width="6.85546875" style="883" bestFit="1" customWidth="1"/>
    <col min="6932" max="7168" width="9.140625" style="883"/>
    <col min="7169" max="7169" width="56.42578125" style="883" bestFit="1" customWidth="1"/>
    <col min="7170" max="7173" width="8.42578125" style="883" bestFit="1" customWidth="1"/>
    <col min="7174" max="7174" width="7.140625" style="883" bestFit="1" customWidth="1"/>
    <col min="7175" max="7175" width="7" style="883" bestFit="1" customWidth="1"/>
    <col min="7176" max="7176" width="7.140625" style="883" bestFit="1" customWidth="1"/>
    <col min="7177" max="7177" width="6.85546875" style="883" bestFit="1" customWidth="1"/>
    <col min="7178" max="7178" width="10.42578125" style="883" bestFit="1" customWidth="1"/>
    <col min="7179" max="7179" width="54.85546875" style="883" customWidth="1"/>
    <col min="7180" max="7182" width="9.42578125" style="883" bestFit="1" customWidth="1"/>
    <col min="7183" max="7183" width="10.28515625" style="883" customWidth="1"/>
    <col min="7184" max="7184" width="8.42578125" style="883" customWidth="1"/>
    <col min="7185" max="7185" width="6.85546875" style="883" customWidth="1"/>
    <col min="7186" max="7186" width="8.28515625" style="883" customWidth="1"/>
    <col min="7187" max="7187" width="6.85546875" style="883" bestFit="1" customWidth="1"/>
    <col min="7188" max="7424" width="9.140625" style="883"/>
    <col min="7425" max="7425" width="56.42578125" style="883" bestFit="1" customWidth="1"/>
    <col min="7426" max="7429" width="8.42578125" style="883" bestFit="1" customWidth="1"/>
    <col min="7430" max="7430" width="7.140625" style="883" bestFit="1" customWidth="1"/>
    <col min="7431" max="7431" width="7" style="883" bestFit="1" customWidth="1"/>
    <col min="7432" max="7432" width="7.140625" style="883" bestFit="1" customWidth="1"/>
    <col min="7433" max="7433" width="6.85546875" style="883" bestFit="1" customWidth="1"/>
    <col min="7434" max="7434" width="10.42578125" style="883" bestFit="1" customWidth="1"/>
    <col min="7435" max="7435" width="54.85546875" style="883" customWidth="1"/>
    <col min="7436" max="7438" width="9.42578125" style="883" bestFit="1" customWidth="1"/>
    <col min="7439" max="7439" width="10.28515625" style="883" customWidth="1"/>
    <col min="7440" max="7440" width="8.42578125" style="883" customWidth="1"/>
    <col min="7441" max="7441" width="6.85546875" style="883" customWidth="1"/>
    <col min="7442" max="7442" width="8.28515625" style="883" customWidth="1"/>
    <col min="7443" max="7443" width="6.85546875" style="883" bestFit="1" customWidth="1"/>
    <col min="7444" max="7680" width="9.140625" style="883"/>
    <col min="7681" max="7681" width="56.42578125" style="883" bestFit="1" customWidth="1"/>
    <col min="7682" max="7685" width="8.42578125" style="883" bestFit="1" customWidth="1"/>
    <col min="7686" max="7686" width="7.140625" style="883" bestFit="1" customWidth="1"/>
    <col min="7687" max="7687" width="7" style="883" bestFit="1" customWidth="1"/>
    <col min="7688" max="7688" width="7.140625" style="883" bestFit="1" customWidth="1"/>
    <col min="7689" max="7689" width="6.85546875" style="883" bestFit="1" customWidth="1"/>
    <col min="7690" max="7690" width="10.42578125" style="883" bestFit="1" customWidth="1"/>
    <col min="7691" max="7691" width="54.85546875" style="883" customWidth="1"/>
    <col min="7692" max="7694" width="9.42578125" style="883" bestFit="1" customWidth="1"/>
    <col min="7695" max="7695" width="10.28515625" style="883" customWidth="1"/>
    <col min="7696" max="7696" width="8.42578125" style="883" customWidth="1"/>
    <col min="7697" max="7697" width="6.85546875" style="883" customWidth="1"/>
    <col min="7698" max="7698" width="8.28515625" style="883" customWidth="1"/>
    <col min="7699" max="7699" width="6.85546875" style="883" bestFit="1" customWidth="1"/>
    <col min="7700" max="7936" width="9.140625" style="883"/>
    <col min="7937" max="7937" width="56.42578125" style="883" bestFit="1" customWidth="1"/>
    <col min="7938" max="7941" width="8.42578125" style="883" bestFit="1" customWidth="1"/>
    <col min="7942" max="7942" width="7.140625" style="883" bestFit="1" customWidth="1"/>
    <col min="7943" max="7943" width="7" style="883" bestFit="1" customWidth="1"/>
    <col min="7944" max="7944" width="7.140625" style="883" bestFit="1" customWidth="1"/>
    <col min="7945" max="7945" width="6.85546875" style="883" bestFit="1" customWidth="1"/>
    <col min="7946" max="7946" width="10.42578125" style="883" bestFit="1" customWidth="1"/>
    <col min="7947" max="7947" width="54.85546875" style="883" customWidth="1"/>
    <col min="7948" max="7950" width="9.42578125" style="883" bestFit="1" customWidth="1"/>
    <col min="7951" max="7951" width="10.28515625" style="883" customWidth="1"/>
    <col min="7952" max="7952" width="8.42578125" style="883" customWidth="1"/>
    <col min="7953" max="7953" width="6.85546875" style="883" customWidth="1"/>
    <col min="7954" max="7954" width="8.28515625" style="883" customWidth="1"/>
    <col min="7955" max="7955" width="6.85546875" style="883" bestFit="1" customWidth="1"/>
    <col min="7956" max="8192" width="9.140625" style="883"/>
    <col min="8193" max="8193" width="56.42578125" style="883" bestFit="1" customWidth="1"/>
    <col min="8194" max="8197" width="8.42578125" style="883" bestFit="1" customWidth="1"/>
    <col min="8198" max="8198" width="7.140625" style="883" bestFit="1" customWidth="1"/>
    <col min="8199" max="8199" width="7" style="883" bestFit="1" customWidth="1"/>
    <col min="8200" max="8200" width="7.140625" style="883" bestFit="1" customWidth="1"/>
    <col min="8201" max="8201" width="6.85546875" style="883" bestFit="1" customWidth="1"/>
    <col min="8202" max="8202" width="10.42578125" style="883" bestFit="1" customWidth="1"/>
    <col min="8203" max="8203" width="54.85546875" style="883" customWidth="1"/>
    <col min="8204" max="8206" width="9.42578125" style="883" bestFit="1" customWidth="1"/>
    <col min="8207" max="8207" width="10.28515625" style="883" customWidth="1"/>
    <col min="8208" max="8208" width="8.42578125" style="883" customWidth="1"/>
    <col min="8209" max="8209" width="6.85546875" style="883" customWidth="1"/>
    <col min="8210" max="8210" width="8.28515625" style="883" customWidth="1"/>
    <col min="8211" max="8211" width="6.85546875" style="883" bestFit="1" customWidth="1"/>
    <col min="8212" max="8448" width="9.140625" style="883"/>
    <col min="8449" max="8449" width="56.42578125" style="883" bestFit="1" customWidth="1"/>
    <col min="8450" max="8453" width="8.42578125" style="883" bestFit="1" customWidth="1"/>
    <col min="8454" max="8454" width="7.140625" style="883" bestFit="1" customWidth="1"/>
    <col min="8455" max="8455" width="7" style="883" bestFit="1" customWidth="1"/>
    <col min="8456" max="8456" width="7.140625" style="883" bestFit="1" customWidth="1"/>
    <col min="8457" max="8457" width="6.85546875" style="883" bestFit="1" customWidth="1"/>
    <col min="8458" max="8458" width="10.42578125" style="883" bestFit="1" customWidth="1"/>
    <col min="8459" max="8459" width="54.85546875" style="883" customWidth="1"/>
    <col min="8460" max="8462" width="9.42578125" style="883" bestFit="1" customWidth="1"/>
    <col min="8463" max="8463" width="10.28515625" style="883" customWidth="1"/>
    <col min="8464" max="8464" width="8.42578125" style="883" customWidth="1"/>
    <col min="8465" max="8465" width="6.85546875" style="883" customWidth="1"/>
    <col min="8466" max="8466" width="8.28515625" style="883" customWidth="1"/>
    <col min="8467" max="8467" width="6.85546875" style="883" bestFit="1" customWidth="1"/>
    <col min="8468" max="8704" width="9.140625" style="883"/>
    <col min="8705" max="8705" width="56.42578125" style="883" bestFit="1" customWidth="1"/>
    <col min="8706" max="8709" width="8.42578125" style="883" bestFit="1" customWidth="1"/>
    <col min="8710" max="8710" width="7.140625" style="883" bestFit="1" customWidth="1"/>
    <col min="8711" max="8711" width="7" style="883" bestFit="1" customWidth="1"/>
    <col min="8712" max="8712" width="7.140625" style="883" bestFit="1" customWidth="1"/>
    <col min="8713" max="8713" width="6.85546875" style="883" bestFit="1" customWidth="1"/>
    <col min="8714" max="8714" width="10.42578125" style="883" bestFit="1" customWidth="1"/>
    <col min="8715" max="8715" width="54.85546875" style="883" customWidth="1"/>
    <col min="8716" max="8718" width="9.42578125" style="883" bestFit="1" customWidth="1"/>
    <col min="8719" max="8719" width="10.28515625" style="883" customWidth="1"/>
    <col min="8720" max="8720" width="8.42578125" style="883" customWidth="1"/>
    <col min="8721" max="8721" width="6.85546875" style="883" customWidth="1"/>
    <col min="8722" max="8722" width="8.28515625" style="883" customWidth="1"/>
    <col min="8723" max="8723" width="6.85546875" style="883" bestFit="1" customWidth="1"/>
    <col min="8724" max="8960" width="9.140625" style="883"/>
    <col min="8961" max="8961" width="56.42578125" style="883" bestFit="1" customWidth="1"/>
    <col min="8962" max="8965" width="8.42578125" style="883" bestFit="1" customWidth="1"/>
    <col min="8966" max="8966" width="7.140625" style="883" bestFit="1" customWidth="1"/>
    <col min="8967" max="8967" width="7" style="883" bestFit="1" customWidth="1"/>
    <col min="8968" max="8968" width="7.140625" style="883" bestFit="1" customWidth="1"/>
    <col min="8969" max="8969" width="6.85546875" style="883" bestFit="1" customWidth="1"/>
    <col min="8970" max="8970" width="10.42578125" style="883" bestFit="1" customWidth="1"/>
    <col min="8971" max="8971" width="54.85546875" style="883" customWidth="1"/>
    <col min="8972" max="8974" width="9.42578125" style="883" bestFit="1" customWidth="1"/>
    <col min="8975" max="8975" width="10.28515625" style="883" customWidth="1"/>
    <col min="8976" max="8976" width="8.42578125" style="883" customWidth="1"/>
    <col min="8977" max="8977" width="6.85546875" style="883" customWidth="1"/>
    <col min="8978" max="8978" width="8.28515625" style="883" customWidth="1"/>
    <col min="8979" max="8979" width="6.85546875" style="883" bestFit="1" customWidth="1"/>
    <col min="8980" max="9216" width="9.140625" style="883"/>
    <col min="9217" max="9217" width="56.42578125" style="883" bestFit="1" customWidth="1"/>
    <col min="9218" max="9221" width="8.42578125" style="883" bestFit="1" customWidth="1"/>
    <col min="9222" max="9222" width="7.140625" style="883" bestFit="1" customWidth="1"/>
    <col min="9223" max="9223" width="7" style="883" bestFit="1" customWidth="1"/>
    <col min="9224" max="9224" width="7.140625" style="883" bestFit="1" customWidth="1"/>
    <col min="9225" max="9225" width="6.85546875" style="883" bestFit="1" customWidth="1"/>
    <col min="9226" max="9226" width="10.42578125" style="883" bestFit="1" customWidth="1"/>
    <col min="9227" max="9227" width="54.85546875" style="883" customWidth="1"/>
    <col min="9228" max="9230" width="9.42578125" style="883" bestFit="1" customWidth="1"/>
    <col min="9231" max="9231" width="10.28515625" style="883" customWidth="1"/>
    <col min="9232" max="9232" width="8.42578125" style="883" customWidth="1"/>
    <col min="9233" max="9233" width="6.85546875" style="883" customWidth="1"/>
    <col min="9234" max="9234" width="8.28515625" style="883" customWidth="1"/>
    <col min="9235" max="9235" width="6.85546875" style="883" bestFit="1" customWidth="1"/>
    <col min="9236" max="9472" width="9.140625" style="883"/>
    <col min="9473" max="9473" width="56.42578125" style="883" bestFit="1" customWidth="1"/>
    <col min="9474" max="9477" width="8.42578125" style="883" bestFit="1" customWidth="1"/>
    <col min="9478" max="9478" width="7.140625" style="883" bestFit="1" customWidth="1"/>
    <col min="9479" max="9479" width="7" style="883" bestFit="1" customWidth="1"/>
    <col min="9480" max="9480" width="7.140625" style="883" bestFit="1" customWidth="1"/>
    <col min="9481" max="9481" width="6.85546875" style="883" bestFit="1" customWidth="1"/>
    <col min="9482" max="9482" width="10.42578125" style="883" bestFit="1" customWidth="1"/>
    <col min="9483" max="9483" width="54.85546875" style="883" customWidth="1"/>
    <col min="9484" max="9486" width="9.42578125" style="883" bestFit="1" customWidth="1"/>
    <col min="9487" max="9487" width="10.28515625" style="883" customWidth="1"/>
    <col min="9488" max="9488" width="8.42578125" style="883" customWidth="1"/>
    <col min="9489" max="9489" width="6.85546875" style="883" customWidth="1"/>
    <col min="9490" max="9490" width="8.28515625" style="883" customWidth="1"/>
    <col min="9491" max="9491" width="6.85546875" style="883" bestFit="1" customWidth="1"/>
    <col min="9492" max="9728" width="9.140625" style="883"/>
    <col min="9729" max="9729" width="56.42578125" style="883" bestFit="1" customWidth="1"/>
    <col min="9730" max="9733" width="8.42578125" style="883" bestFit="1" customWidth="1"/>
    <col min="9734" max="9734" width="7.140625" style="883" bestFit="1" customWidth="1"/>
    <col min="9735" max="9735" width="7" style="883" bestFit="1" customWidth="1"/>
    <col min="9736" max="9736" width="7.140625" style="883" bestFit="1" customWidth="1"/>
    <col min="9737" max="9737" width="6.85546875" style="883" bestFit="1" customWidth="1"/>
    <col min="9738" max="9738" width="10.42578125" style="883" bestFit="1" customWidth="1"/>
    <col min="9739" max="9739" width="54.85546875" style="883" customWidth="1"/>
    <col min="9740" max="9742" width="9.42578125" style="883" bestFit="1" customWidth="1"/>
    <col min="9743" max="9743" width="10.28515625" style="883" customWidth="1"/>
    <col min="9744" max="9744" width="8.42578125" style="883" customWidth="1"/>
    <col min="9745" max="9745" width="6.85546875" style="883" customWidth="1"/>
    <col min="9746" max="9746" width="8.28515625" style="883" customWidth="1"/>
    <col min="9747" max="9747" width="6.85546875" style="883" bestFit="1" customWidth="1"/>
    <col min="9748" max="9984" width="9.140625" style="883"/>
    <col min="9985" max="9985" width="56.42578125" style="883" bestFit="1" customWidth="1"/>
    <col min="9986" max="9989" width="8.42578125" style="883" bestFit="1" customWidth="1"/>
    <col min="9990" max="9990" width="7.140625" style="883" bestFit="1" customWidth="1"/>
    <col min="9991" max="9991" width="7" style="883" bestFit="1" customWidth="1"/>
    <col min="9992" max="9992" width="7.140625" style="883" bestFit="1" customWidth="1"/>
    <col min="9993" max="9993" width="6.85546875" style="883" bestFit="1" customWidth="1"/>
    <col min="9994" max="9994" width="10.42578125" style="883" bestFit="1" customWidth="1"/>
    <col min="9995" max="9995" width="54.85546875" style="883" customWidth="1"/>
    <col min="9996" max="9998" width="9.42578125" style="883" bestFit="1" customWidth="1"/>
    <col min="9999" max="9999" width="10.28515625" style="883" customWidth="1"/>
    <col min="10000" max="10000" width="8.42578125" style="883" customWidth="1"/>
    <col min="10001" max="10001" width="6.85546875" style="883" customWidth="1"/>
    <col min="10002" max="10002" width="8.28515625" style="883" customWidth="1"/>
    <col min="10003" max="10003" width="6.85546875" style="883" bestFit="1" customWidth="1"/>
    <col min="10004" max="10240" width="9.140625" style="883"/>
    <col min="10241" max="10241" width="56.42578125" style="883" bestFit="1" customWidth="1"/>
    <col min="10242" max="10245" width="8.42578125" style="883" bestFit="1" customWidth="1"/>
    <col min="10246" max="10246" width="7.140625" style="883" bestFit="1" customWidth="1"/>
    <col min="10247" max="10247" width="7" style="883" bestFit="1" customWidth="1"/>
    <col min="10248" max="10248" width="7.140625" style="883" bestFit="1" customWidth="1"/>
    <col min="10249" max="10249" width="6.85546875" style="883" bestFit="1" customWidth="1"/>
    <col min="10250" max="10250" width="10.42578125" style="883" bestFit="1" customWidth="1"/>
    <col min="10251" max="10251" width="54.85546875" style="883" customWidth="1"/>
    <col min="10252" max="10254" width="9.42578125" style="883" bestFit="1" customWidth="1"/>
    <col min="10255" max="10255" width="10.28515625" style="883" customWidth="1"/>
    <col min="10256" max="10256" width="8.42578125" style="883" customWidth="1"/>
    <col min="10257" max="10257" width="6.85546875" style="883" customWidth="1"/>
    <col min="10258" max="10258" width="8.28515625" style="883" customWidth="1"/>
    <col min="10259" max="10259" width="6.85546875" style="883" bestFit="1" customWidth="1"/>
    <col min="10260" max="10496" width="9.140625" style="883"/>
    <col min="10497" max="10497" width="56.42578125" style="883" bestFit="1" customWidth="1"/>
    <col min="10498" max="10501" width="8.42578125" style="883" bestFit="1" customWidth="1"/>
    <col min="10502" max="10502" width="7.140625" style="883" bestFit="1" customWidth="1"/>
    <col min="10503" max="10503" width="7" style="883" bestFit="1" customWidth="1"/>
    <col min="10504" max="10504" width="7.140625" style="883" bestFit="1" customWidth="1"/>
    <col min="10505" max="10505" width="6.85546875" style="883" bestFit="1" customWidth="1"/>
    <col min="10506" max="10506" width="10.42578125" style="883" bestFit="1" customWidth="1"/>
    <col min="10507" max="10507" width="54.85546875" style="883" customWidth="1"/>
    <col min="10508" max="10510" width="9.42578125" style="883" bestFit="1" customWidth="1"/>
    <col min="10511" max="10511" width="10.28515625" style="883" customWidth="1"/>
    <col min="10512" max="10512" width="8.42578125" style="883" customWidth="1"/>
    <col min="10513" max="10513" width="6.85546875" style="883" customWidth="1"/>
    <col min="10514" max="10514" width="8.28515625" style="883" customWidth="1"/>
    <col min="10515" max="10515" width="6.85546875" style="883" bestFit="1" customWidth="1"/>
    <col min="10516" max="10752" width="9.140625" style="883"/>
    <col min="10753" max="10753" width="56.42578125" style="883" bestFit="1" customWidth="1"/>
    <col min="10754" max="10757" width="8.42578125" style="883" bestFit="1" customWidth="1"/>
    <col min="10758" max="10758" width="7.140625" style="883" bestFit="1" customWidth="1"/>
    <col min="10759" max="10759" width="7" style="883" bestFit="1" customWidth="1"/>
    <col min="10760" max="10760" width="7.140625" style="883" bestFit="1" customWidth="1"/>
    <col min="10761" max="10761" width="6.85546875" style="883" bestFit="1" customWidth="1"/>
    <col min="10762" max="10762" width="10.42578125" style="883" bestFit="1" customWidth="1"/>
    <col min="10763" max="10763" width="54.85546875" style="883" customWidth="1"/>
    <col min="10764" max="10766" width="9.42578125" style="883" bestFit="1" customWidth="1"/>
    <col min="10767" max="10767" width="10.28515625" style="883" customWidth="1"/>
    <col min="10768" max="10768" width="8.42578125" style="883" customWidth="1"/>
    <col min="10769" max="10769" width="6.85546875" style="883" customWidth="1"/>
    <col min="10770" max="10770" width="8.28515625" style="883" customWidth="1"/>
    <col min="10771" max="10771" width="6.85546875" style="883" bestFit="1" customWidth="1"/>
    <col min="10772" max="11008" width="9.140625" style="883"/>
    <col min="11009" max="11009" width="56.42578125" style="883" bestFit="1" customWidth="1"/>
    <col min="11010" max="11013" width="8.42578125" style="883" bestFit="1" customWidth="1"/>
    <col min="11014" max="11014" width="7.140625" style="883" bestFit="1" customWidth="1"/>
    <col min="11015" max="11015" width="7" style="883" bestFit="1" customWidth="1"/>
    <col min="11016" max="11016" width="7.140625" style="883" bestFit="1" customWidth="1"/>
    <col min="11017" max="11017" width="6.85546875" style="883" bestFit="1" customWidth="1"/>
    <col min="11018" max="11018" width="10.42578125" style="883" bestFit="1" customWidth="1"/>
    <col min="11019" max="11019" width="54.85546875" style="883" customWidth="1"/>
    <col min="11020" max="11022" width="9.42578125" style="883" bestFit="1" customWidth="1"/>
    <col min="11023" max="11023" width="10.28515625" style="883" customWidth="1"/>
    <col min="11024" max="11024" width="8.42578125" style="883" customWidth="1"/>
    <col min="11025" max="11025" width="6.85546875" style="883" customWidth="1"/>
    <col min="11026" max="11026" width="8.28515625" style="883" customWidth="1"/>
    <col min="11027" max="11027" width="6.85546875" style="883" bestFit="1" customWidth="1"/>
    <col min="11028" max="11264" width="9.140625" style="883"/>
    <col min="11265" max="11265" width="56.42578125" style="883" bestFit="1" customWidth="1"/>
    <col min="11266" max="11269" width="8.42578125" style="883" bestFit="1" customWidth="1"/>
    <col min="11270" max="11270" width="7.140625" style="883" bestFit="1" customWidth="1"/>
    <col min="11271" max="11271" width="7" style="883" bestFit="1" customWidth="1"/>
    <col min="11272" max="11272" width="7.140625" style="883" bestFit="1" customWidth="1"/>
    <col min="11273" max="11273" width="6.85546875" style="883" bestFit="1" customWidth="1"/>
    <col min="11274" max="11274" width="10.42578125" style="883" bestFit="1" customWidth="1"/>
    <col min="11275" max="11275" width="54.85546875" style="883" customWidth="1"/>
    <col min="11276" max="11278" width="9.42578125" style="883" bestFit="1" customWidth="1"/>
    <col min="11279" max="11279" width="10.28515625" style="883" customWidth="1"/>
    <col min="11280" max="11280" width="8.42578125" style="883" customWidth="1"/>
    <col min="11281" max="11281" width="6.85546875" style="883" customWidth="1"/>
    <col min="11282" max="11282" width="8.28515625" style="883" customWidth="1"/>
    <col min="11283" max="11283" width="6.85546875" style="883" bestFit="1" customWidth="1"/>
    <col min="11284" max="11520" width="9.140625" style="883"/>
    <col min="11521" max="11521" width="56.42578125" style="883" bestFit="1" customWidth="1"/>
    <col min="11522" max="11525" width="8.42578125" style="883" bestFit="1" customWidth="1"/>
    <col min="11526" max="11526" width="7.140625" style="883" bestFit="1" customWidth="1"/>
    <col min="11527" max="11527" width="7" style="883" bestFit="1" customWidth="1"/>
    <col min="11528" max="11528" width="7.140625" style="883" bestFit="1" customWidth="1"/>
    <col min="11529" max="11529" width="6.85546875" style="883" bestFit="1" customWidth="1"/>
    <col min="11530" max="11530" width="10.42578125" style="883" bestFit="1" customWidth="1"/>
    <col min="11531" max="11531" width="54.85546875" style="883" customWidth="1"/>
    <col min="11532" max="11534" width="9.42578125" style="883" bestFit="1" customWidth="1"/>
    <col min="11535" max="11535" width="10.28515625" style="883" customWidth="1"/>
    <col min="11536" max="11536" width="8.42578125" style="883" customWidth="1"/>
    <col min="11537" max="11537" width="6.85546875" style="883" customWidth="1"/>
    <col min="11538" max="11538" width="8.28515625" style="883" customWidth="1"/>
    <col min="11539" max="11539" width="6.85546875" style="883" bestFit="1" customWidth="1"/>
    <col min="11540" max="11776" width="9.140625" style="883"/>
    <col min="11777" max="11777" width="56.42578125" style="883" bestFit="1" customWidth="1"/>
    <col min="11778" max="11781" width="8.42578125" style="883" bestFit="1" customWidth="1"/>
    <col min="11782" max="11782" width="7.140625" style="883" bestFit="1" customWidth="1"/>
    <col min="11783" max="11783" width="7" style="883" bestFit="1" customWidth="1"/>
    <col min="11784" max="11784" width="7.140625" style="883" bestFit="1" customWidth="1"/>
    <col min="11785" max="11785" width="6.85546875" style="883" bestFit="1" customWidth="1"/>
    <col min="11786" max="11786" width="10.42578125" style="883" bestFit="1" customWidth="1"/>
    <col min="11787" max="11787" width="54.85546875" style="883" customWidth="1"/>
    <col min="11788" max="11790" width="9.42578125" style="883" bestFit="1" customWidth="1"/>
    <col min="11791" max="11791" width="10.28515625" style="883" customWidth="1"/>
    <col min="11792" max="11792" width="8.42578125" style="883" customWidth="1"/>
    <col min="11793" max="11793" width="6.85546875" style="883" customWidth="1"/>
    <col min="11794" max="11794" width="8.28515625" style="883" customWidth="1"/>
    <col min="11795" max="11795" width="6.85546875" style="883" bestFit="1" customWidth="1"/>
    <col min="11796" max="12032" width="9.140625" style="883"/>
    <col min="12033" max="12033" width="56.42578125" style="883" bestFit="1" customWidth="1"/>
    <col min="12034" max="12037" width="8.42578125" style="883" bestFit="1" customWidth="1"/>
    <col min="12038" max="12038" width="7.140625" style="883" bestFit="1" customWidth="1"/>
    <col min="12039" max="12039" width="7" style="883" bestFit="1" customWidth="1"/>
    <col min="12040" max="12040" width="7.140625" style="883" bestFit="1" customWidth="1"/>
    <col min="12041" max="12041" width="6.85546875" style="883" bestFit="1" customWidth="1"/>
    <col min="12042" max="12042" width="10.42578125" style="883" bestFit="1" customWidth="1"/>
    <col min="12043" max="12043" width="54.85546875" style="883" customWidth="1"/>
    <col min="12044" max="12046" width="9.42578125" style="883" bestFit="1" customWidth="1"/>
    <col min="12047" max="12047" width="10.28515625" style="883" customWidth="1"/>
    <col min="12048" max="12048" width="8.42578125" style="883" customWidth="1"/>
    <col min="12049" max="12049" width="6.85546875" style="883" customWidth="1"/>
    <col min="12050" max="12050" width="8.28515625" style="883" customWidth="1"/>
    <col min="12051" max="12051" width="6.85546875" style="883" bestFit="1" customWidth="1"/>
    <col min="12052" max="12288" width="9.140625" style="883"/>
    <col min="12289" max="12289" width="56.42578125" style="883" bestFit="1" customWidth="1"/>
    <col min="12290" max="12293" width="8.42578125" style="883" bestFit="1" customWidth="1"/>
    <col min="12294" max="12294" width="7.140625" style="883" bestFit="1" customWidth="1"/>
    <col min="12295" max="12295" width="7" style="883" bestFit="1" customWidth="1"/>
    <col min="12296" max="12296" width="7.140625" style="883" bestFit="1" customWidth="1"/>
    <col min="12297" max="12297" width="6.85546875" style="883" bestFit="1" customWidth="1"/>
    <col min="12298" max="12298" width="10.42578125" style="883" bestFit="1" customWidth="1"/>
    <col min="12299" max="12299" width="54.85546875" style="883" customWidth="1"/>
    <col min="12300" max="12302" width="9.42578125" style="883" bestFit="1" customWidth="1"/>
    <col min="12303" max="12303" width="10.28515625" style="883" customWidth="1"/>
    <col min="12304" max="12304" width="8.42578125" style="883" customWidth="1"/>
    <col min="12305" max="12305" width="6.85546875" style="883" customWidth="1"/>
    <col min="12306" max="12306" width="8.28515625" style="883" customWidth="1"/>
    <col min="12307" max="12307" width="6.85546875" style="883" bestFit="1" customWidth="1"/>
    <col min="12308" max="12544" width="9.140625" style="883"/>
    <col min="12545" max="12545" width="56.42578125" style="883" bestFit="1" customWidth="1"/>
    <col min="12546" max="12549" width="8.42578125" style="883" bestFit="1" customWidth="1"/>
    <col min="12550" max="12550" width="7.140625" style="883" bestFit="1" customWidth="1"/>
    <col min="12551" max="12551" width="7" style="883" bestFit="1" customWidth="1"/>
    <col min="12552" max="12552" width="7.140625" style="883" bestFit="1" customWidth="1"/>
    <col min="12553" max="12553" width="6.85546875" style="883" bestFit="1" customWidth="1"/>
    <col min="12554" max="12554" width="10.42578125" style="883" bestFit="1" customWidth="1"/>
    <col min="12555" max="12555" width="54.85546875" style="883" customWidth="1"/>
    <col min="12556" max="12558" width="9.42578125" style="883" bestFit="1" customWidth="1"/>
    <col min="12559" max="12559" width="10.28515625" style="883" customWidth="1"/>
    <col min="12560" max="12560" width="8.42578125" style="883" customWidth="1"/>
    <col min="12561" max="12561" width="6.85546875" style="883" customWidth="1"/>
    <col min="12562" max="12562" width="8.28515625" style="883" customWidth="1"/>
    <col min="12563" max="12563" width="6.85546875" style="883" bestFit="1" customWidth="1"/>
    <col min="12564" max="12800" width="9.140625" style="883"/>
    <col min="12801" max="12801" width="56.42578125" style="883" bestFit="1" customWidth="1"/>
    <col min="12802" max="12805" width="8.42578125" style="883" bestFit="1" customWidth="1"/>
    <col min="12806" max="12806" width="7.140625" style="883" bestFit="1" customWidth="1"/>
    <col min="12807" max="12807" width="7" style="883" bestFit="1" customWidth="1"/>
    <col min="12808" max="12808" width="7.140625" style="883" bestFit="1" customWidth="1"/>
    <col min="12809" max="12809" width="6.85546875" style="883" bestFit="1" customWidth="1"/>
    <col min="12810" max="12810" width="10.42578125" style="883" bestFit="1" customWidth="1"/>
    <col min="12811" max="12811" width="54.85546875" style="883" customWidth="1"/>
    <col min="12812" max="12814" width="9.42578125" style="883" bestFit="1" customWidth="1"/>
    <col min="12815" max="12815" width="10.28515625" style="883" customWidth="1"/>
    <col min="12816" max="12816" width="8.42578125" style="883" customWidth="1"/>
    <col min="12817" max="12817" width="6.85546875" style="883" customWidth="1"/>
    <col min="12818" max="12818" width="8.28515625" style="883" customWidth="1"/>
    <col min="12819" max="12819" width="6.85546875" style="883" bestFit="1" customWidth="1"/>
    <col min="12820" max="13056" width="9.140625" style="883"/>
    <col min="13057" max="13057" width="56.42578125" style="883" bestFit="1" customWidth="1"/>
    <col min="13058" max="13061" width="8.42578125" style="883" bestFit="1" customWidth="1"/>
    <col min="13062" max="13062" width="7.140625" style="883" bestFit="1" customWidth="1"/>
    <col min="13063" max="13063" width="7" style="883" bestFit="1" customWidth="1"/>
    <col min="13064" max="13064" width="7.140625" style="883" bestFit="1" customWidth="1"/>
    <col min="13065" max="13065" width="6.85546875" style="883" bestFit="1" customWidth="1"/>
    <col min="13066" max="13066" width="10.42578125" style="883" bestFit="1" customWidth="1"/>
    <col min="13067" max="13067" width="54.85546875" style="883" customWidth="1"/>
    <col min="13068" max="13070" width="9.42578125" style="883" bestFit="1" customWidth="1"/>
    <col min="13071" max="13071" width="10.28515625" style="883" customWidth="1"/>
    <col min="13072" max="13072" width="8.42578125" style="883" customWidth="1"/>
    <col min="13073" max="13073" width="6.85546875" style="883" customWidth="1"/>
    <col min="13074" max="13074" width="8.28515625" style="883" customWidth="1"/>
    <col min="13075" max="13075" width="6.85546875" style="883" bestFit="1" customWidth="1"/>
    <col min="13076" max="13312" width="9.140625" style="883"/>
    <col min="13313" max="13313" width="56.42578125" style="883" bestFit="1" customWidth="1"/>
    <col min="13314" max="13317" width="8.42578125" style="883" bestFit="1" customWidth="1"/>
    <col min="13318" max="13318" width="7.140625" style="883" bestFit="1" customWidth="1"/>
    <col min="13319" max="13319" width="7" style="883" bestFit="1" customWidth="1"/>
    <col min="13320" max="13320" width="7.140625" style="883" bestFit="1" customWidth="1"/>
    <col min="13321" max="13321" width="6.85546875" style="883" bestFit="1" customWidth="1"/>
    <col min="13322" max="13322" width="10.42578125" style="883" bestFit="1" customWidth="1"/>
    <col min="13323" max="13323" width="54.85546875" style="883" customWidth="1"/>
    <col min="13324" max="13326" width="9.42578125" style="883" bestFit="1" customWidth="1"/>
    <col min="13327" max="13327" width="10.28515625" style="883" customWidth="1"/>
    <col min="13328" max="13328" width="8.42578125" style="883" customWidth="1"/>
    <col min="13329" max="13329" width="6.85546875" style="883" customWidth="1"/>
    <col min="13330" max="13330" width="8.28515625" style="883" customWidth="1"/>
    <col min="13331" max="13331" width="6.85546875" style="883" bestFit="1" customWidth="1"/>
    <col min="13332" max="13568" width="9.140625" style="883"/>
    <col min="13569" max="13569" width="56.42578125" style="883" bestFit="1" customWidth="1"/>
    <col min="13570" max="13573" width="8.42578125" style="883" bestFit="1" customWidth="1"/>
    <col min="13574" max="13574" width="7.140625" style="883" bestFit="1" customWidth="1"/>
    <col min="13575" max="13575" width="7" style="883" bestFit="1" customWidth="1"/>
    <col min="13576" max="13576" width="7.140625" style="883" bestFit="1" customWidth="1"/>
    <col min="13577" max="13577" width="6.85546875" style="883" bestFit="1" customWidth="1"/>
    <col min="13578" max="13578" width="10.42578125" style="883" bestFit="1" customWidth="1"/>
    <col min="13579" max="13579" width="54.85546875" style="883" customWidth="1"/>
    <col min="13580" max="13582" width="9.42578125" style="883" bestFit="1" customWidth="1"/>
    <col min="13583" max="13583" width="10.28515625" style="883" customWidth="1"/>
    <col min="13584" max="13584" width="8.42578125" style="883" customWidth="1"/>
    <col min="13585" max="13585" width="6.85546875" style="883" customWidth="1"/>
    <col min="13586" max="13586" width="8.28515625" style="883" customWidth="1"/>
    <col min="13587" max="13587" width="6.85546875" style="883" bestFit="1" customWidth="1"/>
    <col min="13588" max="13824" width="9.140625" style="883"/>
    <col min="13825" max="13825" width="56.42578125" style="883" bestFit="1" customWidth="1"/>
    <col min="13826" max="13829" width="8.42578125" style="883" bestFit="1" customWidth="1"/>
    <col min="13830" max="13830" width="7.140625" style="883" bestFit="1" customWidth="1"/>
    <col min="13831" max="13831" width="7" style="883" bestFit="1" customWidth="1"/>
    <col min="13832" max="13832" width="7.140625" style="883" bestFit="1" customWidth="1"/>
    <col min="13833" max="13833" width="6.85546875" style="883" bestFit="1" customWidth="1"/>
    <col min="13834" max="13834" width="10.42578125" style="883" bestFit="1" customWidth="1"/>
    <col min="13835" max="13835" width="54.85546875" style="883" customWidth="1"/>
    <col min="13836" max="13838" width="9.42578125" style="883" bestFit="1" customWidth="1"/>
    <col min="13839" max="13839" width="10.28515625" style="883" customWidth="1"/>
    <col min="13840" max="13840" width="8.42578125" style="883" customWidth="1"/>
    <col min="13841" max="13841" width="6.85546875" style="883" customWidth="1"/>
    <col min="13842" max="13842" width="8.28515625" style="883" customWidth="1"/>
    <col min="13843" max="13843" width="6.85546875" style="883" bestFit="1" customWidth="1"/>
    <col min="13844" max="14080" width="9.140625" style="883"/>
    <col min="14081" max="14081" width="56.42578125" style="883" bestFit="1" customWidth="1"/>
    <col min="14082" max="14085" width="8.42578125" style="883" bestFit="1" customWidth="1"/>
    <col min="14086" max="14086" width="7.140625" style="883" bestFit="1" customWidth="1"/>
    <col min="14087" max="14087" width="7" style="883" bestFit="1" customWidth="1"/>
    <col min="14088" max="14088" width="7.140625" style="883" bestFit="1" customWidth="1"/>
    <col min="14089" max="14089" width="6.85546875" style="883" bestFit="1" customWidth="1"/>
    <col min="14090" max="14090" width="10.42578125" style="883" bestFit="1" customWidth="1"/>
    <col min="14091" max="14091" width="54.85546875" style="883" customWidth="1"/>
    <col min="14092" max="14094" width="9.42578125" style="883" bestFit="1" customWidth="1"/>
    <col min="14095" max="14095" width="10.28515625" style="883" customWidth="1"/>
    <col min="14096" max="14096" width="8.42578125" style="883" customWidth="1"/>
    <col min="14097" max="14097" width="6.85546875" style="883" customWidth="1"/>
    <col min="14098" max="14098" width="8.28515625" style="883" customWidth="1"/>
    <col min="14099" max="14099" width="6.85546875" style="883" bestFit="1" customWidth="1"/>
    <col min="14100" max="14336" width="9.140625" style="883"/>
    <col min="14337" max="14337" width="56.42578125" style="883" bestFit="1" customWidth="1"/>
    <col min="14338" max="14341" width="8.42578125" style="883" bestFit="1" customWidth="1"/>
    <col min="14342" max="14342" width="7.140625" style="883" bestFit="1" customWidth="1"/>
    <col min="14343" max="14343" width="7" style="883" bestFit="1" customWidth="1"/>
    <col min="14344" max="14344" width="7.140625" style="883" bestFit="1" customWidth="1"/>
    <col min="14345" max="14345" width="6.85546875" style="883" bestFit="1" customWidth="1"/>
    <col min="14346" max="14346" width="10.42578125" style="883" bestFit="1" customWidth="1"/>
    <col min="14347" max="14347" width="54.85546875" style="883" customWidth="1"/>
    <col min="14348" max="14350" width="9.42578125" style="883" bestFit="1" customWidth="1"/>
    <col min="14351" max="14351" width="10.28515625" style="883" customWidth="1"/>
    <col min="14352" max="14352" width="8.42578125" style="883" customWidth="1"/>
    <col min="14353" max="14353" width="6.85546875" style="883" customWidth="1"/>
    <col min="14354" max="14354" width="8.28515625" style="883" customWidth="1"/>
    <col min="14355" max="14355" width="6.85546875" style="883" bestFit="1" customWidth="1"/>
    <col min="14356" max="14592" width="9.140625" style="883"/>
    <col min="14593" max="14593" width="56.42578125" style="883" bestFit="1" customWidth="1"/>
    <col min="14594" max="14597" width="8.42578125" style="883" bestFit="1" customWidth="1"/>
    <col min="14598" max="14598" width="7.140625" style="883" bestFit="1" customWidth="1"/>
    <col min="14599" max="14599" width="7" style="883" bestFit="1" customWidth="1"/>
    <col min="14600" max="14600" width="7.140625" style="883" bestFit="1" customWidth="1"/>
    <col min="14601" max="14601" width="6.85546875" style="883" bestFit="1" customWidth="1"/>
    <col min="14602" max="14602" width="10.42578125" style="883" bestFit="1" customWidth="1"/>
    <col min="14603" max="14603" width="54.85546875" style="883" customWidth="1"/>
    <col min="14604" max="14606" width="9.42578125" style="883" bestFit="1" customWidth="1"/>
    <col min="14607" max="14607" width="10.28515625" style="883" customWidth="1"/>
    <col min="14608" max="14608" width="8.42578125" style="883" customWidth="1"/>
    <col min="14609" max="14609" width="6.85546875" style="883" customWidth="1"/>
    <col min="14610" max="14610" width="8.28515625" style="883" customWidth="1"/>
    <col min="14611" max="14611" width="6.85546875" style="883" bestFit="1" customWidth="1"/>
    <col min="14612" max="14848" width="9.140625" style="883"/>
    <col min="14849" max="14849" width="56.42578125" style="883" bestFit="1" customWidth="1"/>
    <col min="14850" max="14853" width="8.42578125" style="883" bestFit="1" customWidth="1"/>
    <col min="14854" max="14854" width="7.140625" style="883" bestFit="1" customWidth="1"/>
    <col min="14855" max="14855" width="7" style="883" bestFit="1" customWidth="1"/>
    <col min="14856" max="14856" width="7.140625" style="883" bestFit="1" customWidth="1"/>
    <col min="14857" max="14857" width="6.85546875" style="883" bestFit="1" customWidth="1"/>
    <col min="14858" max="14858" width="10.42578125" style="883" bestFit="1" customWidth="1"/>
    <col min="14859" max="14859" width="54.85546875" style="883" customWidth="1"/>
    <col min="14860" max="14862" width="9.42578125" style="883" bestFit="1" customWidth="1"/>
    <col min="14863" max="14863" width="10.28515625" style="883" customWidth="1"/>
    <col min="14864" max="14864" width="8.42578125" style="883" customWidth="1"/>
    <col min="14865" max="14865" width="6.85546875" style="883" customWidth="1"/>
    <col min="14866" max="14866" width="8.28515625" style="883" customWidth="1"/>
    <col min="14867" max="14867" width="6.85546875" style="883" bestFit="1" customWidth="1"/>
    <col min="14868" max="15104" width="9.140625" style="883"/>
    <col min="15105" max="15105" width="56.42578125" style="883" bestFit="1" customWidth="1"/>
    <col min="15106" max="15109" width="8.42578125" style="883" bestFit="1" customWidth="1"/>
    <col min="15110" max="15110" width="7.140625" style="883" bestFit="1" customWidth="1"/>
    <col min="15111" max="15111" width="7" style="883" bestFit="1" customWidth="1"/>
    <col min="15112" max="15112" width="7.140625" style="883" bestFit="1" customWidth="1"/>
    <col min="15113" max="15113" width="6.85546875" style="883" bestFit="1" customWidth="1"/>
    <col min="15114" max="15114" width="10.42578125" style="883" bestFit="1" customWidth="1"/>
    <col min="15115" max="15115" width="54.85546875" style="883" customWidth="1"/>
    <col min="15116" max="15118" width="9.42578125" style="883" bestFit="1" customWidth="1"/>
    <col min="15119" max="15119" width="10.28515625" style="883" customWidth="1"/>
    <col min="15120" max="15120" width="8.42578125" style="883" customWidth="1"/>
    <col min="15121" max="15121" width="6.85546875" style="883" customWidth="1"/>
    <col min="15122" max="15122" width="8.28515625" style="883" customWidth="1"/>
    <col min="15123" max="15123" width="6.85546875" style="883" bestFit="1" customWidth="1"/>
    <col min="15124" max="15360" width="9.140625" style="883"/>
    <col min="15361" max="15361" width="56.42578125" style="883" bestFit="1" customWidth="1"/>
    <col min="15362" max="15365" width="8.42578125" style="883" bestFit="1" customWidth="1"/>
    <col min="15366" max="15366" width="7.140625" style="883" bestFit="1" customWidth="1"/>
    <col min="15367" max="15367" width="7" style="883" bestFit="1" customWidth="1"/>
    <col min="15368" max="15368" width="7.140625" style="883" bestFit="1" customWidth="1"/>
    <col min="15369" max="15369" width="6.85546875" style="883" bestFit="1" customWidth="1"/>
    <col min="15370" max="15370" width="10.42578125" style="883" bestFit="1" customWidth="1"/>
    <col min="15371" max="15371" width="54.85546875" style="883" customWidth="1"/>
    <col min="15372" max="15374" width="9.42578125" style="883" bestFit="1" customWidth="1"/>
    <col min="15375" max="15375" width="10.28515625" style="883" customWidth="1"/>
    <col min="15376" max="15376" width="8.42578125" style="883" customWidth="1"/>
    <col min="15377" max="15377" width="6.85546875" style="883" customWidth="1"/>
    <col min="15378" max="15378" width="8.28515625" style="883" customWidth="1"/>
    <col min="15379" max="15379" width="6.85546875" style="883" bestFit="1" customWidth="1"/>
    <col min="15380" max="15616" width="9.140625" style="883"/>
    <col min="15617" max="15617" width="56.42578125" style="883" bestFit="1" customWidth="1"/>
    <col min="15618" max="15621" width="8.42578125" style="883" bestFit="1" customWidth="1"/>
    <col min="15622" max="15622" width="7.140625" style="883" bestFit="1" customWidth="1"/>
    <col min="15623" max="15623" width="7" style="883" bestFit="1" customWidth="1"/>
    <col min="15624" max="15624" width="7.140625" style="883" bestFit="1" customWidth="1"/>
    <col min="15625" max="15625" width="6.85546875" style="883" bestFit="1" customWidth="1"/>
    <col min="15626" max="15626" width="10.42578125" style="883" bestFit="1" customWidth="1"/>
    <col min="15627" max="15627" width="54.85546875" style="883" customWidth="1"/>
    <col min="15628" max="15630" width="9.42578125" style="883" bestFit="1" customWidth="1"/>
    <col min="15631" max="15631" width="10.28515625" style="883" customWidth="1"/>
    <col min="15632" max="15632" width="8.42578125" style="883" customWidth="1"/>
    <col min="15633" max="15633" width="6.85546875" style="883" customWidth="1"/>
    <col min="15634" max="15634" width="8.28515625" style="883" customWidth="1"/>
    <col min="15635" max="15635" width="6.85546875" style="883" bestFit="1" customWidth="1"/>
    <col min="15636" max="15872" width="9.140625" style="883"/>
    <col min="15873" max="15873" width="56.42578125" style="883" bestFit="1" customWidth="1"/>
    <col min="15874" max="15877" width="8.42578125" style="883" bestFit="1" customWidth="1"/>
    <col min="15878" max="15878" width="7.140625" style="883" bestFit="1" customWidth="1"/>
    <col min="15879" max="15879" width="7" style="883" bestFit="1" customWidth="1"/>
    <col min="15880" max="15880" width="7.140625" style="883" bestFit="1" customWidth="1"/>
    <col min="15881" max="15881" width="6.85546875" style="883" bestFit="1" customWidth="1"/>
    <col min="15882" max="15882" width="10.42578125" style="883" bestFit="1" customWidth="1"/>
    <col min="15883" max="15883" width="54.85546875" style="883" customWidth="1"/>
    <col min="15884" max="15886" width="9.42578125" style="883" bestFit="1" customWidth="1"/>
    <col min="15887" max="15887" width="10.28515625" style="883" customWidth="1"/>
    <col min="15888" max="15888" width="8.42578125" style="883" customWidth="1"/>
    <col min="15889" max="15889" width="6.85546875" style="883" customWidth="1"/>
    <col min="15890" max="15890" width="8.28515625" style="883" customWidth="1"/>
    <col min="15891" max="15891" width="6.85546875" style="883" bestFit="1" customWidth="1"/>
    <col min="15892" max="16128" width="9.140625" style="883"/>
    <col min="16129" max="16129" width="56.42578125" style="883" bestFit="1" customWidth="1"/>
    <col min="16130" max="16133" width="8.42578125" style="883" bestFit="1" customWidth="1"/>
    <col min="16134" max="16134" width="7.140625" style="883" bestFit="1" customWidth="1"/>
    <col min="16135" max="16135" width="7" style="883" bestFit="1" customWidth="1"/>
    <col min="16136" max="16136" width="7.140625" style="883" bestFit="1" customWidth="1"/>
    <col min="16137" max="16137" width="6.85546875" style="883" bestFit="1" customWidth="1"/>
    <col min="16138" max="16138" width="10.42578125" style="883" bestFit="1" customWidth="1"/>
    <col min="16139" max="16139" width="54.85546875" style="883" customWidth="1"/>
    <col min="16140" max="16142" width="9.42578125" style="883" bestFit="1" customWidth="1"/>
    <col min="16143" max="16143" width="10.28515625" style="883" customWidth="1"/>
    <col min="16144" max="16144" width="8.42578125" style="883" customWidth="1"/>
    <col min="16145" max="16145" width="6.85546875" style="883" customWidth="1"/>
    <col min="16146" max="16146" width="8.28515625" style="883" customWidth="1"/>
    <col min="16147" max="16147" width="6.85546875" style="883" bestFit="1" customWidth="1"/>
    <col min="16148" max="16384" width="9.140625" style="883"/>
  </cols>
  <sheetData>
    <row r="1" spans="1:19" ht="18.75">
      <c r="A1" s="2135" t="s">
        <v>1108</v>
      </c>
      <c r="B1" s="2135"/>
      <c r="C1" s="2135"/>
      <c r="D1" s="2135"/>
      <c r="E1" s="2135"/>
      <c r="F1" s="2135"/>
      <c r="G1" s="2135"/>
      <c r="H1" s="2135"/>
      <c r="I1" s="2135"/>
      <c r="J1" s="2135"/>
      <c r="K1" s="2135"/>
      <c r="L1" s="2135"/>
      <c r="M1" s="2135"/>
      <c r="N1" s="2135"/>
      <c r="O1" s="2135"/>
      <c r="P1" s="2135"/>
      <c r="Q1" s="2135"/>
      <c r="R1" s="2135"/>
      <c r="S1" s="2135"/>
    </row>
    <row r="2" spans="1:19" ht="19.5">
      <c r="A2" s="2136" t="s">
        <v>921</v>
      </c>
      <c r="B2" s="2136"/>
      <c r="C2" s="2136"/>
      <c r="D2" s="2136"/>
      <c r="E2" s="2136"/>
      <c r="F2" s="2136"/>
      <c r="G2" s="2136"/>
      <c r="H2" s="2136"/>
      <c r="I2" s="2136"/>
      <c r="J2" s="2136"/>
      <c r="K2" s="2136"/>
      <c r="L2" s="2136"/>
      <c r="M2" s="2136"/>
      <c r="N2" s="2136"/>
      <c r="O2" s="2136"/>
      <c r="P2" s="2136"/>
      <c r="Q2" s="2136"/>
      <c r="R2" s="2136"/>
      <c r="S2" s="2136"/>
    </row>
    <row r="3" spans="1:19" ht="13.5" thickBot="1">
      <c r="A3" s="887"/>
      <c r="B3" s="887"/>
      <c r="C3" s="887"/>
      <c r="D3" s="887"/>
      <c r="E3" s="887"/>
      <c r="F3" s="887"/>
      <c r="G3" s="887"/>
      <c r="H3" s="2137" t="s">
        <v>58</v>
      </c>
      <c r="I3" s="2137"/>
      <c r="K3" s="887"/>
      <c r="L3" s="887"/>
      <c r="M3" s="887"/>
      <c r="N3" s="887"/>
      <c r="O3" s="887"/>
      <c r="P3" s="887"/>
      <c r="Q3" s="887"/>
      <c r="R3" s="2137" t="s">
        <v>58</v>
      </c>
      <c r="S3" s="2137"/>
    </row>
    <row r="4" spans="1:19" ht="13.5" customHeight="1" thickTop="1">
      <c r="A4" s="2145" t="s">
        <v>124</v>
      </c>
      <c r="B4" s="1260">
        <v>2017</v>
      </c>
      <c r="C4" s="1375">
        <v>2018</v>
      </c>
      <c r="D4" s="1261">
        <v>2018</v>
      </c>
      <c r="E4" s="1375">
        <v>2019</v>
      </c>
      <c r="F4" s="2138" t="s">
        <v>758</v>
      </c>
      <c r="G4" s="2139"/>
      <c r="H4" s="2139"/>
      <c r="I4" s="2140"/>
      <c r="K4" s="2145" t="s">
        <v>124</v>
      </c>
      <c r="L4" s="1260">
        <v>2017</v>
      </c>
      <c r="M4" s="1261">
        <v>2018</v>
      </c>
      <c r="N4" s="1261">
        <v>2018</v>
      </c>
      <c r="O4" s="1375">
        <v>2019</v>
      </c>
      <c r="P4" s="2138" t="s">
        <v>758</v>
      </c>
      <c r="Q4" s="2139"/>
      <c r="R4" s="2139"/>
      <c r="S4" s="2140"/>
    </row>
    <row r="5" spans="1:19">
      <c r="A5" s="2146"/>
      <c r="B5" s="1262" t="s">
        <v>760</v>
      </c>
      <c r="C5" s="1376" t="s">
        <v>761</v>
      </c>
      <c r="D5" s="1262" t="s">
        <v>762</v>
      </c>
      <c r="E5" s="1376" t="s">
        <v>763</v>
      </c>
      <c r="F5" s="2141" t="s">
        <v>39</v>
      </c>
      <c r="G5" s="2142"/>
      <c r="H5" s="2141" t="s">
        <v>121</v>
      </c>
      <c r="I5" s="2143"/>
      <c r="K5" s="2146"/>
      <c r="L5" s="1262" t="s">
        <v>760</v>
      </c>
      <c r="M5" s="1376" t="s">
        <v>761</v>
      </c>
      <c r="N5" s="1262" t="s">
        <v>762</v>
      </c>
      <c r="O5" s="1376" t="s">
        <v>763</v>
      </c>
      <c r="P5" s="2141" t="s">
        <v>39</v>
      </c>
      <c r="Q5" s="2142"/>
      <c r="R5" s="2141" t="s">
        <v>121</v>
      </c>
      <c r="S5" s="2143"/>
    </row>
    <row r="6" spans="1:19">
      <c r="A6" s="2147"/>
      <c r="B6" s="1411"/>
      <c r="C6" s="1412"/>
      <c r="D6" s="1412"/>
      <c r="E6" s="1412"/>
      <c r="F6" s="1377" t="s">
        <v>3</v>
      </c>
      <c r="G6" s="1378" t="s">
        <v>764</v>
      </c>
      <c r="H6" s="1377" t="s">
        <v>3</v>
      </c>
      <c r="I6" s="1379" t="s">
        <v>764</v>
      </c>
      <c r="K6" s="2147"/>
      <c r="L6" s="1411"/>
      <c r="M6" s="1412"/>
      <c r="N6" s="1412"/>
      <c r="O6" s="1412"/>
      <c r="P6" s="1377" t="s">
        <v>3</v>
      </c>
      <c r="Q6" s="1378" t="s">
        <v>764</v>
      </c>
      <c r="R6" s="1377" t="s">
        <v>3</v>
      </c>
      <c r="S6" s="1379" t="s">
        <v>764</v>
      </c>
    </row>
    <row r="7" spans="1:19" s="887" customFormat="1">
      <c r="A7" s="888" t="s">
        <v>922</v>
      </c>
      <c r="B7" s="889">
        <v>90041.163963841056</v>
      </c>
      <c r="C7" s="890">
        <v>117239.78983370411</v>
      </c>
      <c r="D7" s="890">
        <v>135756.55206655609</v>
      </c>
      <c r="E7" s="890">
        <v>180105.69059509208</v>
      </c>
      <c r="F7" s="890">
        <v>27198.625869863055</v>
      </c>
      <c r="G7" s="890">
        <v>30.206879467690516</v>
      </c>
      <c r="H7" s="890">
        <v>44349.138528535987</v>
      </c>
      <c r="I7" s="891">
        <v>32.668138556431039</v>
      </c>
      <c r="J7" s="886"/>
      <c r="K7" s="888" t="s">
        <v>923</v>
      </c>
      <c r="L7" s="892">
        <v>33692.491801106589</v>
      </c>
      <c r="M7" s="893">
        <v>37271.8487063379</v>
      </c>
      <c r="N7" s="893">
        <v>36935.751115149898</v>
      </c>
      <c r="O7" s="893">
        <v>41544.9582526589</v>
      </c>
      <c r="P7" s="893">
        <v>3579.3569052313105</v>
      </c>
      <c r="Q7" s="893">
        <v>10.62360399569423</v>
      </c>
      <c r="R7" s="893">
        <v>4609.2071375090018</v>
      </c>
      <c r="S7" s="894">
        <v>12.478985801965857</v>
      </c>
    </row>
    <row r="8" spans="1:19" s="881" customFormat="1">
      <c r="A8" s="895" t="s">
        <v>924</v>
      </c>
      <c r="B8" s="896">
        <v>11443.927111926099</v>
      </c>
      <c r="C8" s="897">
        <v>13421.364141846101</v>
      </c>
      <c r="D8" s="897">
        <v>15778.509357744011</v>
      </c>
      <c r="E8" s="897">
        <v>20463.880914922607</v>
      </c>
      <c r="F8" s="898">
        <v>1977.4370299200018</v>
      </c>
      <c r="G8" s="898">
        <v>17.279357082406165</v>
      </c>
      <c r="H8" s="898">
        <v>4685.371557178596</v>
      </c>
      <c r="I8" s="899">
        <v>29.694640038217806</v>
      </c>
      <c r="J8" s="885"/>
      <c r="K8" s="895" t="s">
        <v>925</v>
      </c>
      <c r="L8" s="900">
        <v>20785.778497327086</v>
      </c>
      <c r="M8" s="901">
        <v>24530.270679481902</v>
      </c>
      <c r="N8" s="901">
        <v>25683.661072491901</v>
      </c>
      <c r="O8" s="901">
        <v>29706.859447811901</v>
      </c>
      <c r="P8" s="902">
        <v>3744.492182154816</v>
      </c>
      <c r="Q8" s="902">
        <v>18.014683369383221</v>
      </c>
      <c r="R8" s="902">
        <v>4023.1983753200002</v>
      </c>
      <c r="S8" s="903">
        <v>15.664427138968072</v>
      </c>
    </row>
    <row r="9" spans="1:19" s="881" customFormat="1">
      <c r="A9" s="895" t="s">
        <v>926</v>
      </c>
      <c r="B9" s="904">
        <v>2959.2410274899999</v>
      </c>
      <c r="C9" s="898">
        <v>3059.9342144800007</v>
      </c>
      <c r="D9" s="898">
        <v>3138.66533708</v>
      </c>
      <c r="E9" s="898">
        <v>3347.8607604299996</v>
      </c>
      <c r="F9" s="904">
        <v>100.69318699000087</v>
      </c>
      <c r="G9" s="898">
        <v>3.4026693349614674</v>
      </c>
      <c r="H9" s="898">
        <v>209.1954233499996</v>
      </c>
      <c r="I9" s="899">
        <v>6.665107645551684</v>
      </c>
      <c r="K9" s="895" t="s">
        <v>927</v>
      </c>
      <c r="L9" s="905">
        <v>27.260503960000001</v>
      </c>
      <c r="M9" s="902">
        <v>30.136749810000001</v>
      </c>
      <c r="N9" s="902">
        <v>80.731090099999989</v>
      </c>
      <c r="O9" s="902">
        <v>74.742060749999993</v>
      </c>
      <c r="P9" s="905">
        <v>2.8762458500000001</v>
      </c>
      <c r="Q9" s="902">
        <v>10.550963600014091</v>
      </c>
      <c r="R9" s="902">
        <v>-5.9890293499999956</v>
      </c>
      <c r="S9" s="903">
        <v>-7.4184918630251424</v>
      </c>
    </row>
    <row r="10" spans="1:19" s="881" customFormat="1">
      <c r="A10" s="895" t="s">
        <v>928</v>
      </c>
      <c r="B10" s="904">
        <v>32324.876146634997</v>
      </c>
      <c r="C10" s="898">
        <v>40156.496080402008</v>
      </c>
      <c r="D10" s="898">
        <v>47489.253618740273</v>
      </c>
      <c r="E10" s="898">
        <v>57274.583241070686</v>
      </c>
      <c r="F10" s="904">
        <v>7831.6199337670114</v>
      </c>
      <c r="G10" s="898">
        <v>24.227842044128849</v>
      </c>
      <c r="H10" s="898">
        <v>9785.3296223304133</v>
      </c>
      <c r="I10" s="899">
        <v>20.605355689289908</v>
      </c>
      <c r="K10" s="895" t="s">
        <v>929</v>
      </c>
      <c r="L10" s="905">
        <v>8732.5246681595017</v>
      </c>
      <c r="M10" s="902">
        <v>8507.3931947360015</v>
      </c>
      <c r="N10" s="902">
        <v>6654.8503755279999</v>
      </c>
      <c r="O10" s="902">
        <v>6847.811764805002</v>
      </c>
      <c r="P10" s="905">
        <v>-225.13147342350021</v>
      </c>
      <c r="Q10" s="902">
        <v>-2.5780800167032303</v>
      </c>
      <c r="R10" s="902">
        <v>192.96138927700213</v>
      </c>
      <c r="S10" s="903">
        <v>2.89956014618424</v>
      </c>
    </row>
    <row r="11" spans="1:19" s="881" customFormat="1">
      <c r="A11" s="895" t="s">
        <v>930</v>
      </c>
      <c r="B11" s="904">
        <v>1826.9595200699998</v>
      </c>
      <c r="C11" s="898">
        <v>1742.9395048899999</v>
      </c>
      <c r="D11" s="898">
        <v>2550.2065493404002</v>
      </c>
      <c r="E11" s="898">
        <v>2990.792335890399</v>
      </c>
      <c r="F11" s="904">
        <v>-84.020015179999973</v>
      </c>
      <c r="G11" s="898">
        <v>-4.5988985665528457</v>
      </c>
      <c r="H11" s="898">
        <v>440.58578654999883</v>
      </c>
      <c r="I11" s="899">
        <v>17.27647459237976</v>
      </c>
      <c r="K11" s="895" t="s">
        <v>931</v>
      </c>
      <c r="L11" s="906">
        <v>4146.92813166</v>
      </c>
      <c r="M11" s="907">
        <v>4204.0480823100006</v>
      </c>
      <c r="N11" s="907">
        <v>4516.5085770300002</v>
      </c>
      <c r="O11" s="907">
        <v>4915.5449792920008</v>
      </c>
      <c r="P11" s="902">
        <v>57.119950650000646</v>
      </c>
      <c r="Q11" s="902">
        <v>1.3774039201189567</v>
      </c>
      <c r="R11" s="902">
        <v>399.03640226200059</v>
      </c>
      <c r="S11" s="903">
        <v>8.8350635331772569</v>
      </c>
    </row>
    <row r="12" spans="1:19" s="881" customFormat="1">
      <c r="A12" s="895" t="s">
        <v>932</v>
      </c>
      <c r="B12" s="908">
        <v>41486.160157719947</v>
      </c>
      <c r="C12" s="909">
        <v>58859.055892085998</v>
      </c>
      <c r="D12" s="909">
        <v>66799.917203651436</v>
      </c>
      <c r="E12" s="909">
        <v>96028.5733427784</v>
      </c>
      <c r="F12" s="898">
        <v>17372.895734366051</v>
      </c>
      <c r="G12" s="898">
        <v>41.876364716133459</v>
      </c>
      <c r="H12" s="898">
        <v>29228.656139126964</v>
      </c>
      <c r="I12" s="899">
        <v>43.7555274956677</v>
      </c>
      <c r="K12" s="888" t="s">
        <v>933</v>
      </c>
      <c r="L12" s="892">
        <v>105100.41508861403</v>
      </c>
      <c r="M12" s="893">
        <v>116829.42086224799</v>
      </c>
      <c r="N12" s="893">
        <v>133168.104986046</v>
      </c>
      <c r="O12" s="893">
        <v>152123.42105827897</v>
      </c>
      <c r="P12" s="893">
        <v>11729.005773633966</v>
      </c>
      <c r="Q12" s="893">
        <v>11.159809182242343</v>
      </c>
      <c r="R12" s="893">
        <v>18955.316072232963</v>
      </c>
      <c r="S12" s="894">
        <v>14.234126162731828</v>
      </c>
    </row>
    <row r="13" spans="1:19" s="887" customFormat="1">
      <c r="A13" s="888" t="s">
        <v>934</v>
      </c>
      <c r="B13" s="889">
        <v>3894.4797711739998</v>
      </c>
      <c r="C13" s="890">
        <v>4949.5202395299993</v>
      </c>
      <c r="D13" s="890">
        <v>5033.271656500001</v>
      </c>
      <c r="E13" s="890">
        <v>6309.3672429470016</v>
      </c>
      <c r="F13" s="890">
        <v>1055.0404683559996</v>
      </c>
      <c r="G13" s="890">
        <v>27.090665001399021</v>
      </c>
      <c r="H13" s="890">
        <v>1276.0955864470006</v>
      </c>
      <c r="I13" s="891">
        <v>25.353203115890675</v>
      </c>
      <c r="K13" s="895" t="s">
        <v>935</v>
      </c>
      <c r="L13" s="900">
        <v>15215.767211950006</v>
      </c>
      <c r="M13" s="901">
        <v>16332.312160745001</v>
      </c>
      <c r="N13" s="901">
        <v>16560.525646539998</v>
      </c>
      <c r="O13" s="901">
        <v>18317.501202695003</v>
      </c>
      <c r="P13" s="902">
        <v>1116.5449487949954</v>
      </c>
      <c r="Q13" s="902">
        <v>7.3380785420934584</v>
      </c>
      <c r="R13" s="902">
        <v>1756.9755561550046</v>
      </c>
      <c r="S13" s="903">
        <v>10.609419010332505</v>
      </c>
    </row>
    <row r="14" spans="1:19" s="881" customFormat="1">
      <c r="A14" s="895" t="s">
        <v>936</v>
      </c>
      <c r="B14" s="896">
        <v>1449.5635857780001</v>
      </c>
      <c r="C14" s="897">
        <v>2389.9629258800001</v>
      </c>
      <c r="D14" s="897">
        <v>2067.7479726500001</v>
      </c>
      <c r="E14" s="897">
        <v>3213.9599582970013</v>
      </c>
      <c r="F14" s="898">
        <v>940.399340102</v>
      </c>
      <c r="G14" s="898">
        <v>64.874652573262253</v>
      </c>
      <c r="H14" s="898">
        <v>1146.2119856470013</v>
      </c>
      <c r="I14" s="899">
        <v>55.432867100240955</v>
      </c>
      <c r="K14" s="895" t="s">
        <v>937</v>
      </c>
      <c r="L14" s="905">
        <v>13977.515579923998</v>
      </c>
      <c r="M14" s="902">
        <v>14644.215232473003</v>
      </c>
      <c r="N14" s="902">
        <v>15524.152952999002</v>
      </c>
      <c r="O14" s="902">
        <v>16467.697686073003</v>
      </c>
      <c r="P14" s="905">
        <v>666.6996525490049</v>
      </c>
      <c r="Q14" s="902">
        <v>4.7698008185846001</v>
      </c>
      <c r="R14" s="902">
        <v>943.54473307400076</v>
      </c>
      <c r="S14" s="903">
        <v>6.0779144339190756</v>
      </c>
    </row>
    <row r="15" spans="1:19" s="881" customFormat="1">
      <c r="A15" s="895" t="s">
        <v>938</v>
      </c>
      <c r="B15" s="904">
        <v>581.56760937599995</v>
      </c>
      <c r="C15" s="898">
        <v>525.16718385999991</v>
      </c>
      <c r="D15" s="898">
        <v>489.91181279999995</v>
      </c>
      <c r="E15" s="898">
        <v>453.69160799999997</v>
      </c>
      <c r="F15" s="904">
        <v>-56.400425516000041</v>
      </c>
      <c r="G15" s="898">
        <v>-9.6979997865623169</v>
      </c>
      <c r="H15" s="898">
        <v>-36.220204799999976</v>
      </c>
      <c r="I15" s="899">
        <v>-7.3932091151242361</v>
      </c>
      <c r="K15" s="895" t="s">
        <v>939</v>
      </c>
      <c r="L15" s="905">
        <v>0</v>
      </c>
      <c r="M15" s="902">
        <v>0</v>
      </c>
      <c r="N15" s="902">
        <v>0</v>
      </c>
      <c r="O15" s="902">
        <v>0</v>
      </c>
      <c r="P15" s="910">
        <v>0</v>
      </c>
      <c r="Q15" s="911"/>
      <c r="R15" s="911">
        <v>0</v>
      </c>
      <c r="S15" s="912"/>
    </row>
    <row r="16" spans="1:19" s="881" customFormat="1">
      <c r="A16" s="895" t="s">
        <v>940</v>
      </c>
      <c r="B16" s="904">
        <v>575.03229275000001</v>
      </c>
      <c r="C16" s="898">
        <v>604.2227251600001</v>
      </c>
      <c r="D16" s="898">
        <v>756.08660152999983</v>
      </c>
      <c r="E16" s="898">
        <v>717.97536908999996</v>
      </c>
      <c r="F16" s="904">
        <v>29.190432410000085</v>
      </c>
      <c r="G16" s="898">
        <v>5.0763118485748873</v>
      </c>
      <c r="H16" s="898">
        <v>-38.111232439999867</v>
      </c>
      <c r="I16" s="899">
        <v>-5.0405909009469072</v>
      </c>
      <c r="K16" s="895" t="s">
        <v>941</v>
      </c>
      <c r="L16" s="905">
        <v>0</v>
      </c>
      <c r="M16" s="902">
        <v>0</v>
      </c>
      <c r="N16" s="902">
        <v>0</v>
      </c>
      <c r="O16" s="902">
        <v>0</v>
      </c>
      <c r="P16" s="910">
        <v>0</v>
      </c>
      <c r="Q16" s="911"/>
      <c r="R16" s="911">
        <v>0</v>
      </c>
      <c r="S16" s="912"/>
    </row>
    <row r="17" spans="1:19" s="881" customFormat="1">
      <c r="A17" s="895" t="s">
        <v>942</v>
      </c>
      <c r="B17" s="904">
        <v>7.3199999999999994</v>
      </c>
      <c r="C17" s="898">
        <v>24.762999999999998</v>
      </c>
      <c r="D17" s="898">
        <v>15.38632142</v>
      </c>
      <c r="E17" s="898">
        <v>24.659546320000004</v>
      </c>
      <c r="F17" s="904">
        <v>17.442999999999998</v>
      </c>
      <c r="G17" s="898">
        <v>238.29234972677594</v>
      </c>
      <c r="H17" s="898">
        <v>9.2732249000000042</v>
      </c>
      <c r="I17" s="899">
        <v>60.269278451093243</v>
      </c>
      <c r="J17" s="885"/>
      <c r="K17" s="895" t="s">
        <v>943</v>
      </c>
      <c r="L17" s="905">
        <v>58209.597537530019</v>
      </c>
      <c r="M17" s="902">
        <v>67142.050758040001</v>
      </c>
      <c r="N17" s="902">
        <v>80767.473512604003</v>
      </c>
      <c r="O17" s="902">
        <v>94992.972254819964</v>
      </c>
      <c r="P17" s="905">
        <v>8932.4532205099822</v>
      </c>
      <c r="Q17" s="913">
        <v>15.345327228471007</v>
      </c>
      <c r="R17" s="913">
        <v>14225.498742215961</v>
      </c>
      <c r="S17" s="914">
        <v>17.61290544763175</v>
      </c>
    </row>
    <row r="18" spans="1:19" s="881" customFormat="1">
      <c r="A18" s="895" t="s">
        <v>944</v>
      </c>
      <c r="B18" s="904">
        <v>32.251591149999996</v>
      </c>
      <c r="C18" s="898">
        <v>43.528019129999997</v>
      </c>
      <c r="D18" s="898">
        <v>43.687589719999998</v>
      </c>
      <c r="E18" s="898">
        <v>47.610404099999997</v>
      </c>
      <c r="F18" s="904">
        <v>11.276427980000001</v>
      </c>
      <c r="G18" s="898">
        <v>34.963943104555952</v>
      </c>
      <c r="H18" s="898">
        <v>3.9228143799999984</v>
      </c>
      <c r="I18" s="899">
        <v>8.9792419429450696</v>
      </c>
      <c r="K18" s="895" t="s">
        <v>945</v>
      </c>
      <c r="L18" s="905">
        <v>5158.7032163699996</v>
      </c>
      <c r="M18" s="902">
        <v>5572.6404066499999</v>
      </c>
      <c r="N18" s="902">
        <v>6095.5717954199999</v>
      </c>
      <c r="O18" s="902">
        <v>6988.5326173100029</v>
      </c>
      <c r="P18" s="905">
        <v>413.93719028000032</v>
      </c>
      <c r="Q18" s="913">
        <v>8.0240551339813955</v>
      </c>
      <c r="R18" s="913">
        <v>892.96082189000299</v>
      </c>
      <c r="S18" s="914">
        <v>14.649336466858493</v>
      </c>
    </row>
    <row r="19" spans="1:19" s="881" customFormat="1">
      <c r="A19" s="895" t="s">
        <v>946</v>
      </c>
      <c r="B19" s="904">
        <v>437.9450478199999</v>
      </c>
      <c r="C19" s="898">
        <v>455.22205223999998</v>
      </c>
      <c r="D19" s="898">
        <v>462.23969855000007</v>
      </c>
      <c r="E19" s="898">
        <v>500.25196615999999</v>
      </c>
      <c r="F19" s="904">
        <v>17.277004420000083</v>
      </c>
      <c r="G19" s="898">
        <v>3.9450165051532022</v>
      </c>
      <c r="H19" s="898">
        <v>38.012267609999924</v>
      </c>
      <c r="I19" s="899">
        <v>8.2234969712122581</v>
      </c>
      <c r="K19" s="895" t="s">
        <v>947</v>
      </c>
      <c r="L19" s="906">
        <v>12538.831542840011</v>
      </c>
      <c r="M19" s="907">
        <v>13138.202304339999</v>
      </c>
      <c r="N19" s="907">
        <v>14220.381078483004</v>
      </c>
      <c r="O19" s="907">
        <v>15356.717297380997</v>
      </c>
      <c r="P19" s="902">
        <v>599.37076149998757</v>
      </c>
      <c r="Q19" s="913">
        <v>4.7801165479589152</v>
      </c>
      <c r="R19" s="913">
        <v>1136.3362188979936</v>
      </c>
      <c r="S19" s="914">
        <v>7.990898504241879</v>
      </c>
    </row>
    <row r="20" spans="1:19" s="881" customFormat="1">
      <c r="A20" s="895" t="s">
        <v>948</v>
      </c>
      <c r="B20" s="908">
        <v>810.79964430000007</v>
      </c>
      <c r="C20" s="909">
        <v>906.65433325999993</v>
      </c>
      <c r="D20" s="909">
        <v>1198.2116598300001</v>
      </c>
      <c r="E20" s="909">
        <v>1351.2183909800001</v>
      </c>
      <c r="F20" s="898">
        <v>95.854688959999862</v>
      </c>
      <c r="G20" s="898">
        <v>11.822241121326039</v>
      </c>
      <c r="H20" s="898">
        <v>153.00673114999995</v>
      </c>
      <c r="I20" s="899">
        <v>12.769591239974098</v>
      </c>
      <c r="J20" s="885"/>
      <c r="K20" s="888" t="s">
        <v>949</v>
      </c>
      <c r="L20" s="892">
        <v>434697.5632333465</v>
      </c>
      <c r="M20" s="893">
        <v>490442.03563302016</v>
      </c>
      <c r="N20" s="893">
        <v>532019.17145723687</v>
      </c>
      <c r="O20" s="893">
        <v>594300.58297301235</v>
      </c>
      <c r="P20" s="893">
        <v>55744.472399673657</v>
      </c>
      <c r="Q20" s="915">
        <v>12.823737033407273</v>
      </c>
      <c r="R20" s="915">
        <v>62281.411515775486</v>
      </c>
      <c r="S20" s="916">
        <v>11.706610373679288</v>
      </c>
    </row>
    <row r="21" spans="1:19" s="887" customFormat="1">
      <c r="A21" s="888" t="s">
        <v>950</v>
      </c>
      <c r="B21" s="889">
        <v>329800.05582544114</v>
      </c>
      <c r="C21" s="890">
        <v>358521.06867215439</v>
      </c>
      <c r="D21" s="890">
        <v>397853.51072557527</v>
      </c>
      <c r="E21" s="890">
        <v>459564.82699138427</v>
      </c>
      <c r="F21" s="890">
        <v>28721.012846713245</v>
      </c>
      <c r="G21" s="890">
        <v>8.7086137007553752</v>
      </c>
      <c r="H21" s="890">
        <v>61711.316265809</v>
      </c>
      <c r="I21" s="891">
        <v>15.511064902572947</v>
      </c>
      <c r="J21" s="886"/>
      <c r="K21" s="895" t="s">
        <v>951</v>
      </c>
      <c r="L21" s="900">
        <v>90137.665558502005</v>
      </c>
      <c r="M21" s="901">
        <v>100932.87160047264</v>
      </c>
      <c r="N21" s="901">
        <v>111321.438182246</v>
      </c>
      <c r="O21" s="901">
        <v>122999.16956872599</v>
      </c>
      <c r="P21" s="902">
        <v>10795.206041970639</v>
      </c>
      <c r="Q21" s="913">
        <v>11.976354141282073</v>
      </c>
      <c r="R21" s="913">
        <v>11677.731386479994</v>
      </c>
      <c r="S21" s="914">
        <v>10.490101077711738</v>
      </c>
    </row>
    <row r="22" spans="1:19" s="881" customFormat="1">
      <c r="A22" s="895" t="s">
        <v>952</v>
      </c>
      <c r="B22" s="896">
        <v>68366.714637647994</v>
      </c>
      <c r="C22" s="897">
        <v>60838.257689288512</v>
      </c>
      <c r="D22" s="897">
        <v>59861.908370494479</v>
      </c>
      <c r="E22" s="897">
        <v>52170.344931704705</v>
      </c>
      <c r="F22" s="898">
        <v>-7528.4569483594823</v>
      </c>
      <c r="G22" s="898">
        <v>-11.011874694083563</v>
      </c>
      <c r="H22" s="898">
        <v>-7691.5634387897735</v>
      </c>
      <c r="I22" s="899">
        <v>-12.848844362237024</v>
      </c>
      <c r="J22" s="885"/>
      <c r="K22" s="895" t="s">
        <v>953</v>
      </c>
      <c r="L22" s="905">
        <v>70383.149777159837</v>
      </c>
      <c r="M22" s="902">
        <v>75941.600536728991</v>
      </c>
      <c r="N22" s="902">
        <v>80665.265556319966</v>
      </c>
      <c r="O22" s="902">
        <v>80157.782402449491</v>
      </c>
      <c r="P22" s="905">
        <v>5558.4507595691539</v>
      </c>
      <c r="Q22" s="913">
        <v>7.8974168919233794</v>
      </c>
      <c r="R22" s="913">
        <v>-507.48315387047478</v>
      </c>
      <c r="S22" s="914">
        <v>-0.62912227508400542</v>
      </c>
    </row>
    <row r="23" spans="1:19" s="881" customFormat="1">
      <c r="A23" s="895" t="s">
        <v>954</v>
      </c>
      <c r="B23" s="904">
        <v>17376.885927485997</v>
      </c>
      <c r="C23" s="898">
        <v>15780.604338266001</v>
      </c>
      <c r="D23" s="898">
        <v>18835.516992960005</v>
      </c>
      <c r="E23" s="898">
        <v>21050.99456725</v>
      </c>
      <c r="F23" s="904">
        <v>-1596.281589219996</v>
      </c>
      <c r="G23" s="898">
        <v>-9.1862350704338098</v>
      </c>
      <c r="H23" s="898">
        <v>2215.4775742899947</v>
      </c>
      <c r="I23" s="899">
        <v>11.76223394939494</v>
      </c>
      <c r="K23" s="895" t="s">
        <v>955</v>
      </c>
      <c r="L23" s="905">
        <v>41261.564200699999</v>
      </c>
      <c r="M23" s="902">
        <v>49179.692133540004</v>
      </c>
      <c r="N23" s="902">
        <v>53776.227504030008</v>
      </c>
      <c r="O23" s="902">
        <v>68028.247892949992</v>
      </c>
      <c r="P23" s="905">
        <v>7918.1279328400051</v>
      </c>
      <c r="Q23" s="913">
        <v>19.190081826092463</v>
      </c>
      <c r="R23" s="913">
        <v>14252.020388919984</v>
      </c>
      <c r="S23" s="914">
        <v>26.502454802825159</v>
      </c>
    </row>
    <row r="24" spans="1:19" s="881" customFormat="1">
      <c r="A24" s="895" t="s">
        <v>956</v>
      </c>
      <c r="B24" s="904">
        <v>16175.157851436998</v>
      </c>
      <c r="C24" s="898">
        <v>16243.205377963999</v>
      </c>
      <c r="D24" s="898">
        <v>17509.714635689994</v>
      </c>
      <c r="E24" s="898">
        <v>19460.478358639997</v>
      </c>
      <c r="F24" s="904">
        <v>68.047526527001537</v>
      </c>
      <c r="G24" s="898">
        <v>0.42069157625535136</v>
      </c>
      <c r="H24" s="898">
        <v>1950.7637229500033</v>
      </c>
      <c r="I24" s="917">
        <v>11.141036639019623</v>
      </c>
      <c r="K24" s="895" t="s">
        <v>957</v>
      </c>
      <c r="L24" s="905">
        <v>178184.44643950532</v>
      </c>
      <c r="M24" s="902">
        <v>201418.37964033149</v>
      </c>
      <c r="N24" s="902">
        <v>221011.48143331238</v>
      </c>
      <c r="O24" s="902">
        <v>252111.81281320943</v>
      </c>
      <c r="P24" s="905">
        <v>23233.93320082617</v>
      </c>
      <c r="Q24" s="913">
        <v>13.039259971949477</v>
      </c>
      <c r="R24" s="913">
        <v>31100.331379897048</v>
      </c>
      <c r="S24" s="914">
        <v>14.071817074028894</v>
      </c>
    </row>
    <row r="25" spans="1:19" s="881" customFormat="1">
      <c r="A25" s="895" t="s">
        <v>958</v>
      </c>
      <c r="B25" s="904">
        <v>12308.176647816999</v>
      </c>
      <c r="C25" s="898">
        <v>11801.702204373998</v>
      </c>
      <c r="D25" s="898">
        <v>13306.068931359998</v>
      </c>
      <c r="E25" s="898">
        <v>14379.046649789998</v>
      </c>
      <c r="F25" s="904">
        <v>-506.47444344300129</v>
      </c>
      <c r="G25" s="898">
        <v>-4.1149429191271034</v>
      </c>
      <c r="H25" s="898">
        <v>1072.9777184300001</v>
      </c>
      <c r="I25" s="899">
        <v>8.0638220346295206</v>
      </c>
      <c r="K25" s="895" t="s">
        <v>959</v>
      </c>
      <c r="L25" s="905">
        <v>53330.805764029348</v>
      </c>
      <c r="M25" s="902">
        <v>61525.007748377</v>
      </c>
      <c r="N25" s="902">
        <v>63794.952832188494</v>
      </c>
      <c r="O25" s="902">
        <v>69423.47032327739</v>
      </c>
      <c r="P25" s="905">
        <v>8194.2019843476519</v>
      </c>
      <c r="Q25" s="913">
        <v>15.364856890788797</v>
      </c>
      <c r="R25" s="913">
        <v>5628.5174910888963</v>
      </c>
      <c r="S25" s="914">
        <v>8.8228256957797466</v>
      </c>
    </row>
    <row r="26" spans="1:19" s="881" customFormat="1">
      <c r="A26" s="895" t="s">
        <v>960</v>
      </c>
      <c r="B26" s="904">
        <v>3866.9812036199996</v>
      </c>
      <c r="C26" s="898">
        <v>4441.5031735900002</v>
      </c>
      <c r="D26" s="898">
        <v>4203.6457043299997</v>
      </c>
      <c r="E26" s="898">
        <v>5081.4317088500002</v>
      </c>
      <c r="F26" s="904">
        <v>574.52196997000055</v>
      </c>
      <c r="G26" s="898">
        <v>14.857118245937501</v>
      </c>
      <c r="H26" s="898">
        <v>877.78600452000046</v>
      </c>
      <c r="I26" s="899">
        <v>20.881541077922666</v>
      </c>
      <c r="K26" s="895" t="s">
        <v>961</v>
      </c>
      <c r="L26" s="906">
        <v>1399.9314934499996</v>
      </c>
      <c r="M26" s="907">
        <v>1444.4839735699998</v>
      </c>
      <c r="N26" s="907">
        <v>1449.8059491399999</v>
      </c>
      <c r="O26" s="907">
        <v>1580.0999724000001</v>
      </c>
      <c r="P26" s="902">
        <v>44.552480120000155</v>
      </c>
      <c r="Q26" s="913">
        <v>3.1824757374523198</v>
      </c>
      <c r="R26" s="913">
        <v>130.29402326000013</v>
      </c>
      <c r="S26" s="914">
        <v>8.9869974210885459</v>
      </c>
    </row>
    <row r="27" spans="1:19" s="881" customFormat="1">
      <c r="A27" s="895" t="s">
        <v>962</v>
      </c>
      <c r="B27" s="904">
        <v>429.82810351000006</v>
      </c>
      <c r="C27" s="898">
        <v>474.97411416</v>
      </c>
      <c r="D27" s="898">
        <v>1618.48055905</v>
      </c>
      <c r="E27" s="898">
        <v>988.94305376000011</v>
      </c>
      <c r="F27" s="904">
        <v>45.146010649999937</v>
      </c>
      <c r="G27" s="898">
        <v>10.503271024238554</v>
      </c>
      <c r="H27" s="898">
        <v>-629.5375052899999</v>
      </c>
      <c r="I27" s="899">
        <v>-38.896822193497322</v>
      </c>
      <c r="K27" s="888" t="s">
        <v>963</v>
      </c>
      <c r="L27" s="892">
        <v>165393.32964811832</v>
      </c>
      <c r="M27" s="893">
        <v>180236.64847754099</v>
      </c>
      <c r="N27" s="893">
        <v>203034.79272698998</v>
      </c>
      <c r="O27" s="893">
        <v>255692.42581200099</v>
      </c>
      <c r="P27" s="893">
        <v>14843.318829422671</v>
      </c>
      <c r="Q27" s="915">
        <v>8.9745571124316168</v>
      </c>
      <c r="R27" s="915">
        <v>52657.63308501101</v>
      </c>
      <c r="S27" s="916">
        <v>25.935275613484094</v>
      </c>
    </row>
    <row r="28" spans="1:19" s="881" customFormat="1">
      <c r="A28" s="895" t="s">
        <v>964</v>
      </c>
      <c r="B28" s="904">
        <v>7980.9211584220038</v>
      </c>
      <c r="C28" s="898">
        <v>8240.5592764250032</v>
      </c>
      <c r="D28" s="898">
        <v>8764.4006774800018</v>
      </c>
      <c r="E28" s="898">
        <v>10098.010930749995</v>
      </c>
      <c r="F28" s="904">
        <v>259.63811800299936</v>
      </c>
      <c r="G28" s="898">
        <v>3.2532349693620488</v>
      </c>
      <c r="H28" s="898">
        <v>1333.6102532699933</v>
      </c>
      <c r="I28" s="899">
        <v>15.216217313029572</v>
      </c>
      <c r="K28" s="895" t="s">
        <v>965</v>
      </c>
      <c r="L28" s="900">
        <v>1273.1897967</v>
      </c>
      <c r="M28" s="901">
        <v>979.34174408000001</v>
      </c>
      <c r="N28" s="901">
        <v>963.81957014</v>
      </c>
      <c r="O28" s="901">
        <v>948.71705686000007</v>
      </c>
      <c r="P28" s="902">
        <v>-293.84805261999998</v>
      </c>
      <c r="Q28" s="913">
        <v>-23.079673853939862</v>
      </c>
      <c r="R28" s="913">
        <v>-15.102513279999926</v>
      </c>
      <c r="S28" s="914">
        <v>-1.5669440368186551</v>
      </c>
    </row>
    <row r="29" spans="1:19" s="881" customFormat="1">
      <c r="A29" s="895" t="s">
        <v>966</v>
      </c>
      <c r="B29" s="904">
        <v>0</v>
      </c>
      <c r="C29" s="898">
        <v>0</v>
      </c>
      <c r="D29" s="898">
        <v>0</v>
      </c>
      <c r="E29" s="898">
        <v>0</v>
      </c>
      <c r="F29" s="918">
        <v>0</v>
      </c>
      <c r="G29" s="919"/>
      <c r="H29" s="919">
        <v>0</v>
      </c>
      <c r="I29" s="920"/>
      <c r="J29" s="885"/>
      <c r="K29" s="921" t="s">
        <v>967</v>
      </c>
      <c r="L29" s="905">
        <v>174.83791459</v>
      </c>
      <c r="M29" s="902">
        <v>201.34416769999996</v>
      </c>
      <c r="N29" s="902">
        <v>325.96860669000006</v>
      </c>
      <c r="O29" s="902">
        <v>153.32666369</v>
      </c>
      <c r="P29" s="905">
        <v>26.50625310999996</v>
      </c>
      <c r="Q29" s="913">
        <v>15.160472013268917</v>
      </c>
      <c r="R29" s="913">
        <v>-172.64194300000005</v>
      </c>
      <c r="S29" s="914">
        <v>-52.962751460352919</v>
      </c>
    </row>
    <row r="30" spans="1:19" s="881" customFormat="1">
      <c r="A30" s="895" t="s">
        <v>968</v>
      </c>
      <c r="B30" s="904">
        <v>15944.989547361003</v>
      </c>
      <c r="C30" s="898">
        <v>13313.435543277499</v>
      </c>
      <c r="D30" s="898">
        <v>14947.894331798001</v>
      </c>
      <c r="E30" s="898">
        <v>17037.487294027</v>
      </c>
      <c r="F30" s="904">
        <v>-2631.554004083504</v>
      </c>
      <c r="G30" s="922">
        <v>-16.503955654953959</v>
      </c>
      <c r="H30" s="922">
        <v>2089.5929622289987</v>
      </c>
      <c r="I30" s="923">
        <v>13.979179380361947</v>
      </c>
      <c r="K30" s="895" t="s">
        <v>969</v>
      </c>
      <c r="L30" s="905">
        <v>1200.2112925900003</v>
      </c>
      <c r="M30" s="902">
        <v>1196.2240404700001</v>
      </c>
      <c r="N30" s="902">
        <v>1176.3892822599998</v>
      </c>
      <c r="O30" s="902">
        <v>1151.34319003</v>
      </c>
      <c r="P30" s="905">
        <v>-3.9872521200002211</v>
      </c>
      <c r="Q30" s="913">
        <v>-0.33221251496442061</v>
      </c>
      <c r="R30" s="913">
        <v>-25.046092229999886</v>
      </c>
      <c r="S30" s="914">
        <v>-2.1290649793989131</v>
      </c>
    </row>
    <row r="31" spans="1:19" s="881" customFormat="1">
      <c r="A31" s="895" t="s">
        <v>970</v>
      </c>
      <c r="B31" s="904">
        <v>16168.125606502997</v>
      </c>
      <c r="C31" s="898">
        <v>18022.223030086992</v>
      </c>
      <c r="D31" s="898">
        <v>19097.376396407006</v>
      </c>
      <c r="E31" s="898">
        <v>20154.648148050001</v>
      </c>
      <c r="F31" s="904">
        <v>1854.0974235839949</v>
      </c>
      <c r="G31" s="922">
        <v>11.467608977742334</v>
      </c>
      <c r="H31" s="922">
        <v>1057.2717516429948</v>
      </c>
      <c r="I31" s="923">
        <v>5.5362146595273192</v>
      </c>
      <c r="K31" s="895" t="s">
        <v>971</v>
      </c>
      <c r="L31" s="905">
        <v>54019.435589350003</v>
      </c>
      <c r="M31" s="902">
        <v>59996.304711199984</v>
      </c>
      <c r="N31" s="902">
        <v>68702.30944094999</v>
      </c>
      <c r="O31" s="902">
        <v>83195.522614090019</v>
      </c>
      <c r="P31" s="905">
        <v>5976.8691218499807</v>
      </c>
      <c r="Q31" s="913">
        <v>11.064293909483808</v>
      </c>
      <c r="R31" s="913">
        <v>14493.21317314003</v>
      </c>
      <c r="S31" s="914">
        <v>21.095671005931795</v>
      </c>
    </row>
    <row r="32" spans="1:19" s="881" customFormat="1">
      <c r="A32" s="895" t="s">
        <v>972</v>
      </c>
      <c r="B32" s="904">
        <v>5910.252578300001</v>
      </c>
      <c r="C32" s="898">
        <v>6506.1137439000004</v>
      </c>
      <c r="D32" s="898">
        <v>6788.7956551200004</v>
      </c>
      <c r="E32" s="898">
        <v>8004.2623215281492</v>
      </c>
      <c r="F32" s="904">
        <v>595.86116559999937</v>
      </c>
      <c r="G32" s="922">
        <v>10.081822353713862</v>
      </c>
      <c r="H32" s="922">
        <v>1215.4666664081487</v>
      </c>
      <c r="I32" s="923">
        <v>17.904010197912839</v>
      </c>
      <c r="K32" s="895" t="s">
        <v>973</v>
      </c>
      <c r="L32" s="905">
        <v>4050.7289513899996</v>
      </c>
      <c r="M32" s="902">
        <v>4416.95978741</v>
      </c>
      <c r="N32" s="902">
        <v>4872.084484420001</v>
      </c>
      <c r="O32" s="902">
        <v>4035.8602972000008</v>
      </c>
      <c r="P32" s="905">
        <v>366.23083602000042</v>
      </c>
      <c r="Q32" s="913">
        <v>9.0411094006753796</v>
      </c>
      <c r="R32" s="913">
        <v>-836.2241872200002</v>
      </c>
      <c r="S32" s="914">
        <v>-17.163581417647539</v>
      </c>
    </row>
    <row r="33" spans="1:19" s="881" customFormat="1">
      <c r="A33" s="895" t="s">
        <v>974</v>
      </c>
      <c r="B33" s="904">
        <v>7777.8760425200007</v>
      </c>
      <c r="C33" s="898">
        <v>8683.9158126939983</v>
      </c>
      <c r="D33" s="898">
        <v>8673.758967910002</v>
      </c>
      <c r="E33" s="898">
        <v>9651.5934874800005</v>
      </c>
      <c r="F33" s="904">
        <v>906.03977017399757</v>
      </c>
      <c r="G33" s="922">
        <v>11.648935586281784</v>
      </c>
      <c r="H33" s="922">
        <v>977.83451956999852</v>
      </c>
      <c r="I33" s="923">
        <v>11.273480427432423</v>
      </c>
      <c r="K33" s="895" t="s">
        <v>975</v>
      </c>
      <c r="L33" s="905">
        <v>106.64442317</v>
      </c>
      <c r="M33" s="902">
        <v>130.23759148000002</v>
      </c>
      <c r="N33" s="902">
        <v>118.39194998999994</v>
      </c>
      <c r="O33" s="902">
        <v>317.76530753000003</v>
      </c>
      <c r="P33" s="905">
        <v>23.593168310000024</v>
      </c>
      <c r="Q33" s="913">
        <v>22.123208704866425</v>
      </c>
      <c r="R33" s="913">
        <v>199.37335754000009</v>
      </c>
      <c r="S33" s="914">
        <v>168.40110966737205</v>
      </c>
    </row>
    <row r="34" spans="1:19" s="881" customFormat="1">
      <c r="A34" s="895" t="s">
        <v>976</v>
      </c>
      <c r="B34" s="904">
        <v>0</v>
      </c>
      <c r="C34" s="898">
        <v>0</v>
      </c>
      <c r="D34" s="898">
        <v>0</v>
      </c>
      <c r="E34" s="898">
        <v>0</v>
      </c>
      <c r="F34" s="918">
        <v>0</v>
      </c>
      <c r="G34" s="919"/>
      <c r="H34" s="919">
        <v>0</v>
      </c>
      <c r="I34" s="920"/>
      <c r="K34" s="895" t="s">
        <v>977</v>
      </c>
      <c r="L34" s="905">
        <v>5511.1981904200011</v>
      </c>
      <c r="M34" s="902">
        <v>6355.2099230800022</v>
      </c>
      <c r="N34" s="902">
        <v>6072.7159132200022</v>
      </c>
      <c r="O34" s="902">
        <v>7239.1659844210008</v>
      </c>
      <c r="P34" s="905">
        <v>844.01173266000114</v>
      </c>
      <c r="Q34" s="913">
        <v>15.314487040715191</v>
      </c>
      <c r="R34" s="913">
        <v>1166.4500712009985</v>
      </c>
      <c r="S34" s="914">
        <v>19.20804608464714</v>
      </c>
    </row>
    <row r="35" spans="1:19" s="881" customFormat="1">
      <c r="A35" s="895" t="s">
        <v>978</v>
      </c>
      <c r="B35" s="904">
        <v>10746.803177829997</v>
      </c>
      <c r="C35" s="898">
        <v>10638.566867770001</v>
      </c>
      <c r="D35" s="898">
        <v>12133.181355109999</v>
      </c>
      <c r="E35" s="898">
        <v>14386.876520127003</v>
      </c>
      <c r="F35" s="904">
        <v>-108.23631005999596</v>
      </c>
      <c r="G35" s="898">
        <v>-1.0071489006449927</v>
      </c>
      <c r="H35" s="898">
        <v>2253.6951650170049</v>
      </c>
      <c r="I35" s="899">
        <v>18.574643360686611</v>
      </c>
      <c r="K35" s="895" t="s">
        <v>979</v>
      </c>
      <c r="L35" s="905">
        <v>0</v>
      </c>
      <c r="M35" s="902">
        <v>0</v>
      </c>
      <c r="N35" s="902">
        <v>0</v>
      </c>
      <c r="O35" s="902">
        <v>0</v>
      </c>
      <c r="P35" s="910">
        <v>0</v>
      </c>
      <c r="Q35" s="911"/>
      <c r="R35" s="911">
        <v>0</v>
      </c>
      <c r="S35" s="912"/>
    </row>
    <row r="36" spans="1:19" s="881" customFormat="1">
      <c r="A36" s="895" t="s">
        <v>980</v>
      </c>
      <c r="B36" s="904">
        <v>1427.4127736004998</v>
      </c>
      <c r="C36" s="898">
        <v>2223.4006162899996</v>
      </c>
      <c r="D36" s="898">
        <v>2736.5721610534993</v>
      </c>
      <c r="E36" s="898">
        <v>2987.4062718600003</v>
      </c>
      <c r="F36" s="904">
        <v>795.98784268949976</v>
      </c>
      <c r="G36" s="898">
        <v>55.764377159222377</v>
      </c>
      <c r="H36" s="898">
        <v>250.83411080650103</v>
      </c>
      <c r="I36" s="899">
        <v>9.1659965842061819</v>
      </c>
      <c r="K36" s="895" t="s">
        <v>981</v>
      </c>
      <c r="L36" s="905">
        <v>2890.9113391400001</v>
      </c>
      <c r="M36" s="902">
        <v>2695.6607105100006</v>
      </c>
      <c r="N36" s="902">
        <v>3380.3886541800007</v>
      </c>
      <c r="O36" s="902">
        <v>2919.3800579500003</v>
      </c>
      <c r="P36" s="905">
        <v>-195.25062862999948</v>
      </c>
      <c r="Q36" s="913">
        <v>-6.7539473101960787</v>
      </c>
      <c r="R36" s="913">
        <v>-461.00859623000042</v>
      </c>
      <c r="S36" s="914">
        <v>-13.637739425611395</v>
      </c>
    </row>
    <row r="37" spans="1:19" s="881" customFormat="1">
      <c r="A37" s="895" t="s">
        <v>982</v>
      </c>
      <c r="B37" s="904">
        <v>1141.79956171</v>
      </c>
      <c r="C37" s="898">
        <v>1150.8925619599997</v>
      </c>
      <c r="D37" s="898">
        <v>1375.7956389400003</v>
      </c>
      <c r="E37" s="898">
        <v>1427.01379974</v>
      </c>
      <c r="F37" s="904">
        <v>9.0930002499997045</v>
      </c>
      <c r="G37" s="898">
        <v>0.79637447367572123</v>
      </c>
      <c r="H37" s="898">
        <v>51.218160799999623</v>
      </c>
      <c r="I37" s="899">
        <v>3.7228029621798568</v>
      </c>
      <c r="K37" s="895" t="s">
        <v>983</v>
      </c>
      <c r="L37" s="905">
        <v>832.46635490000006</v>
      </c>
      <c r="M37" s="902">
        <v>1072.4007779600001</v>
      </c>
      <c r="N37" s="902">
        <v>1001.81030577</v>
      </c>
      <c r="O37" s="902">
        <v>39215.433427329997</v>
      </c>
      <c r="P37" s="905">
        <v>239.93442306000009</v>
      </c>
      <c r="Q37" s="913">
        <v>28.822116551343651</v>
      </c>
      <c r="R37" s="913">
        <v>38213.623121559998</v>
      </c>
      <c r="S37" s="914">
        <v>3814.4569786780821</v>
      </c>
    </row>
    <row r="38" spans="1:19" s="881" customFormat="1">
      <c r="A38" s="895" t="s">
        <v>984</v>
      </c>
      <c r="B38" s="904">
        <v>588.41508036000005</v>
      </c>
      <c r="C38" s="898">
        <v>550.28879600999994</v>
      </c>
      <c r="D38" s="898">
        <v>641.86208066000006</v>
      </c>
      <c r="E38" s="898">
        <v>854.99636914999996</v>
      </c>
      <c r="F38" s="904">
        <v>-38.126284350000105</v>
      </c>
      <c r="G38" s="898">
        <v>-6.4794879707491422</v>
      </c>
      <c r="H38" s="898">
        <v>213.1342884899999</v>
      </c>
      <c r="I38" s="899">
        <v>33.205620788634654</v>
      </c>
      <c r="K38" s="895" t="s">
        <v>985</v>
      </c>
      <c r="L38" s="905">
        <v>85054.80704698831</v>
      </c>
      <c r="M38" s="902">
        <v>89250.285963030983</v>
      </c>
      <c r="N38" s="902">
        <v>103153.31243929999</v>
      </c>
      <c r="O38" s="902">
        <v>100737.03813910997</v>
      </c>
      <c r="P38" s="905">
        <v>4195.4789160426735</v>
      </c>
      <c r="Q38" s="913">
        <v>4.9326770134519169</v>
      </c>
      <c r="R38" s="913">
        <v>-2416.2743001900235</v>
      </c>
      <c r="S38" s="914">
        <v>-2.3424107700001073</v>
      </c>
    </row>
    <row r="39" spans="1:19" s="881" customFormat="1">
      <c r="A39" s="895" t="s">
        <v>986</v>
      </c>
      <c r="B39" s="904">
        <v>1885.2721999929997</v>
      </c>
      <c r="C39" s="898">
        <v>1827.3337340700002</v>
      </c>
      <c r="D39" s="898">
        <v>1832.2013552799995</v>
      </c>
      <c r="E39" s="898">
        <v>1681.9322949800005</v>
      </c>
      <c r="F39" s="904">
        <v>-57.938465922999512</v>
      </c>
      <c r="G39" s="898">
        <v>-3.0732148876546659</v>
      </c>
      <c r="H39" s="898">
        <v>-150.26906029999896</v>
      </c>
      <c r="I39" s="899">
        <v>-8.2015581893855014</v>
      </c>
      <c r="K39" s="895" t="s">
        <v>987</v>
      </c>
      <c r="L39" s="906">
        <v>10278.898748879996</v>
      </c>
      <c r="M39" s="907">
        <v>13942.679060619999</v>
      </c>
      <c r="N39" s="907">
        <v>13267.602080069999</v>
      </c>
      <c r="O39" s="907">
        <v>15778.873073790002</v>
      </c>
      <c r="P39" s="902">
        <v>3663.7803117400035</v>
      </c>
      <c r="Q39" s="913">
        <v>35.643704654053671</v>
      </c>
      <c r="R39" s="913">
        <v>2511.2709937200034</v>
      </c>
      <c r="S39" s="914">
        <v>18.927843769842351</v>
      </c>
    </row>
    <row r="40" spans="1:19" s="881" customFormat="1">
      <c r="A40" s="895" t="s">
        <v>988</v>
      </c>
      <c r="B40" s="904">
        <v>15998.723864708501</v>
      </c>
      <c r="C40" s="898">
        <v>18427.167802668009</v>
      </c>
      <c r="D40" s="898">
        <v>20376.496715492001</v>
      </c>
      <c r="E40" s="898">
        <v>24016.022064667006</v>
      </c>
      <c r="F40" s="904">
        <v>2428.4439379595078</v>
      </c>
      <c r="G40" s="898">
        <v>15.178985264671011</v>
      </c>
      <c r="H40" s="898">
        <v>3639.5253491750045</v>
      </c>
      <c r="I40" s="899">
        <v>17.861389030666484</v>
      </c>
      <c r="K40" s="888" t="s">
        <v>989</v>
      </c>
      <c r="L40" s="892">
        <v>156122.2882613235</v>
      </c>
      <c r="M40" s="893">
        <v>174080.04932410506</v>
      </c>
      <c r="N40" s="893">
        <v>197151.33700549349</v>
      </c>
      <c r="O40" s="893">
        <v>225025.20814389756</v>
      </c>
      <c r="P40" s="893">
        <v>17957.761062781559</v>
      </c>
      <c r="Q40" s="915">
        <v>11.502368600134254</v>
      </c>
      <c r="R40" s="915">
        <v>27873.871138404065</v>
      </c>
      <c r="S40" s="916">
        <v>14.138312000200829</v>
      </c>
    </row>
    <row r="41" spans="1:19" s="881" customFormat="1">
      <c r="A41" s="895" t="s">
        <v>990</v>
      </c>
      <c r="B41" s="904">
        <v>47267.529103182504</v>
      </c>
      <c r="C41" s="898">
        <v>56246.060786950999</v>
      </c>
      <c r="D41" s="898">
        <v>65504.004498888979</v>
      </c>
      <c r="E41" s="898">
        <v>81217.232781567989</v>
      </c>
      <c r="F41" s="904">
        <v>8978.531683768495</v>
      </c>
      <c r="G41" s="898">
        <v>18.995136522090753</v>
      </c>
      <c r="H41" s="898">
        <v>15713.228282679011</v>
      </c>
      <c r="I41" s="899">
        <v>23.988194924701929</v>
      </c>
      <c r="K41" s="895" t="s">
        <v>991</v>
      </c>
      <c r="L41" s="900">
        <v>12074.975327048003</v>
      </c>
      <c r="M41" s="901">
        <v>13484.152430621998</v>
      </c>
      <c r="N41" s="901">
        <v>18326.590206141496</v>
      </c>
      <c r="O41" s="901">
        <v>20518.547317884495</v>
      </c>
      <c r="P41" s="902">
        <v>1409.1771035739948</v>
      </c>
      <c r="Q41" s="913">
        <v>11.670227602183429</v>
      </c>
      <c r="R41" s="913">
        <v>2191.9571117429987</v>
      </c>
      <c r="S41" s="914">
        <v>11.960528865912238</v>
      </c>
    </row>
    <row r="42" spans="1:19" s="881" customFormat="1">
      <c r="A42" s="895" t="s">
        <v>992</v>
      </c>
      <c r="B42" s="904">
        <v>9533.9626331380005</v>
      </c>
      <c r="C42" s="898">
        <v>10174.383216399998</v>
      </c>
      <c r="D42" s="898">
        <v>11992.017049499997</v>
      </c>
      <c r="E42" s="898">
        <v>14201.515814519998</v>
      </c>
      <c r="F42" s="904">
        <v>640.42058326199731</v>
      </c>
      <c r="G42" s="898">
        <v>6.717255016670963</v>
      </c>
      <c r="H42" s="898">
        <v>2209.4987650200019</v>
      </c>
      <c r="I42" s="899">
        <v>18.424746695236944</v>
      </c>
      <c r="K42" s="895" t="s">
        <v>993</v>
      </c>
      <c r="L42" s="905">
        <v>50929.034126069535</v>
      </c>
      <c r="M42" s="902">
        <v>58933.284654550022</v>
      </c>
      <c r="N42" s="902">
        <v>67591.908160480001</v>
      </c>
      <c r="O42" s="902">
        <v>79028.457770550027</v>
      </c>
      <c r="P42" s="905">
        <v>8004.2505284804865</v>
      </c>
      <c r="Q42" s="913">
        <v>15.716478165807732</v>
      </c>
      <c r="R42" s="913">
        <v>11436.549610070026</v>
      </c>
      <c r="S42" s="914">
        <v>16.919998149655445</v>
      </c>
    </row>
    <row r="43" spans="1:19" s="881" customFormat="1">
      <c r="A43" s="895" t="s">
        <v>994</v>
      </c>
      <c r="B43" s="904">
        <v>41177.272594663613</v>
      </c>
      <c r="C43" s="898">
        <v>56497.992897113989</v>
      </c>
      <c r="D43" s="898">
        <v>69080.359479692488</v>
      </c>
      <c r="E43" s="898">
        <v>94037.753701149311</v>
      </c>
      <c r="F43" s="904">
        <v>15320.720302450376</v>
      </c>
      <c r="G43" s="898">
        <v>37.206738904887722</v>
      </c>
      <c r="H43" s="898">
        <v>24957.394221456823</v>
      </c>
      <c r="I43" s="899">
        <v>36.128060724399582</v>
      </c>
      <c r="K43" s="895" t="s">
        <v>995</v>
      </c>
      <c r="L43" s="905">
        <v>1483.35433272</v>
      </c>
      <c r="M43" s="902">
        <v>1634.3273862000003</v>
      </c>
      <c r="N43" s="902">
        <v>1717.2919963300001</v>
      </c>
      <c r="O43" s="902">
        <v>1643.6478821599997</v>
      </c>
      <c r="P43" s="905">
        <v>150.97305348000032</v>
      </c>
      <c r="Q43" s="913">
        <v>10.177814575372816</v>
      </c>
      <c r="R43" s="913">
        <v>-73.644114170000421</v>
      </c>
      <c r="S43" s="914">
        <v>-4.288386269043599</v>
      </c>
    </row>
    <row r="44" spans="1:19" s="881" customFormat="1">
      <c r="A44" s="895" t="s">
        <v>996</v>
      </c>
      <c r="B44" s="904">
        <v>5047.5928216425</v>
      </c>
      <c r="C44" s="898">
        <v>6839.8920465690007</v>
      </c>
      <c r="D44" s="898">
        <v>7063.7332340100011</v>
      </c>
      <c r="E44" s="898">
        <v>8557.2325451399993</v>
      </c>
      <c r="F44" s="904">
        <v>1792.2992249265008</v>
      </c>
      <c r="G44" s="898">
        <v>35.507999322799613</v>
      </c>
      <c r="H44" s="898">
        <v>1493.4993111299982</v>
      </c>
      <c r="I44" s="899">
        <v>21.143200934304758</v>
      </c>
      <c r="K44" s="895" t="s">
        <v>997</v>
      </c>
      <c r="L44" s="905">
        <v>2929.0406959200004</v>
      </c>
      <c r="M44" s="902">
        <v>2912.7887467999999</v>
      </c>
      <c r="N44" s="902">
        <v>3138.9906976400002</v>
      </c>
      <c r="O44" s="902">
        <v>3366.5072310500009</v>
      </c>
      <c r="P44" s="905">
        <v>-16.251949120000518</v>
      </c>
      <c r="Q44" s="913">
        <v>-0.55485569533528933</v>
      </c>
      <c r="R44" s="913">
        <v>227.51653341000065</v>
      </c>
      <c r="S44" s="914">
        <v>7.2480792498383417</v>
      </c>
    </row>
    <row r="45" spans="1:19" s="881" customFormat="1">
      <c r="A45" s="895" t="s">
        <v>998</v>
      </c>
      <c r="B45" s="908">
        <v>38854.52056142551</v>
      </c>
      <c r="C45" s="909">
        <v>45841.800420290405</v>
      </c>
      <c r="D45" s="909">
        <v>49019.440570038802</v>
      </c>
      <c r="E45" s="909">
        <v>57580.081735293192</v>
      </c>
      <c r="F45" s="898">
        <v>6987.2798588648948</v>
      </c>
      <c r="G45" s="898">
        <v>17.983183830099339</v>
      </c>
      <c r="H45" s="898">
        <v>8560.6411652543902</v>
      </c>
      <c r="I45" s="899">
        <v>17.4637675699766</v>
      </c>
      <c r="K45" s="895" t="s">
        <v>999</v>
      </c>
      <c r="L45" s="905">
        <v>23914.127947180001</v>
      </c>
      <c r="M45" s="902">
        <v>25372.727791960006</v>
      </c>
      <c r="N45" s="902">
        <v>28079.15711874</v>
      </c>
      <c r="O45" s="902">
        <v>29031.653333929993</v>
      </c>
      <c r="P45" s="905">
        <v>1458.5998447800048</v>
      </c>
      <c r="Q45" s="913">
        <v>6.099322743449676</v>
      </c>
      <c r="R45" s="913">
        <v>952.49621518999265</v>
      </c>
      <c r="S45" s="914">
        <v>3.3921823620349976</v>
      </c>
    </row>
    <row r="46" spans="1:19" s="887" customFormat="1">
      <c r="A46" s="888" t="s">
        <v>1000</v>
      </c>
      <c r="B46" s="889">
        <v>212185.50825047004</v>
      </c>
      <c r="C46" s="890">
        <v>235502.08727234165</v>
      </c>
      <c r="D46" s="890">
        <v>253154.55392180191</v>
      </c>
      <c r="E46" s="890">
        <v>287128.12511143525</v>
      </c>
      <c r="F46" s="890">
        <v>23316.579021871614</v>
      </c>
      <c r="G46" s="890">
        <v>10.9887707290302</v>
      </c>
      <c r="H46" s="890">
        <v>33973.571189633338</v>
      </c>
      <c r="I46" s="891">
        <v>13.42009087465501</v>
      </c>
      <c r="K46" s="895" t="s">
        <v>1001</v>
      </c>
      <c r="L46" s="905">
        <v>29810.215481134004</v>
      </c>
      <c r="M46" s="902">
        <v>32169.00282989</v>
      </c>
      <c r="N46" s="902">
        <v>36881.95024387</v>
      </c>
      <c r="O46" s="902">
        <v>40697.22966088001</v>
      </c>
      <c r="P46" s="905">
        <v>2358.7873487559955</v>
      </c>
      <c r="Q46" s="913">
        <v>7.9126813096966755</v>
      </c>
      <c r="R46" s="913">
        <v>3815.2794170100096</v>
      </c>
      <c r="S46" s="914">
        <v>10.34457069591685</v>
      </c>
    </row>
    <row r="47" spans="1:19" s="881" customFormat="1">
      <c r="A47" s="895" t="s">
        <v>1002</v>
      </c>
      <c r="B47" s="896">
        <v>176838.37856853809</v>
      </c>
      <c r="C47" s="897">
        <v>194674.80688453972</v>
      </c>
      <c r="D47" s="897">
        <v>205848.65890589397</v>
      </c>
      <c r="E47" s="897">
        <v>233196.0982772173</v>
      </c>
      <c r="F47" s="898">
        <v>17836.428316001635</v>
      </c>
      <c r="G47" s="898">
        <v>10.086288089940096</v>
      </c>
      <c r="H47" s="898">
        <v>27347.439371323329</v>
      </c>
      <c r="I47" s="899">
        <v>13.285216195567015</v>
      </c>
      <c r="K47" s="895" t="s">
        <v>1003</v>
      </c>
      <c r="L47" s="905">
        <v>3524.7618459499995</v>
      </c>
      <c r="M47" s="902">
        <v>3621.1857409100003</v>
      </c>
      <c r="N47" s="902">
        <v>5226.3658695300001</v>
      </c>
      <c r="O47" s="902">
        <v>7168.6115068699992</v>
      </c>
      <c r="P47" s="905">
        <v>96.42389496000078</v>
      </c>
      <c r="Q47" s="913">
        <v>2.7356144662877915</v>
      </c>
      <c r="R47" s="913">
        <v>1942.2456373399991</v>
      </c>
      <c r="S47" s="914">
        <v>37.162450655500365</v>
      </c>
    </row>
    <row r="48" spans="1:19" s="881" customFormat="1">
      <c r="A48" s="895" t="s">
        <v>1004</v>
      </c>
      <c r="B48" s="904">
        <v>14969.161282877936</v>
      </c>
      <c r="C48" s="898">
        <v>16512.702417647917</v>
      </c>
      <c r="D48" s="898">
        <v>16771.58951304794</v>
      </c>
      <c r="E48" s="898">
        <v>17773.882772817942</v>
      </c>
      <c r="F48" s="904">
        <v>1543.541134769981</v>
      </c>
      <c r="G48" s="898">
        <v>10.311473739918336</v>
      </c>
      <c r="H48" s="898">
        <v>1002.2932597700019</v>
      </c>
      <c r="I48" s="899">
        <v>5.9761375568501665</v>
      </c>
      <c r="K48" s="895" t="s">
        <v>1005</v>
      </c>
      <c r="L48" s="906">
        <v>31456.778505301998</v>
      </c>
      <c r="M48" s="907">
        <v>35952.579743173002</v>
      </c>
      <c r="N48" s="907">
        <v>36189.082712762</v>
      </c>
      <c r="O48" s="907">
        <v>43570.553440573014</v>
      </c>
      <c r="P48" s="902">
        <v>4495.8012378710046</v>
      </c>
      <c r="Q48" s="911">
        <v>14.291995084980631</v>
      </c>
      <c r="R48" s="913">
        <v>7381.4707278110145</v>
      </c>
      <c r="S48" s="914">
        <v>20.396954480440467</v>
      </c>
    </row>
    <row r="49" spans="1:19" s="881" customFormat="1">
      <c r="A49" s="895" t="s">
        <v>1006</v>
      </c>
      <c r="B49" s="908">
        <v>20377.968399053996</v>
      </c>
      <c r="C49" s="909">
        <v>24314.577970153998</v>
      </c>
      <c r="D49" s="909">
        <v>30534.305502860017</v>
      </c>
      <c r="E49" s="909">
        <v>36158.144061400017</v>
      </c>
      <c r="F49" s="898">
        <v>3936.6095711000016</v>
      </c>
      <c r="G49" s="898">
        <v>19.317968769069001</v>
      </c>
      <c r="H49" s="898">
        <v>5623.8385585399992</v>
      </c>
      <c r="I49" s="899">
        <v>18.418098810248814</v>
      </c>
      <c r="K49" s="888" t="s">
        <v>1007</v>
      </c>
      <c r="L49" s="892">
        <v>85338.972948454437</v>
      </c>
      <c r="M49" s="893">
        <v>85192.110444252103</v>
      </c>
      <c r="N49" s="893">
        <v>87156.8385608932</v>
      </c>
      <c r="O49" s="893">
        <v>87612.472409830792</v>
      </c>
      <c r="P49" s="893">
        <v>-146.86250420233409</v>
      </c>
      <c r="Q49" s="915">
        <v>-0.17209312360841331</v>
      </c>
      <c r="R49" s="915">
        <v>455.63384893759212</v>
      </c>
      <c r="S49" s="916">
        <v>0.52277463990305006</v>
      </c>
    </row>
    <row r="50" spans="1:19" s="887" customFormat="1">
      <c r="A50" s="888" t="s">
        <v>1008</v>
      </c>
      <c r="B50" s="889">
        <v>25027.059758277504</v>
      </c>
      <c r="C50" s="890">
        <v>28191.074715583462</v>
      </c>
      <c r="D50" s="890">
        <v>33148.463081229987</v>
      </c>
      <c r="E50" s="890">
        <v>38248.447394284034</v>
      </c>
      <c r="F50" s="890">
        <v>3164.0149573059571</v>
      </c>
      <c r="G50" s="890">
        <v>12.642375843848313</v>
      </c>
      <c r="H50" s="890">
        <v>5099.9843130540467</v>
      </c>
      <c r="I50" s="891">
        <v>15.38528136449821</v>
      </c>
      <c r="K50" s="895" t="s">
        <v>1009</v>
      </c>
      <c r="L50" s="900">
        <v>38626.74104097901</v>
      </c>
      <c r="M50" s="901">
        <v>38849.970413429997</v>
      </c>
      <c r="N50" s="901">
        <v>39825.254956610006</v>
      </c>
      <c r="O50" s="901">
        <v>37381.068087918989</v>
      </c>
      <c r="P50" s="902">
        <v>223.22937245098728</v>
      </c>
      <c r="Q50" s="913">
        <v>0.57791407308777054</v>
      </c>
      <c r="R50" s="913">
        <v>-2444.1868686910166</v>
      </c>
      <c r="S50" s="914">
        <v>-6.1372786473155827</v>
      </c>
    </row>
    <row r="51" spans="1:19" s="881" customFormat="1">
      <c r="A51" s="895" t="s">
        <v>1010</v>
      </c>
      <c r="B51" s="896">
        <v>5484.9336908934984</v>
      </c>
      <c r="C51" s="897">
        <v>5768.3503116445008</v>
      </c>
      <c r="D51" s="897">
        <v>7235.2022272599997</v>
      </c>
      <c r="E51" s="897">
        <v>8668.962322894</v>
      </c>
      <c r="F51" s="898">
        <v>283.41662075100248</v>
      </c>
      <c r="G51" s="898">
        <v>5.1671840850428543</v>
      </c>
      <c r="H51" s="898">
        <v>1433.7600956340002</v>
      </c>
      <c r="I51" s="899">
        <v>19.81644811850644</v>
      </c>
      <c r="K51" s="895" t="s">
        <v>1011</v>
      </c>
      <c r="L51" s="905">
        <v>17443.313639898217</v>
      </c>
      <c r="M51" s="902">
        <v>13909.110552659984</v>
      </c>
      <c r="N51" s="902">
        <v>14674.837747619998</v>
      </c>
      <c r="O51" s="902">
        <v>17317.309161679997</v>
      </c>
      <c r="P51" s="905">
        <v>-3534.2030872382329</v>
      </c>
      <c r="Q51" s="913">
        <v>-20.261076308084174</v>
      </c>
      <c r="R51" s="913">
        <v>2642.471414059999</v>
      </c>
      <c r="S51" s="914">
        <v>18.00681860682624</v>
      </c>
    </row>
    <row r="52" spans="1:19" s="881" customFormat="1">
      <c r="A52" s="895" t="s">
        <v>1012</v>
      </c>
      <c r="B52" s="904">
        <v>100.30000000000001</v>
      </c>
      <c r="C52" s="898">
        <v>154.30000000000001</v>
      </c>
      <c r="D52" s="898">
        <v>185.8</v>
      </c>
      <c r="E52" s="898">
        <v>293.48</v>
      </c>
      <c r="F52" s="904">
        <v>54</v>
      </c>
      <c r="G52" s="898">
        <v>53.83848454636091</v>
      </c>
      <c r="H52" s="898">
        <v>107.68</v>
      </c>
      <c r="I52" s="899">
        <v>57.954790096878362</v>
      </c>
      <c r="K52" s="895" t="s">
        <v>1013</v>
      </c>
      <c r="L52" s="905">
        <v>28363.100666419999</v>
      </c>
      <c r="M52" s="902">
        <v>31345.518243440001</v>
      </c>
      <c r="N52" s="902">
        <v>31378.829788066992</v>
      </c>
      <c r="O52" s="902">
        <v>31393.241534636996</v>
      </c>
      <c r="P52" s="905">
        <v>2982.4175770200018</v>
      </c>
      <c r="Q52" s="913">
        <v>10.515132361924673</v>
      </c>
      <c r="R52" s="913">
        <v>14.411746570003743</v>
      </c>
      <c r="S52" s="914">
        <v>4.5928247379971969E-2</v>
      </c>
    </row>
    <row r="53" spans="1:19" s="881" customFormat="1">
      <c r="A53" s="895" t="s">
        <v>1014</v>
      </c>
      <c r="B53" s="904">
        <v>2675.3091348700009</v>
      </c>
      <c r="C53" s="898">
        <v>2766.0565122100006</v>
      </c>
      <c r="D53" s="898">
        <v>3367.8950056100011</v>
      </c>
      <c r="E53" s="898">
        <v>3674.0536558500012</v>
      </c>
      <c r="F53" s="904">
        <v>90.74737733999973</v>
      </c>
      <c r="G53" s="898">
        <v>3.392033322698961</v>
      </c>
      <c r="H53" s="898">
        <v>306.15865024000004</v>
      </c>
      <c r="I53" s="899">
        <v>9.0905045950073458</v>
      </c>
      <c r="K53" s="895" t="s">
        <v>1015</v>
      </c>
      <c r="L53" s="906">
        <v>905.81760115722693</v>
      </c>
      <c r="M53" s="907">
        <v>1087.5112347221</v>
      </c>
      <c r="N53" s="907">
        <v>1277.9160685961765</v>
      </c>
      <c r="O53" s="907">
        <v>1520.8536255948002</v>
      </c>
      <c r="P53" s="902">
        <v>181.69363356487304</v>
      </c>
      <c r="Q53" s="913">
        <v>20.058523187532501</v>
      </c>
      <c r="R53" s="913">
        <v>242.93755699862368</v>
      </c>
      <c r="S53" s="914">
        <v>19.010447005764377</v>
      </c>
    </row>
    <row r="54" spans="1:19" s="881" customFormat="1">
      <c r="A54" s="895" t="s">
        <v>1016</v>
      </c>
      <c r="B54" s="904">
        <v>666.31954827000004</v>
      </c>
      <c r="C54" s="898">
        <v>1106.47899775</v>
      </c>
      <c r="D54" s="898">
        <v>2013.98388415</v>
      </c>
      <c r="E54" s="898">
        <v>1847.6670419700001</v>
      </c>
      <c r="F54" s="904">
        <v>440.15944947999992</v>
      </c>
      <c r="G54" s="898">
        <v>66.058312505285002</v>
      </c>
      <c r="H54" s="898">
        <v>-166.31684217999987</v>
      </c>
      <c r="I54" s="899">
        <v>-8.2581019385958854</v>
      </c>
      <c r="K54" s="888" t="s">
        <v>1017</v>
      </c>
      <c r="L54" s="892">
        <v>1583.80948373</v>
      </c>
      <c r="M54" s="893">
        <v>1566.6302250500003</v>
      </c>
      <c r="N54" s="893">
        <v>1553.5354315100001</v>
      </c>
      <c r="O54" s="893">
        <v>2478.7894428990794</v>
      </c>
      <c r="P54" s="893">
        <v>-17.179258679999748</v>
      </c>
      <c r="Q54" s="915">
        <v>-1.0846796193909132</v>
      </c>
      <c r="R54" s="915">
        <v>925.25401138907932</v>
      </c>
      <c r="S54" s="916">
        <v>59.557960032475997</v>
      </c>
    </row>
    <row r="55" spans="1:19" s="881" customFormat="1">
      <c r="A55" s="895" t="s">
        <v>1018</v>
      </c>
      <c r="B55" s="904">
        <v>591.08299421000004</v>
      </c>
      <c r="C55" s="898">
        <v>845.5401493400002</v>
      </c>
      <c r="D55" s="898">
        <v>936.90973231999988</v>
      </c>
      <c r="E55" s="898">
        <v>1002.7227167700246</v>
      </c>
      <c r="F55" s="904">
        <v>254.45715513000016</v>
      </c>
      <c r="G55" s="898">
        <v>43.049310777429781</v>
      </c>
      <c r="H55" s="898">
        <v>65.812984450024715</v>
      </c>
      <c r="I55" s="899">
        <v>7.0244744162339865</v>
      </c>
      <c r="K55" s="888" t="s">
        <v>1019</v>
      </c>
      <c r="L55" s="892">
        <v>343347.97696838086</v>
      </c>
      <c r="M55" s="892">
        <v>378828.77223570907</v>
      </c>
      <c r="N55" s="892">
        <v>406812.9161589992</v>
      </c>
      <c r="O55" s="892">
        <v>407497.31582565873</v>
      </c>
      <c r="P55" s="893">
        <v>35480.795267328213</v>
      </c>
      <c r="Q55" s="915">
        <v>10.333771464334465</v>
      </c>
      <c r="R55" s="915">
        <v>684.39966665953398</v>
      </c>
      <c r="S55" s="916">
        <v>0.16823449784274855</v>
      </c>
    </row>
    <row r="56" spans="1:19" s="881" customFormat="1" ht="13.5" thickBot="1">
      <c r="A56" s="895" t="s">
        <v>1020</v>
      </c>
      <c r="B56" s="904">
        <v>2092.3804161399999</v>
      </c>
      <c r="C56" s="898">
        <v>2881.5091847000003</v>
      </c>
      <c r="D56" s="898">
        <v>2783.2398805399998</v>
      </c>
      <c r="E56" s="898">
        <v>3489.2243861100001</v>
      </c>
      <c r="F56" s="904">
        <v>789.12876856000048</v>
      </c>
      <c r="G56" s="898">
        <v>37.714402336826325</v>
      </c>
      <c r="H56" s="898">
        <v>705.98450557000024</v>
      </c>
      <c r="I56" s="899">
        <v>25.365564445455785</v>
      </c>
      <c r="K56" s="924" t="s">
        <v>1021</v>
      </c>
      <c r="L56" s="925">
        <v>1986225.1150022778</v>
      </c>
      <c r="M56" s="925">
        <v>2208851.1566415774</v>
      </c>
      <c r="N56" s="925">
        <v>2422778.7988939821</v>
      </c>
      <c r="O56" s="925">
        <v>2737631.6312533803</v>
      </c>
      <c r="P56" s="925">
        <v>222625.94163929895</v>
      </c>
      <c r="Q56" s="926">
        <v>11.208494946407102</v>
      </c>
      <c r="R56" s="926">
        <v>314852.83235939807</v>
      </c>
      <c r="S56" s="927">
        <v>12.995525324191004</v>
      </c>
    </row>
    <row r="57" spans="1:19" s="881" customFormat="1" ht="13.5" thickTop="1">
      <c r="A57" s="895" t="s">
        <v>1022</v>
      </c>
      <c r="B57" s="904">
        <v>3466.174055902</v>
      </c>
      <c r="C57" s="898">
        <v>3691.1472257099999</v>
      </c>
      <c r="D57" s="898">
        <v>4102.4176089500006</v>
      </c>
      <c r="E57" s="898">
        <v>5220.5856536500014</v>
      </c>
      <c r="F57" s="904">
        <v>224.97316980799997</v>
      </c>
      <c r="G57" s="898">
        <v>6.4905329674639027</v>
      </c>
      <c r="H57" s="898">
        <v>1118.1680447000008</v>
      </c>
      <c r="I57" s="899">
        <v>27.256319353265258</v>
      </c>
      <c r="K57" s="882" t="s">
        <v>792</v>
      </c>
    </row>
    <row r="58" spans="1:19" s="881" customFormat="1">
      <c r="A58" s="895" t="s">
        <v>1023</v>
      </c>
      <c r="B58" s="904">
        <v>2997.7223488409991</v>
      </c>
      <c r="C58" s="898">
        <v>3089.7821726300003</v>
      </c>
      <c r="D58" s="898">
        <v>3180.1308701599996</v>
      </c>
      <c r="E58" s="898">
        <v>4725.4676316099985</v>
      </c>
      <c r="F58" s="904">
        <v>92.059823789001257</v>
      </c>
      <c r="G58" s="898">
        <v>3.0709923427229375</v>
      </c>
      <c r="H58" s="898">
        <v>1545.3367614499989</v>
      </c>
      <c r="I58" s="899">
        <v>48.593495819631144</v>
      </c>
    </row>
    <row r="59" spans="1:19" s="881" customFormat="1">
      <c r="A59" s="895" t="s">
        <v>1024</v>
      </c>
      <c r="B59" s="904">
        <v>3376.8731346009999</v>
      </c>
      <c r="C59" s="898">
        <v>3564.2538290600005</v>
      </c>
      <c r="D59" s="898">
        <v>4096.6909906399987</v>
      </c>
      <c r="E59" s="898">
        <v>3609.2127238900002</v>
      </c>
      <c r="F59" s="904">
        <v>187.38069445900055</v>
      </c>
      <c r="G59" s="898">
        <v>5.5489408985789694</v>
      </c>
      <c r="H59" s="898">
        <v>-487.47826674999851</v>
      </c>
      <c r="I59" s="899">
        <v>-11.8993174702162</v>
      </c>
    </row>
    <row r="60" spans="1:19" s="881" customFormat="1">
      <c r="A60" s="895" t="s">
        <v>1025</v>
      </c>
      <c r="B60" s="904">
        <v>2721.2001818100002</v>
      </c>
      <c r="C60" s="898">
        <v>3340.2155913789584</v>
      </c>
      <c r="D60" s="898">
        <v>4101.9444468800011</v>
      </c>
      <c r="E60" s="898">
        <v>4178.1780824000007</v>
      </c>
      <c r="F60" s="904">
        <v>619.01540956895815</v>
      </c>
      <c r="G60" s="898">
        <v>22.74788211858862</v>
      </c>
      <c r="H60" s="898">
        <v>76.233635519999552</v>
      </c>
      <c r="I60" s="899">
        <v>1.8584755719445192</v>
      </c>
    </row>
    <row r="61" spans="1:19" s="881" customFormat="1">
      <c r="A61" s="895" t="s">
        <v>1026</v>
      </c>
      <c r="B61" s="904">
        <v>777.87812006000013</v>
      </c>
      <c r="C61" s="898">
        <v>879.53938541000002</v>
      </c>
      <c r="D61" s="898">
        <v>978.29568484000015</v>
      </c>
      <c r="E61" s="898">
        <v>1342.60231086</v>
      </c>
      <c r="F61" s="904">
        <v>101.66126534999989</v>
      </c>
      <c r="G61" s="898">
        <v>13.069048058860231</v>
      </c>
      <c r="H61" s="898">
        <v>364.30662601999984</v>
      </c>
      <c r="I61" s="899">
        <v>37.238907588515232</v>
      </c>
    </row>
    <row r="62" spans="1:19" s="881" customFormat="1">
      <c r="A62" s="895" t="s">
        <v>1027</v>
      </c>
      <c r="B62" s="904">
        <v>69.900637559999993</v>
      </c>
      <c r="C62" s="898">
        <v>97.024541170000035</v>
      </c>
      <c r="D62" s="898">
        <v>155.96253782000002</v>
      </c>
      <c r="E62" s="898">
        <v>182.34969557000002</v>
      </c>
      <c r="F62" s="904">
        <v>27.123903610000042</v>
      </c>
      <c r="G62" s="898">
        <v>38.80351389744898</v>
      </c>
      <c r="H62" s="898">
        <v>26.38715775</v>
      </c>
      <c r="I62" s="899">
        <v>16.918907654897247</v>
      </c>
    </row>
    <row r="63" spans="1:19" s="881" customFormat="1" ht="13.5" thickBot="1">
      <c r="A63" s="928" t="s">
        <v>1028</v>
      </c>
      <c r="B63" s="929">
        <v>6.9854959999999968</v>
      </c>
      <c r="C63" s="929">
        <v>6.9232109999999967</v>
      </c>
      <c r="D63" s="929">
        <v>9.9632109999999958</v>
      </c>
      <c r="E63" s="929">
        <v>13.939280269999994</v>
      </c>
      <c r="F63" s="929">
        <v>-6.2285000000000146E-2</v>
      </c>
      <c r="G63" s="929">
        <v>-0.8916331782310114</v>
      </c>
      <c r="H63" s="929">
        <v>3.9760692699999982</v>
      </c>
      <c r="I63" s="930">
        <v>39.907508432773334</v>
      </c>
    </row>
    <row r="64" spans="1:19" ht="13.5" thickTop="1">
      <c r="A64" s="882" t="s">
        <v>792</v>
      </c>
      <c r="B64" s="884"/>
      <c r="C64" s="884"/>
      <c r="D64" s="884"/>
      <c r="E64" s="884"/>
    </row>
    <row r="65" spans="1:9" ht="25.5" customHeight="1">
      <c r="A65" s="2144" t="s">
        <v>1029</v>
      </c>
      <c r="B65" s="2144"/>
      <c r="C65" s="2144"/>
      <c r="D65" s="2144"/>
      <c r="E65" s="2144"/>
      <c r="F65" s="2144"/>
      <c r="G65" s="2144"/>
      <c r="H65" s="2144"/>
      <c r="I65" s="2144"/>
    </row>
  </sheetData>
  <mergeCells count="13">
    <mergeCell ref="F5:G5"/>
    <mergeCell ref="H5:I5"/>
    <mergeCell ref="P5:Q5"/>
    <mergeCell ref="R5:S5"/>
    <mergeCell ref="A65:I65"/>
    <mergeCell ref="A4:A6"/>
    <mergeCell ref="K4:K6"/>
    <mergeCell ref="A1:S1"/>
    <mergeCell ref="A2:S2"/>
    <mergeCell ref="H3:I3"/>
    <mergeCell ref="R3:S3"/>
    <mergeCell ref="F4:I4"/>
    <mergeCell ref="P4:S4"/>
  </mergeCells>
  <pageMargins left="0.7" right="0.43" top="0.78" bottom="0.75" header="0.3" footer="0.3"/>
  <pageSetup scale="51"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J55"/>
  <sheetViews>
    <sheetView workbookViewId="0">
      <selection activeCell="D14" sqref="D14"/>
    </sheetView>
  </sheetViews>
  <sheetFormatPr defaultRowHeight="15.75"/>
  <cols>
    <col min="1" max="1" width="40.42578125" style="931" bestFit="1" customWidth="1"/>
    <col min="2" max="6" width="12.5703125" style="931" customWidth="1"/>
    <col min="7" max="7" width="9.42578125" style="931" customWidth="1"/>
    <col min="8" max="8" width="12.42578125" style="931" customWidth="1"/>
    <col min="9" max="9" width="9.42578125" style="931" customWidth="1"/>
    <col min="10" max="256" width="9.140625" style="931"/>
    <col min="257" max="257" width="34.42578125" style="931" bestFit="1" customWidth="1"/>
    <col min="258" max="258" width="12.5703125" style="931" bestFit="1" customWidth="1"/>
    <col min="259" max="260" width="9.42578125" style="931" bestFit="1" customWidth="1"/>
    <col min="261" max="262" width="9.140625" style="931"/>
    <col min="263" max="263" width="7.28515625" style="931" bestFit="1" customWidth="1"/>
    <col min="264" max="264" width="9.5703125" style="931" customWidth="1"/>
    <col min="265" max="265" width="7.28515625" style="931" bestFit="1" customWidth="1"/>
    <col min="266" max="512" width="9.140625" style="931"/>
    <col min="513" max="513" width="34.42578125" style="931" bestFit="1" customWidth="1"/>
    <col min="514" max="514" width="12.5703125" style="931" bestFit="1" customWidth="1"/>
    <col min="515" max="516" width="9.42578125" style="931" bestFit="1" customWidth="1"/>
    <col min="517" max="518" width="9.140625" style="931"/>
    <col min="519" max="519" width="7.28515625" style="931" bestFit="1" customWidth="1"/>
    <col min="520" max="520" width="9.5703125" style="931" customWidth="1"/>
    <col min="521" max="521" width="7.28515625" style="931" bestFit="1" customWidth="1"/>
    <col min="522" max="768" width="9.140625" style="931"/>
    <col min="769" max="769" width="34.42578125" style="931" bestFit="1" customWidth="1"/>
    <col min="770" max="770" width="12.5703125" style="931" bestFit="1" customWidth="1"/>
    <col min="771" max="772" width="9.42578125" style="931" bestFit="1" customWidth="1"/>
    <col min="773" max="774" width="9.140625" style="931"/>
    <col min="775" max="775" width="7.28515625" style="931" bestFit="1" customWidth="1"/>
    <col min="776" max="776" width="9.5703125" style="931" customWidth="1"/>
    <col min="777" max="777" width="7.28515625" style="931" bestFit="1" customWidth="1"/>
    <col min="778" max="1024" width="9.140625" style="931"/>
    <col min="1025" max="1025" width="34.42578125" style="931" bestFit="1" customWidth="1"/>
    <col min="1026" max="1026" width="12.5703125" style="931" bestFit="1" customWidth="1"/>
    <col min="1027" max="1028" width="9.42578125" style="931" bestFit="1" customWidth="1"/>
    <col min="1029" max="1030" width="9.140625" style="931"/>
    <col min="1031" max="1031" width="7.28515625" style="931" bestFit="1" customWidth="1"/>
    <col min="1032" max="1032" width="9.5703125" style="931" customWidth="1"/>
    <col min="1033" max="1033" width="7.28515625" style="931" bestFit="1" customWidth="1"/>
    <col min="1034" max="1280" width="9.140625" style="931"/>
    <col min="1281" max="1281" width="34.42578125" style="931" bestFit="1" customWidth="1"/>
    <col min="1282" max="1282" width="12.5703125" style="931" bestFit="1" customWidth="1"/>
    <col min="1283" max="1284" width="9.42578125" style="931" bestFit="1" customWidth="1"/>
    <col min="1285" max="1286" width="9.140625" style="931"/>
    <col min="1287" max="1287" width="7.28515625" style="931" bestFit="1" customWidth="1"/>
    <col min="1288" max="1288" width="9.5703125" style="931" customWidth="1"/>
    <col min="1289" max="1289" width="7.28515625" style="931" bestFit="1" customWidth="1"/>
    <col min="1290" max="1536" width="9.140625" style="931"/>
    <col min="1537" max="1537" width="34.42578125" style="931" bestFit="1" customWidth="1"/>
    <col min="1538" max="1538" width="12.5703125" style="931" bestFit="1" customWidth="1"/>
    <col min="1539" max="1540" width="9.42578125" style="931" bestFit="1" customWidth="1"/>
    <col min="1541" max="1542" width="9.140625" style="931"/>
    <col min="1543" max="1543" width="7.28515625" style="931" bestFit="1" customWidth="1"/>
    <col min="1544" max="1544" width="9.5703125" style="931" customWidth="1"/>
    <col min="1545" max="1545" width="7.28515625" style="931" bestFit="1" customWidth="1"/>
    <col min="1546" max="1792" width="9.140625" style="931"/>
    <col min="1793" max="1793" width="34.42578125" style="931" bestFit="1" customWidth="1"/>
    <col min="1794" max="1794" width="12.5703125" style="931" bestFit="1" customWidth="1"/>
    <col min="1795" max="1796" width="9.42578125" style="931" bestFit="1" customWidth="1"/>
    <col min="1797" max="1798" width="9.140625" style="931"/>
    <col min="1799" max="1799" width="7.28515625" style="931" bestFit="1" customWidth="1"/>
    <col min="1800" max="1800" width="9.5703125" style="931" customWidth="1"/>
    <col min="1801" max="1801" width="7.28515625" style="931" bestFit="1" customWidth="1"/>
    <col min="1802" max="2048" width="9.140625" style="931"/>
    <col min="2049" max="2049" width="34.42578125" style="931" bestFit="1" customWidth="1"/>
    <col min="2050" max="2050" width="12.5703125" style="931" bestFit="1" customWidth="1"/>
    <col min="2051" max="2052" width="9.42578125" style="931" bestFit="1" customWidth="1"/>
    <col min="2053" max="2054" width="9.140625" style="931"/>
    <col min="2055" max="2055" width="7.28515625" style="931" bestFit="1" customWidth="1"/>
    <col min="2056" max="2056" width="9.5703125" style="931" customWidth="1"/>
    <col min="2057" max="2057" width="7.28515625" style="931" bestFit="1" customWidth="1"/>
    <col min="2058" max="2304" width="9.140625" style="931"/>
    <col min="2305" max="2305" width="34.42578125" style="931" bestFit="1" customWidth="1"/>
    <col min="2306" max="2306" width="12.5703125" style="931" bestFit="1" customWidth="1"/>
    <col min="2307" max="2308" width="9.42578125" style="931" bestFit="1" customWidth="1"/>
    <col min="2309" max="2310" width="9.140625" style="931"/>
    <col min="2311" max="2311" width="7.28515625" style="931" bestFit="1" customWidth="1"/>
    <col min="2312" max="2312" width="9.5703125" style="931" customWidth="1"/>
    <col min="2313" max="2313" width="7.28515625" style="931" bestFit="1" customWidth="1"/>
    <col min="2314" max="2560" width="9.140625" style="931"/>
    <col min="2561" max="2561" width="34.42578125" style="931" bestFit="1" customWidth="1"/>
    <col min="2562" max="2562" width="12.5703125" style="931" bestFit="1" customWidth="1"/>
    <col min="2563" max="2564" width="9.42578125" style="931" bestFit="1" customWidth="1"/>
    <col min="2565" max="2566" width="9.140625" style="931"/>
    <col min="2567" max="2567" width="7.28515625" style="931" bestFit="1" customWidth="1"/>
    <col min="2568" max="2568" width="9.5703125" style="931" customWidth="1"/>
    <col min="2569" max="2569" width="7.28515625" style="931" bestFit="1" customWidth="1"/>
    <col min="2570" max="2816" width="9.140625" style="931"/>
    <col min="2817" max="2817" width="34.42578125" style="931" bestFit="1" customWidth="1"/>
    <col min="2818" max="2818" width="12.5703125" style="931" bestFit="1" customWidth="1"/>
    <col min="2819" max="2820" width="9.42578125" style="931" bestFit="1" customWidth="1"/>
    <col min="2821" max="2822" width="9.140625" style="931"/>
    <col min="2823" max="2823" width="7.28515625" style="931" bestFit="1" customWidth="1"/>
    <col min="2824" max="2824" width="9.5703125" style="931" customWidth="1"/>
    <col min="2825" max="2825" width="7.28515625" style="931" bestFit="1" customWidth="1"/>
    <col min="2826" max="3072" width="9.140625" style="931"/>
    <col min="3073" max="3073" width="34.42578125" style="931" bestFit="1" customWidth="1"/>
    <col min="3074" max="3074" width="12.5703125" style="931" bestFit="1" customWidth="1"/>
    <col min="3075" max="3076" width="9.42578125" style="931" bestFit="1" customWidth="1"/>
    <col min="3077" max="3078" width="9.140625" style="931"/>
    <col min="3079" max="3079" width="7.28515625" style="931" bestFit="1" customWidth="1"/>
    <col min="3080" max="3080" width="9.5703125" style="931" customWidth="1"/>
    <col min="3081" max="3081" width="7.28515625" style="931" bestFit="1" customWidth="1"/>
    <col min="3082" max="3328" width="9.140625" style="931"/>
    <col min="3329" max="3329" width="34.42578125" style="931" bestFit="1" customWidth="1"/>
    <col min="3330" max="3330" width="12.5703125" style="931" bestFit="1" customWidth="1"/>
    <col min="3331" max="3332" width="9.42578125" style="931" bestFit="1" customWidth="1"/>
    <col min="3333" max="3334" width="9.140625" style="931"/>
    <col min="3335" max="3335" width="7.28515625" style="931" bestFit="1" customWidth="1"/>
    <col min="3336" max="3336" width="9.5703125" style="931" customWidth="1"/>
    <col min="3337" max="3337" width="7.28515625" style="931" bestFit="1" customWidth="1"/>
    <col min="3338" max="3584" width="9.140625" style="931"/>
    <col min="3585" max="3585" width="34.42578125" style="931" bestFit="1" customWidth="1"/>
    <col min="3586" max="3586" width="12.5703125" style="931" bestFit="1" customWidth="1"/>
    <col min="3587" max="3588" width="9.42578125" style="931" bestFit="1" customWidth="1"/>
    <col min="3589" max="3590" width="9.140625" style="931"/>
    <col min="3591" max="3591" width="7.28515625" style="931" bestFit="1" customWidth="1"/>
    <col min="3592" max="3592" width="9.5703125" style="931" customWidth="1"/>
    <col min="3593" max="3593" width="7.28515625" style="931" bestFit="1" customWidth="1"/>
    <col min="3594" max="3840" width="9.140625" style="931"/>
    <col min="3841" max="3841" width="34.42578125" style="931" bestFit="1" customWidth="1"/>
    <col min="3842" max="3842" width="12.5703125" style="931" bestFit="1" customWidth="1"/>
    <col min="3843" max="3844" width="9.42578125" style="931" bestFit="1" customWidth="1"/>
    <col min="3845" max="3846" width="9.140625" style="931"/>
    <col min="3847" max="3847" width="7.28515625" style="931" bestFit="1" customWidth="1"/>
    <col min="3848" max="3848" width="9.5703125" style="931" customWidth="1"/>
    <col min="3849" max="3849" width="7.28515625" style="931" bestFit="1" customWidth="1"/>
    <col min="3850" max="4096" width="9.140625" style="931"/>
    <col min="4097" max="4097" width="34.42578125" style="931" bestFit="1" customWidth="1"/>
    <col min="4098" max="4098" width="12.5703125" style="931" bestFit="1" customWidth="1"/>
    <col min="4099" max="4100" width="9.42578125" style="931" bestFit="1" customWidth="1"/>
    <col min="4101" max="4102" width="9.140625" style="931"/>
    <col min="4103" max="4103" width="7.28515625" style="931" bestFit="1" customWidth="1"/>
    <col min="4104" max="4104" width="9.5703125" style="931" customWidth="1"/>
    <col min="4105" max="4105" width="7.28515625" style="931" bestFit="1" customWidth="1"/>
    <col min="4106" max="4352" width="9.140625" style="931"/>
    <col min="4353" max="4353" width="34.42578125" style="931" bestFit="1" customWidth="1"/>
    <col min="4354" max="4354" width="12.5703125" style="931" bestFit="1" customWidth="1"/>
    <col min="4355" max="4356" width="9.42578125" style="931" bestFit="1" customWidth="1"/>
    <col min="4357" max="4358" width="9.140625" style="931"/>
    <col min="4359" max="4359" width="7.28515625" style="931" bestFit="1" customWidth="1"/>
    <col min="4360" max="4360" width="9.5703125" style="931" customWidth="1"/>
    <col min="4361" max="4361" width="7.28515625" style="931" bestFit="1" customWidth="1"/>
    <col min="4362" max="4608" width="9.140625" style="931"/>
    <col min="4609" max="4609" width="34.42578125" style="931" bestFit="1" customWidth="1"/>
    <col min="4610" max="4610" width="12.5703125" style="931" bestFit="1" customWidth="1"/>
    <col min="4611" max="4612" width="9.42578125" style="931" bestFit="1" customWidth="1"/>
    <col min="4613" max="4614" width="9.140625" style="931"/>
    <col min="4615" max="4615" width="7.28515625" style="931" bestFit="1" customWidth="1"/>
    <col min="4616" max="4616" width="9.5703125" style="931" customWidth="1"/>
    <col min="4617" max="4617" width="7.28515625" style="931" bestFit="1" customWidth="1"/>
    <col min="4618" max="4864" width="9.140625" style="931"/>
    <col min="4865" max="4865" width="34.42578125" style="931" bestFit="1" customWidth="1"/>
    <col min="4866" max="4866" width="12.5703125" style="931" bestFit="1" customWidth="1"/>
    <col min="4867" max="4868" width="9.42578125" style="931" bestFit="1" customWidth="1"/>
    <col min="4869" max="4870" width="9.140625" style="931"/>
    <col min="4871" max="4871" width="7.28515625" style="931" bestFit="1" customWidth="1"/>
    <col min="4872" max="4872" width="9.5703125" style="931" customWidth="1"/>
    <col min="4873" max="4873" width="7.28515625" style="931" bestFit="1" customWidth="1"/>
    <col min="4874" max="5120" width="9.140625" style="931"/>
    <col min="5121" max="5121" width="34.42578125" style="931" bestFit="1" customWidth="1"/>
    <col min="5122" max="5122" width="12.5703125" style="931" bestFit="1" customWidth="1"/>
    <col min="5123" max="5124" width="9.42578125" style="931" bestFit="1" customWidth="1"/>
    <col min="5125" max="5126" width="9.140625" style="931"/>
    <col min="5127" max="5127" width="7.28515625" style="931" bestFit="1" customWidth="1"/>
    <col min="5128" max="5128" width="9.5703125" style="931" customWidth="1"/>
    <col min="5129" max="5129" width="7.28515625" style="931" bestFit="1" customWidth="1"/>
    <col min="5130" max="5376" width="9.140625" style="931"/>
    <col min="5377" max="5377" width="34.42578125" style="931" bestFit="1" customWidth="1"/>
    <col min="5378" max="5378" width="12.5703125" style="931" bestFit="1" customWidth="1"/>
    <col min="5379" max="5380" width="9.42578125" style="931" bestFit="1" customWidth="1"/>
    <col min="5381" max="5382" width="9.140625" style="931"/>
    <col min="5383" max="5383" width="7.28515625" style="931" bestFit="1" customWidth="1"/>
    <col min="5384" max="5384" width="9.5703125" style="931" customWidth="1"/>
    <col min="5385" max="5385" width="7.28515625" style="931" bestFit="1" customWidth="1"/>
    <col min="5386" max="5632" width="9.140625" style="931"/>
    <col min="5633" max="5633" width="34.42578125" style="931" bestFit="1" customWidth="1"/>
    <col min="5634" max="5634" width="12.5703125" style="931" bestFit="1" customWidth="1"/>
    <col min="5635" max="5636" width="9.42578125" style="931" bestFit="1" customWidth="1"/>
    <col min="5637" max="5638" width="9.140625" style="931"/>
    <col min="5639" max="5639" width="7.28515625" style="931" bestFit="1" customWidth="1"/>
    <col min="5640" max="5640" width="9.5703125" style="931" customWidth="1"/>
    <col min="5641" max="5641" width="7.28515625" style="931" bestFit="1" customWidth="1"/>
    <col min="5642" max="5888" width="9.140625" style="931"/>
    <col min="5889" max="5889" width="34.42578125" style="931" bestFit="1" customWidth="1"/>
    <col min="5890" max="5890" width="12.5703125" style="931" bestFit="1" customWidth="1"/>
    <col min="5891" max="5892" width="9.42578125" style="931" bestFit="1" customWidth="1"/>
    <col min="5893" max="5894" width="9.140625" style="931"/>
    <col min="5895" max="5895" width="7.28515625" style="931" bestFit="1" customWidth="1"/>
    <col min="5896" max="5896" width="9.5703125" style="931" customWidth="1"/>
    <col min="5897" max="5897" width="7.28515625" style="931" bestFit="1" customWidth="1"/>
    <col min="5898" max="6144" width="9.140625" style="931"/>
    <col min="6145" max="6145" width="34.42578125" style="931" bestFit="1" customWidth="1"/>
    <col min="6146" max="6146" width="12.5703125" style="931" bestFit="1" customWidth="1"/>
    <col min="6147" max="6148" width="9.42578125" style="931" bestFit="1" customWidth="1"/>
    <col min="6149" max="6150" width="9.140625" style="931"/>
    <col min="6151" max="6151" width="7.28515625" style="931" bestFit="1" customWidth="1"/>
    <col min="6152" max="6152" width="9.5703125" style="931" customWidth="1"/>
    <col min="6153" max="6153" width="7.28515625" style="931" bestFit="1" customWidth="1"/>
    <col min="6154" max="6400" width="9.140625" style="931"/>
    <col min="6401" max="6401" width="34.42578125" style="931" bestFit="1" customWidth="1"/>
    <col min="6402" max="6402" width="12.5703125" style="931" bestFit="1" customWidth="1"/>
    <col min="6403" max="6404" width="9.42578125" style="931" bestFit="1" customWidth="1"/>
    <col min="6405" max="6406" width="9.140625" style="931"/>
    <col min="6407" max="6407" width="7.28515625" style="931" bestFit="1" customWidth="1"/>
    <col min="6408" max="6408" width="9.5703125" style="931" customWidth="1"/>
    <col min="6409" max="6409" width="7.28515625" style="931" bestFit="1" customWidth="1"/>
    <col min="6410" max="6656" width="9.140625" style="931"/>
    <col min="6657" max="6657" width="34.42578125" style="931" bestFit="1" customWidth="1"/>
    <col min="6658" max="6658" width="12.5703125" style="931" bestFit="1" customWidth="1"/>
    <col min="6659" max="6660" width="9.42578125" style="931" bestFit="1" customWidth="1"/>
    <col min="6661" max="6662" width="9.140625" style="931"/>
    <col min="6663" max="6663" width="7.28515625" style="931" bestFit="1" customWidth="1"/>
    <col min="6664" max="6664" width="9.5703125" style="931" customWidth="1"/>
    <col min="6665" max="6665" width="7.28515625" style="931" bestFit="1" customWidth="1"/>
    <col min="6666" max="6912" width="9.140625" style="931"/>
    <col min="6913" max="6913" width="34.42578125" style="931" bestFit="1" customWidth="1"/>
    <col min="6914" max="6914" width="12.5703125" style="931" bestFit="1" customWidth="1"/>
    <col min="6915" max="6916" width="9.42578125" style="931" bestFit="1" customWidth="1"/>
    <col min="6917" max="6918" width="9.140625" style="931"/>
    <col min="6919" max="6919" width="7.28515625" style="931" bestFit="1" customWidth="1"/>
    <col min="6920" max="6920" width="9.5703125" style="931" customWidth="1"/>
    <col min="6921" max="6921" width="7.28515625" style="931" bestFit="1" customWidth="1"/>
    <col min="6922" max="7168" width="9.140625" style="931"/>
    <col min="7169" max="7169" width="34.42578125" style="931" bestFit="1" customWidth="1"/>
    <col min="7170" max="7170" width="12.5703125" style="931" bestFit="1" customWidth="1"/>
    <col min="7171" max="7172" width="9.42578125" style="931" bestFit="1" customWidth="1"/>
    <col min="7173" max="7174" width="9.140625" style="931"/>
    <col min="7175" max="7175" width="7.28515625" style="931" bestFit="1" customWidth="1"/>
    <col min="7176" max="7176" width="9.5703125" style="931" customWidth="1"/>
    <col min="7177" max="7177" width="7.28515625" style="931" bestFit="1" customWidth="1"/>
    <col min="7178" max="7424" width="9.140625" style="931"/>
    <col min="7425" max="7425" width="34.42578125" style="931" bestFit="1" customWidth="1"/>
    <col min="7426" max="7426" width="12.5703125" style="931" bestFit="1" customWidth="1"/>
    <col min="7427" max="7428" width="9.42578125" style="931" bestFit="1" customWidth="1"/>
    <col min="7429" max="7430" width="9.140625" style="931"/>
    <col min="7431" max="7431" width="7.28515625" style="931" bestFit="1" customWidth="1"/>
    <col min="7432" max="7432" width="9.5703125" style="931" customWidth="1"/>
    <col min="7433" max="7433" width="7.28515625" style="931" bestFit="1" customWidth="1"/>
    <col min="7434" max="7680" width="9.140625" style="931"/>
    <col min="7681" max="7681" width="34.42578125" style="931" bestFit="1" customWidth="1"/>
    <col min="7682" max="7682" width="12.5703125" style="931" bestFit="1" customWidth="1"/>
    <col min="7683" max="7684" width="9.42578125" style="931" bestFit="1" customWidth="1"/>
    <col min="7685" max="7686" width="9.140625" style="931"/>
    <col min="7687" max="7687" width="7.28515625" style="931" bestFit="1" customWidth="1"/>
    <col min="7688" max="7688" width="9.5703125" style="931" customWidth="1"/>
    <col min="7689" max="7689" width="7.28515625" style="931" bestFit="1" customWidth="1"/>
    <col min="7690" max="7936" width="9.140625" style="931"/>
    <col min="7937" max="7937" width="34.42578125" style="931" bestFit="1" customWidth="1"/>
    <col min="7938" max="7938" width="12.5703125" style="931" bestFit="1" customWidth="1"/>
    <col min="7939" max="7940" width="9.42578125" style="931" bestFit="1" customWidth="1"/>
    <col min="7941" max="7942" width="9.140625" style="931"/>
    <col min="7943" max="7943" width="7.28515625" style="931" bestFit="1" customWidth="1"/>
    <col min="7944" max="7944" width="9.5703125" style="931" customWidth="1"/>
    <col min="7945" max="7945" width="7.28515625" style="931" bestFit="1" customWidth="1"/>
    <col min="7946" max="8192" width="9.140625" style="931"/>
    <col min="8193" max="8193" width="34.42578125" style="931" bestFit="1" customWidth="1"/>
    <col min="8194" max="8194" width="12.5703125" style="931" bestFit="1" customWidth="1"/>
    <col min="8195" max="8196" width="9.42578125" style="931" bestFit="1" customWidth="1"/>
    <col min="8197" max="8198" width="9.140625" style="931"/>
    <col min="8199" max="8199" width="7.28515625" style="931" bestFit="1" customWidth="1"/>
    <col min="8200" max="8200" width="9.5703125" style="931" customWidth="1"/>
    <col min="8201" max="8201" width="7.28515625" style="931" bestFit="1" customWidth="1"/>
    <col min="8202" max="8448" width="9.140625" style="931"/>
    <col min="8449" max="8449" width="34.42578125" style="931" bestFit="1" customWidth="1"/>
    <col min="8450" max="8450" width="12.5703125" style="931" bestFit="1" customWidth="1"/>
    <col min="8451" max="8452" width="9.42578125" style="931" bestFit="1" customWidth="1"/>
    <col min="8453" max="8454" width="9.140625" style="931"/>
    <col min="8455" max="8455" width="7.28515625" style="931" bestFit="1" customWidth="1"/>
    <col min="8456" max="8456" width="9.5703125" style="931" customWidth="1"/>
    <col min="8457" max="8457" width="7.28515625" style="931" bestFit="1" customWidth="1"/>
    <col min="8458" max="8704" width="9.140625" style="931"/>
    <col min="8705" max="8705" width="34.42578125" style="931" bestFit="1" customWidth="1"/>
    <col min="8706" max="8706" width="12.5703125" style="931" bestFit="1" customWidth="1"/>
    <col min="8707" max="8708" width="9.42578125" style="931" bestFit="1" customWidth="1"/>
    <col min="8709" max="8710" width="9.140625" style="931"/>
    <col min="8711" max="8711" width="7.28515625" style="931" bestFit="1" customWidth="1"/>
    <col min="8712" max="8712" width="9.5703125" style="931" customWidth="1"/>
    <col min="8713" max="8713" width="7.28515625" style="931" bestFit="1" customWidth="1"/>
    <col min="8714" max="8960" width="9.140625" style="931"/>
    <col min="8961" max="8961" width="34.42578125" style="931" bestFit="1" customWidth="1"/>
    <col min="8962" max="8962" width="12.5703125" style="931" bestFit="1" customWidth="1"/>
    <col min="8963" max="8964" width="9.42578125" style="931" bestFit="1" customWidth="1"/>
    <col min="8965" max="8966" width="9.140625" style="931"/>
    <col min="8967" max="8967" width="7.28515625" style="931" bestFit="1" customWidth="1"/>
    <col min="8968" max="8968" width="9.5703125" style="931" customWidth="1"/>
    <col min="8969" max="8969" width="7.28515625" style="931" bestFit="1" customWidth="1"/>
    <col min="8970" max="9216" width="9.140625" style="931"/>
    <col min="9217" max="9217" width="34.42578125" style="931" bestFit="1" customWidth="1"/>
    <col min="9218" max="9218" width="12.5703125" style="931" bestFit="1" customWidth="1"/>
    <col min="9219" max="9220" width="9.42578125" style="931" bestFit="1" customWidth="1"/>
    <col min="9221" max="9222" width="9.140625" style="931"/>
    <col min="9223" max="9223" width="7.28515625" style="931" bestFit="1" customWidth="1"/>
    <col min="9224" max="9224" width="9.5703125" style="931" customWidth="1"/>
    <col min="9225" max="9225" width="7.28515625" style="931" bestFit="1" customWidth="1"/>
    <col min="9226" max="9472" width="9.140625" style="931"/>
    <col min="9473" max="9473" width="34.42578125" style="931" bestFit="1" customWidth="1"/>
    <col min="9474" max="9474" width="12.5703125" style="931" bestFit="1" customWidth="1"/>
    <col min="9475" max="9476" width="9.42578125" style="931" bestFit="1" customWidth="1"/>
    <col min="9477" max="9478" width="9.140625" style="931"/>
    <col min="9479" max="9479" width="7.28515625" style="931" bestFit="1" customWidth="1"/>
    <col min="9480" max="9480" width="9.5703125" style="931" customWidth="1"/>
    <col min="9481" max="9481" width="7.28515625" style="931" bestFit="1" customWidth="1"/>
    <col min="9482" max="9728" width="9.140625" style="931"/>
    <col min="9729" max="9729" width="34.42578125" style="931" bestFit="1" customWidth="1"/>
    <col min="9730" max="9730" width="12.5703125" style="931" bestFit="1" customWidth="1"/>
    <col min="9731" max="9732" width="9.42578125" style="931" bestFit="1" customWidth="1"/>
    <col min="9733" max="9734" width="9.140625" style="931"/>
    <col min="9735" max="9735" width="7.28515625" style="931" bestFit="1" customWidth="1"/>
    <col min="9736" max="9736" width="9.5703125" style="931" customWidth="1"/>
    <col min="9737" max="9737" width="7.28515625" style="931" bestFit="1" customWidth="1"/>
    <col min="9738" max="9984" width="9.140625" style="931"/>
    <col min="9985" max="9985" width="34.42578125" style="931" bestFit="1" customWidth="1"/>
    <col min="9986" max="9986" width="12.5703125" style="931" bestFit="1" customWidth="1"/>
    <col min="9987" max="9988" width="9.42578125" style="931" bestFit="1" customWidth="1"/>
    <col min="9989" max="9990" width="9.140625" style="931"/>
    <col min="9991" max="9991" width="7.28515625" style="931" bestFit="1" customWidth="1"/>
    <col min="9992" max="9992" width="9.5703125" style="931" customWidth="1"/>
    <col min="9993" max="9993" width="7.28515625" style="931" bestFit="1" customWidth="1"/>
    <col min="9994" max="10240" width="9.140625" style="931"/>
    <col min="10241" max="10241" width="34.42578125" style="931" bestFit="1" customWidth="1"/>
    <col min="10242" max="10242" width="12.5703125" style="931" bestFit="1" customWidth="1"/>
    <col min="10243" max="10244" width="9.42578125" style="931" bestFit="1" customWidth="1"/>
    <col min="10245" max="10246" width="9.140625" style="931"/>
    <col min="10247" max="10247" width="7.28515625" style="931" bestFit="1" customWidth="1"/>
    <col min="10248" max="10248" width="9.5703125" style="931" customWidth="1"/>
    <col min="10249" max="10249" width="7.28515625" style="931" bestFit="1" customWidth="1"/>
    <col min="10250" max="10496" width="9.140625" style="931"/>
    <col min="10497" max="10497" width="34.42578125" style="931" bestFit="1" customWidth="1"/>
    <col min="10498" max="10498" width="12.5703125" style="931" bestFit="1" customWidth="1"/>
    <col min="10499" max="10500" width="9.42578125" style="931" bestFit="1" customWidth="1"/>
    <col min="10501" max="10502" width="9.140625" style="931"/>
    <col min="10503" max="10503" width="7.28515625" style="931" bestFit="1" customWidth="1"/>
    <col min="10504" max="10504" width="9.5703125" style="931" customWidth="1"/>
    <col min="10505" max="10505" width="7.28515625" style="931" bestFit="1" customWidth="1"/>
    <col min="10506" max="10752" width="9.140625" style="931"/>
    <col min="10753" max="10753" width="34.42578125" style="931" bestFit="1" customWidth="1"/>
    <col min="10754" max="10754" width="12.5703125" style="931" bestFit="1" customWidth="1"/>
    <col min="10755" max="10756" width="9.42578125" style="931" bestFit="1" customWidth="1"/>
    <col min="10757" max="10758" width="9.140625" style="931"/>
    <col min="10759" max="10759" width="7.28515625" style="931" bestFit="1" customWidth="1"/>
    <col min="10760" max="10760" width="9.5703125" style="931" customWidth="1"/>
    <col min="10761" max="10761" width="7.28515625" style="931" bestFit="1" customWidth="1"/>
    <col min="10762" max="11008" width="9.140625" style="931"/>
    <col min="11009" max="11009" width="34.42578125" style="931" bestFit="1" customWidth="1"/>
    <col min="11010" max="11010" width="12.5703125" style="931" bestFit="1" customWidth="1"/>
    <col min="11011" max="11012" width="9.42578125" style="931" bestFit="1" customWidth="1"/>
    <col min="11013" max="11014" width="9.140625" style="931"/>
    <col min="11015" max="11015" width="7.28515625" style="931" bestFit="1" customWidth="1"/>
    <col min="11016" max="11016" width="9.5703125" style="931" customWidth="1"/>
    <col min="11017" max="11017" width="7.28515625" style="931" bestFit="1" customWidth="1"/>
    <col min="11018" max="11264" width="9.140625" style="931"/>
    <col min="11265" max="11265" width="34.42578125" style="931" bestFit="1" customWidth="1"/>
    <col min="11266" max="11266" width="12.5703125" style="931" bestFit="1" customWidth="1"/>
    <col min="11267" max="11268" width="9.42578125" style="931" bestFit="1" customWidth="1"/>
    <col min="11269" max="11270" width="9.140625" style="931"/>
    <col min="11271" max="11271" width="7.28515625" style="931" bestFit="1" customWidth="1"/>
    <col min="11272" max="11272" width="9.5703125" style="931" customWidth="1"/>
    <col min="11273" max="11273" width="7.28515625" style="931" bestFit="1" customWidth="1"/>
    <col min="11274" max="11520" width="9.140625" style="931"/>
    <col min="11521" max="11521" width="34.42578125" style="931" bestFit="1" customWidth="1"/>
    <col min="11522" max="11522" width="12.5703125" style="931" bestFit="1" customWidth="1"/>
    <col min="11523" max="11524" width="9.42578125" style="931" bestFit="1" customWidth="1"/>
    <col min="11525" max="11526" width="9.140625" style="931"/>
    <col min="11527" max="11527" width="7.28515625" style="931" bestFit="1" customWidth="1"/>
    <col min="11528" max="11528" width="9.5703125" style="931" customWidth="1"/>
    <col min="11529" max="11529" width="7.28515625" style="931" bestFit="1" customWidth="1"/>
    <col min="11530" max="11776" width="9.140625" style="931"/>
    <col min="11777" max="11777" width="34.42578125" style="931" bestFit="1" customWidth="1"/>
    <col min="11778" max="11778" width="12.5703125" style="931" bestFit="1" customWidth="1"/>
    <col min="11779" max="11780" width="9.42578125" style="931" bestFit="1" customWidth="1"/>
    <col min="11781" max="11782" width="9.140625" style="931"/>
    <col min="11783" max="11783" width="7.28515625" style="931" bestFit="1" customWidth="1"/>
    <col min="11784" max="11784" width="9.5703125" style="931" customWidth="1"/>
    <col min="11785" max="11785" width="7.28515625" style="931" bestFit="1" customWidth="1"/>
    <col min="11786" max="12032" width="9.140625" style="931"/>
    <col min="12033" max="12033" width="34.42578125" style="931" bestFit="1" customWidth="1"/>
    <col min="12034" max="12034" width="12.5703125" style="931" bestFit="1" customWidth="1"/>
    <col min="12035" max="12036" width="9.42578125" style="931" bestFit="1" customWidth="1"/>
    <col min="12037" max="12038" width="9.140625" style="931"/>
    <col min="12039" max="12039" width="7.28515625" style="931" bestFit="1" customWidth="1"/>
    <col min="12040" max="12040" width="9.5703125" style="931" customWidth="1"/>
    <col min="12041" max="12041" width="7.28515625" style="931" bestFit="1" customWidth="1"/>
    <col min="12042" max="12288" width="9.140625" style="931"/>
    <col min="12289" max="12289" width="34.42578125" style="931" bestFit="1" customWidth="1"/>
    <col min="12290" max="12290" width="12.5703125" style="931" bestFit="1" customWidth="1"/>
    <col min="12291" max="12292" width="9.42578125" style="931" bestFit="1" customWidth="1"/>
    <col min="12293" max="12294" width="9.140625" style="931"/>
    <col min="12295" max="12295" width="7.28515625" style="931" bestFit="1" customWidth="1"/>
    <col min="12296" max="12296" width="9.5703125" style="931" customWidth="1"/>
    <col min="12297" max="12297" width="7.28515625" style="931" bestFit="1" customWidth="1"/>
    <col min="12298" max="12544" width="9.140625" style="931"/>
    <col min="12545" max="12545" width="34.42578125" style="931" bestFit="1" customWidth="1"/>
    <col min="12546" max="12546" width="12.5703125" style="931" bestFit="1" customWidth="1"/>
    <col min="12547" max="12548" width="9.42578125" style="931" bestFit="1" customWidth="1"/>
    <col min="12549" max="12550" width="9.140625" style="931"/>
    <col min="12551" max="12551" width="7.28515625" style="931" bestFit="1" customWidth="1"/>
    <col min="12552" max="12552" width="9.5703125" style="931" customWidth="1"/>
    <col min="12553" max="12553" width="7.28515625" style="931" bestFit="1" customWidth="1"/>
    <col min="12554" max="12800" width="9.140625" style="931"/>
    <col min="12801" max="12801" width="34.42578125" style="931" bestFit="1" customWidth="1"/>
    <col min="12802" max="12802" width="12.5703125" style="931" bestFit="1" customWidth="1"/>
    <col min="12803" max="12804" width="9.42578125" style="931" bestFit="1" customWidth="1"/>
    <col min="12805" max="12806" width="9.140625" style="931"/>
    <col min="12807" max="12807" width="7.28515625" style="931" bestFit="1" customWidth="1"/>
    <col min="12808" max="12808" width="9.5703125" style="931" customWidth="1"/>
    <col min="12809" max="12809" width="7.28515625" style="931" bestFit="1" customWidth="1"/>
    <col min="12810" max="13056" width="9.140625" style="931"/>
    <col min="13057" max="13057" width="34.42578125" style="931" bestFit="1" customWidth="1"/>
    <col min="13058" max="13058" width="12.5703125" style="931" bestFit="1" customWidth="1"/>
    <col min="13059" max="13060" width="9.42578125" style="931" bestFit="1" customWidth="1"/>
    <col min="13061" max="13062" width="9.140625" style="931"/>
    <col min="13063" max="13063" width="7.28515625" style="931" bestFit="1" customWidth="1"/>
    <col min="13064" max="13064" width="9.5703125" style="931" customWidth="1"/>
    <col min="13065" max="13065" width="7.28515625" style="931" bestFit="1" customWidth="1"/>
    <col min="13066" max="13312" width="9.140625" style="931"/>
    <col min="13313" max="13313" width="34.42578125" style="931" bestFit="1" customWidth="1"/>
    <col min="13314" max="13314" width="12.5703125" style="931" bestFit="1" customWidth="1"/>
    <col min="13315" max="13316" width="9.42578125" style="931" bestFit="1" customWidth="1"/>
    <col min="13317" max="13318" width="9.140625" style="931"/>
    <col min="13319" max="13319" width="7.28515625" style="931" bestFit="1" customWidth="1"/>
    <col min="13320" max="13320" width="9.5703125" style="931" customWidth="1"/>
    <col min="13321" max="13321" width="7.28515625" style="931" bestFit="1" customWidth="1"/>
    <col min="13322" max="13568" width="9.140625" style="931"/>
    <col min="13569" max="13569" width="34.42578125" style="931" bestFit="1" customWidth="1"/>
    <col min="13570" max="13570" width="12.5703125" style="931" bestFit="1" customWidth="1"/>
    <col min="13571" max="13572" width="9.42578125" style="931" bestFit="1" customWidth="1"/>
    <col min="13573" max="13574" width="9.140625" style="931"/>
    <col min="13575" max="13575" width="7.28515625" style="931" bestFit="1" customWidth="1"/>
    <col min="13576" max="13576" width="9.5703125" style="931" customWidth="1"/>
    <col min="13577" max="13577" width="7.28515625" style="931" bestFit="1" customWidth="1"/>
    <col min="13578" max="13824" width="9.140625" style="931"/>
    <col min="13825" max="13825" width="34.42578125" style="931" bestFit="1" customWidth="1"/>
    <col min="13826" max="13826" width="12.5703125" style="931" bestFit="1" customWidth="1"/>
    <col min="13827" max="13828" width="9.42578125" style="931" bestFit="1" customWidth="1"/>
    <col min="13829" max="13830" width="9.140625" style="931"/>
    <col min="13831" max="13831" width="7.28515625" style="931" bestFit="1" customWidth="1"/>
    <col min="13832" max="13832" width="9.5703125" style="931" customWidth="1"/>
    <col min="13833" max="13833" width="7.28515625" style="931" bestFit="1" customWidth="1"/>
    <col min="13834" max="14080" width="9.140625" style="931"/>
    <col min="14081" max="14081" width="34.42578125" style="931" bestFit="1" customWidth="1"/>
    <col min="14082" max="14082" width="12.5703125" style="931" bestFit="1" customWidth="1"/>
    <col min="14083" max="14084" width="9.42578125" style="931" bestFit="1" customWidth="1"/>
    <col min="14085" max="14086" width="9.140625" style="931"/>
    <col min="14087" max="14087" width="7.28515625" style="931" bestFit="1" customWidth="1"/>
    <col min="14088" max="14088" width="9.5703125" style="931" customWidth="1"/>
    <col min="14089" max="14089" width="7.28515625" style="931" bestFit="1" customWidth="1"/>
    <col min="14090" max="14336" width="9.140625" style="931"/>
    <col min="14337" max="14337" width="34.42578125" style="931" bestFit="1" customWidth="1"/>
    <col min="14338" max="14338" width="12.5703125" style="931" bestFit="1" customWidth="1"/>
    <col min="14339" max="14340" width="9.42578125" style="931" bestFit="1" customWidth="1"/>
    <col min="14341" max="14342" width="9.140625" style="931"/>
    <col min="14343" max="14343" width="7.28515625" style="931" bestFit="1" customWidth="1"/>
    <col min="14344" max="14344" width="9.5703125" style="931" customWidth="1"/>
    <col min="14345" max="14345" width="7.28515625" style="931" bestFit="1" customWidth="1"/>
    <col min="14346" max="14592" width="9.140625" style="931"/>
    <col min="14593" max="14593" width="34.42578125" style="931" bestFit="1" customWidth="1"/>
    <col min="14594" max="14594" width="12.5703125" style="931" bestFit="1" customWidth="1"/>
    <col min="14595" max="14596" width="9.42578125" style="931" bestFit="1" customWidth="1"/>
    <col min="14597" max="14598" width="9.140625" style="931"/>
    <col min="14599" max="14599" width="7.28515625" style="931" bestFit="1" customWidth="1"/>
    <col min="14600" max="14600" width="9.5703125" style="931" customWidth="1"/>
    <col min="14601" max="14601" width="7.28515625" style="931" bestFit="1" customWidth="1"/>
    <col min="14602" max="14848" width="9.140625" style="931"/>
    <col min="14849" max="14849" width="34.42578125" style="931" bestFit="1" customWidth="1"/>
    <col min="14850" max="14850" width="12.5703125" style="931" bestFit="1" customWidth="1"/>
    <col min="14851" max="14852" width="9.42578125" style="931" bestFit="1" customWidth="1"/>
    <col min="14853" max="14854" width="9.140625" style="931"/>
    <col min="14855" max="14855" width="7.28515625" style="931" bestFit="1" customWidth="1"/>
    <col min="14856" max="14856" width="9.5703125" style="931" customWidth="1"/>
    <col min="14857" max="14857" width="7.28515625" style="931" bestFit="1" customWidth="1"/>
    <col min="14858" max="15104" width="9.140625" style="931"/>
    <col min="15105" max="15105" width="34.42578125" style="931" bestFit="1" customWidth="1"/>
    <col min="15106" max="15106" width="12.5703125" style="931" bestFit="1" customWidth="1"/>
    <col min="15107" max="15108" width="9.42578125" style="931" bestFit="1" customWidth="1"/>
    <col min="15109" max="15110" width="9.140625" style="931"/>
    <col min="15111" max="15111" width="7.28515625" style="931" bestFit="1" customWidth="1"/>
    <col min="15112" max="15112" width="9.5703125" style="931" customWidth="1"/>
    <col min="15113" max="15113" width="7.28515625" style="931" bestFit="1" customWidth="1"/>
    <col min="15114" max="15360" width="9.140625" style="931"/>
    <col min="15361" max="15361" width="34.42578125" style="931" bestFit="1" customWidth="1"/>
    <col min="15362" max="15362" width="12.5703125" style="931" bestFit="1" customWidth="1"/>
    <col min="15363" max="15364" width="9.42578125" style="931" bestFit="1" customWidth="1"/>
    <col min="15365" max="15366" width="9.140625" style="931"/>
    <col min="15367" max="15367" width="7.28515625" style="931" bestFit="1" customWidth="1"/>
    <col min="15368" max="15368" width="9.5703125" style="931" customWidth="1"/>
    <col min="15369" max="15369" width="7.28515625" style="931" bestFit="1" customWidth="1"/>
    <col min="15370" max="15616" width="9.140625" style="931"/>
    <col min="15617" max="15617" width="34.42578125" style="931" bestFit="1" customWidth="1"/>
    <col min="15618" max="15618" width="12.5703125" style="931" bestFit="1" customWidth="1"/>
    <col min="15619" max="15620" width="9.42578125" style="931" bestFit="1" customWidth="1"/>
    <col min="15621" max="15622" width="9.140625" style="931"/>
    <col min="15623" max="15623" width="7.28515625" style="931" bestFit="1" customWidth="1"/>
    <col min="15624" max="15624" width="9.5703125" style="931" customWidth="1"/>
    <col min="15625" max="15625" width="7.28515625" style="931" bestFit="1" customWidth="1"/>
    <col min="15626" max="15872" width="9.140625" style="931"/>
    <col min="15873" max="15873" width="34.42578125" style="931" bestFit="1" customWidth="1"/>
    <col min="15874" max="15874" width="12.5703125" style="931" bestFit="1" customWidth="1"/>
    <col min="15875" max="15876" width="9.42578125" style="931" bestFit="1" customWidth="1"/>
    <col min="15877" max="15878" width="9.140625" style="931"/>
    <col min="15879" max="15879" width="7.28515625" style="931" bestFit="1" customWidth="1"/>
    <col min="15880" max="15880" width="9.5703125" style="931" customWidth="1"/>
    <col min="15881" max="15881" width="7.28515625" style="931" bestFit="1" customWidth="1"/>
    <col min="15882" max="16128" width="9.140625" style="931"/>
    <col min="16129" max="16129" width="34.42578125" style="931" bestFit="1" customWidth="1"/>
    <col min="16130" max="16130" width="12.5703125" style="931" bestFit="1" customWidth="1"/>
    <col min="16131" max="16132" width="9.42578125" style="931" bestFit="1" customWidth="1"/>
    <col min="16133" max="16134" width="9.140625" style="931"/>
    <col min="16135" max="16135" width="7.28515625" style="931" bestFit="1" customWidth="1"/>
    <col min="16136" max="16136" width="9.5703125" style="931" customWidth="1"/>
    <col min="16137" max="16137" width="7.28515625" style="931" bestFit="1" customWidth="1"/>
    <col min="16138" max="16384" width="9.140625" style="931"/>
  </cols>
  <sheetData>
    <row r="1" spans="1:10">
      <c r="A1" s="2148" t="s">
        <v>1121</v>
      </c>
      <c r="B1" s="2148"/>
      <c r="C1" s="2148"/>
      <c r="D1" s="2148"/>
      <c r="E1" s="2148"/>
      <c r="F1" s="2148"/>
      <c r="G1" s="2148"/>
      <c r="H1" s="2148"/>
      <c r="I1" s="2148"/>
    </row>
    <row r="2" spans="1:10">
      <c r="A2" s="2148" t="s">
        <v>108</v>
      </c>
      <c r="B2" s="2148"/>
      <c r="C2" s="2148"/>
      <c r="D2" s="2148"/>
      <c r="E2" s="2148"/>
      <c r="F2" s="2148"/>
      <c r="G2" s="2148"/>
      <c r="H2" s="2148"/>
      <c r="I2" s="2148"/>
    </row>
    <row r="3" spans="1:10" ht="16.5" thickBot="1">
      <c r="A3" s="1413"/>
      <c r="B3" s="1413"/>
      <c r="C3" s="1413"/>
      <c r="D3" s="1413"/>
      <c r="E3" s="1413"/>
      <c r="F3" s="1413"/>
      <c r="G3" s="1413"/>
      <c r="H3" s="2149" t="s">
        <v>58</v>
      </c>
      <c r="I3" s="2149"/>
    </row>
    <row r="4" spans="1:10" ht="21" customHeight="1" thickTop="1">
      <c r="A4" s="2109" t="s">
        <v>124</v>
      </c>
      <c r="B4" s="1240">
        <f>'Sect credit'!B4</f>
        <v>2017</v>
      </c>
      <c r="C4" s="1241">
        <f>'Sect credit'!C4</f>
        <v>2018</v>
      </c>
      <c r="D4" s="1241">
        <f>'Sect credit'!D4</f>
        <v>2018</v>
      </c>
      <c r="E4" s="1241">
        <f>'Sect credit'!E4</f>
        <v>2019</v>
      </c>
      <c r="F4" s="2126" t="str">
        <f>'Sect credit'!F4</f>
        <v>Changes during six months</v>
      </c>
      <c r="G4" s="2127"/>
      <c r="H4" s="2127"/>
      <c r="I4" s="2128"/>
    </row>
    <row r="5" spans="1:10" ht="21" customHeight="1">
      <c r="A5" s="2110"/>
      <c r="B5" s="1242" t="str">
        <f>'Sect credit'!B5</f>
        <v xml:space="preserve">Jul </v>
      </c>
      <c r="C5" s="1239" t="str">
        <f>'Sect credit'!C5</f>
        <v>Jan</v>
      </c>
      <c r="D5" s="1242" t="str">
        <f>'Sect credit'!D5</f>
        <v>Jul (R)</v>
      </c>
      <c r="E5" s="1239" t="str">
        <f>'Sect credit'!E5</f>
        <v>Jan (P)</v>
      </c>
      <c r="F5" s="2129" t="str">
        <f>'Sect credit'!F5:G5</f>
        <v>2017/18</v>
      </c>
      <c r="G5" s="2130"/>
      <c r="H5" s="2129" t="str">
        <f>'Sect credit'!H5:I5</f>
        <v>2018/19</v>
      </c>
      <c r="I5" s="2131"/>
    </row>
    <row r="6" spans="1:10" ht="21" customHeight="1">
      <c r="A6" s="2111"/>
      <c r="B6" s="1414"/>
      <c r="C6" s="1414"/>
      <c r="D6" s="1414"/>
      <c r="E6" s="1414"/>
      <c r="F6" s="1414" t="s">
        <v>3</v>
      </c>
      <c r="G6" s="1414" t="s">
        <v>764</v>
      </c>
      <c r="H6" s="1414" t="s">
        <v>3</v>
      </c>
      <c r="I6" s="1415" t="s">
        <v>764</v>
      </c>
    </row>
    <row r="7" spans="1:10" s="1413" customFormat="1" ht="21" customHeight="1">
      <c r="A7" s="1416" t="s">
        <v>1031</v>
      </c>
      <c r="B7" s="1417">
        <v>37452.612048049028</v>
      </c>
      <c r="C7" s="1417">
        <v>37260.579699310001</v>
      </c>
      <c r="D7" s="1417">
        <v>38069.924706710008</v>
      </c>
      <c r="E7" s="1417">
        <v>36524.872119268002</v>
      </c>
      <c r="F7" s="1417">
        <v>-192.03234873902693</v>
      </c>
      <c r="G7" s="1424">
        <v>-0.51273419459412639</v>
      </c>
      <c r="H7" s="1417">
        <v>-1545.0525874420055</v>
      </c>
      <c r="I7" s="1429">
        <v>-4.0584597929863584</v>
      </c>
    </row>
    <row r="8" spans="1:10" s="1413" customFormat="1" ht="21" customHeight="1">
      <c r="A8" s="1416" t="s">
        <v>1032</v>
      </c>
      <c r="B8" s="1417">
        <v>997.93884472999969</v>
      </c>
      <c r="C8" s="1417">
        <v>699.16074755999989</v>
      </c>
      <c r="D8" s="1417">
        <v>470.42263833999982</v>
      </c>
      <c r="E8" s="1417">
        <v>7312.5211434300018</v>
      </c>
      <c r="F8" s="1417">
        <v>-298.7780971699998</v>
      </c>
      <c r="G8" s="1424">
        <v>-29.93951971584357</v>
      </c>
      <c r="H8" s="1417">
        <v>6842.0985050900017</v>
      </c>
      <c r="I8" s="1429">
        <v>1454.4577465986763</v>
      </c>
    </row>
    <row r="9" spans="1:10" s="1413" customFormat="1" ht="21" customHeight="1">
      <c r="A9" s="1416" t="s">
        <v>1033</v>
      </c>
      <c r="B9" s="1417">
        <v>33940.579231210002</v>
      </c>
      <c r="C9" s="1417">
        <v>37293.26304061</v>
      </c>
      <c r="D9" s="1417">
        <v>37080.543552426992</v>
      </c>
      <c r="E9" s="1417">
        <v>36568.292137006996</v>
      </c>
      <c r="F9" s="1417">
        <v>3352.6838093999977</v>
      </c>
      <c r="G9" s="1424">
        <v>9.8780983864796355</v>
      </c>
      <c r="H9" s="1417">
        <v>-512.25141541999619</v>
      </c>
      <c r="I9" s="1429">
        <v>-1.3814560584737392</v>
      </c>
    </row>
    <row r="10" spans="1:10" s="1413" customFormat="1" ht="21" customHeight="1">
      <c r="A10" s="1416" t="s">
        <v>1034</v>
      </c>
      <c r="B10" s="1417">
        <v>21433.386203185986</v>
      </c>
      <c r="C10" s="1417">
        <v>16554.947814810988</v>
      </c>
      <c r="D10" s="1417">
        <v>18534.107085080002</v>
      </c>
      <c r="E10" s="1417">
        <v>21717.271239951002</v>
      </c>
      <c r="F10" s="1417">
        <v>-4878.4383883749979</v>
      </c>
      <c r="G10" s="1424">
        <v>-22.760931670469493</v>
      </c>
      <c r="H10" s="1417">
        <v>3183.1641548709995</v>
      </c>
      <c r="I10" s="1429">
        <v>17.174629132435808</v>
      </c>
    </row>
    <row r="11" spans="1:10" ht="21" customHeight="1">
      <c r="A11" s="1418" t="s">
        <v>1035</v>
      </c>
      <c r="B11" s="1419">
        <v>20038.838908685982</v>
      </c>
      <c r="C11" s="1419">
        <v>15912.030698930985</v>
      </c>
      <c r="D11" s="1419">
        <v>17883.999929720001</v>
      </c>
      <c r="E11" s="1419">
        <v>21118.248779550999</v>
      </c>
      <c r="F11" s="1419">
        <v>-4126.8082097549977</v>
      </c>
      <c r="G11" s="1425">
        <v>-20.594048530257918</v>
      </c>
      <c r="H11" s="1419">
        <v>3234.2488498309976</v>
      </c>
      <c r="I11" s="1430">
        <v>18.084594400250786</v>
      </c>
      <c r="J11" s="1413"/>
    </row>
    <row r="12" spans="1:10" ht="21" customHeight="1">
      <c r="A12" s="1418" t="s">
        <v>1036</v>
      </c>
      <c r="B12" s="1419">
        <v>1394.5472945000029</v>
      </c>
      <c r="C12" s="1419">
        <v>642.91711588000271</v>
      </c>
      <c r="D12" s="1419">
        <v>650.10715535999998</v>
      </c>
      <c r="E12" s="1419">
        <v>599.0224604</v>
      </c>
      <c r="F12" s="1419">
        <v>-751.63017862000015</v>
      </c>
      <c r="G12" s="1425">
        <v>-53.897790457475125</v>
      </c>
      <c r="H12" s="1419">
        <v>-51.084694959999979</v>
      </c>
      <c r="I12" s="1430">
        <v>-7.8578884325171874</v>
      </c>
      <c r="J12" s="1413"/>
    </row>
    <row r="13" spans="1:10" s="1413" customFormat="1" ht="21" customHeight="1">
      <c r="A13" s="1416" t="s">
        <v>1037</v>
      </c>
      <c r="B13" s="1417">
        <v>1728231.1549233354</v>
      </c>
      <c r="C13" s="1417">
        <v>1944246.1210975994</v>
      </c>
      <c r="D13" s="1417">
        <v>2136570.3983922452</v>
      </c>
      <c r="E13" s="1417">
        <v>2446773.6473556911</v>
      </c>
      <c r="F13" s="1417">
        <v>216014.96617426397</v>
      </c>
      <c r="G13" s="1424">
        <v>12.499194078227713</v>
      </c>
      <c r="H13" s="1417">
        <v>310203.24896344589</v>
      </c>
      <c r="I13" s="1429">
        <v>14.518746922491847</v>
      </c>
    </row>
    <row r="14" spans="1:10" ht="21" customHeight="1">
      <c r="A14" s="1418" t="s">
        <v>1038</v>
      </c>
      <c r="B14" s="1419">
        <v>1453024.6078200554</v>
      </c>
      <c r="C14" s="1419">
        <v>1624499.9908008985</v>
      </c>
      <c r="D14" s="1419">
        <v>1788703.5584675986</v>
      </c>
      <c r="E14" s="1419">
        <v>2049375.9525755863</v>
      </c>
      <c r="F14" s="1419">
        <v>171475.38298084307</v>
      </c>
      <c r="G14" s="1425">
        <v>11.80127177874188</v>
      </c>
      <c r="H14" s="1419">
        <v>260672.39410798764</v>
      </c>
      <c r="I14" s="1430">
        <v>14.573258541024453</v>
      </c>
      <c r="J14" s="1413"/>
    </row>
    <row r="15" spans="1:10" ht="21" customHeight="1">
      <c r="A15" s="1418" t="s">
        <v>1039</v>
      </c>
      <c r="B15" s="1419">
        <v>1208966.3336286163</v>
      </c>
      <c r="C15" s="1419">
        <v>1353656.8388004268</v>
      </c>
      <c r="D15" s="1419">
        <v>1493988.9619694753</v>
      </c>
      <c r="E15" s="1419">
        <v>1727199.1506132148</v>
      </c>
      <c r="F15" s="1419">
        <v>144690.50517181051</v>
      </c>
      <c r="G15" s="1425">
        <v>11.968116989456064</v>
      </c>
      <c r="H15" s="1419">
        <v>233210.18864373956</v>
      </c>
      <c r="I15" s="1430">
        <v>15.609900379471775</v>
      </c>
      <c r="J15" s="1413"/>
    </row>
    <row r="16" spans="1:10" ht="21" customHeight="1">
      <c r="A16" s="1418" t="s">
        <v>1040</v>
      </c>
      <c r="B16" s="1419">
        <v>53180.607488533526</v>
      </c>
      <c r="C16" s="1419">
        <v>55835.414914261004</v>
      </c>
      <c r="D16" s="1419">
        <v>65602.038039231513</v>
      </c>
      <c r="E16" s="1419">
        <v>67086.47107867201</v>
      </c>
      <c r="F16" s="1419">
        <v>2654.8074257274784</v>
      </c>
      <c r="G16" s="1425">
        <v>4.9920592319294048</v>
      </c>
      <c r="H16" s="1419">
        <v>1484.4330394404969</v>
      </c>
      <c r="I16" s="1430">
        <v>2.2627849435908871</v>
      </c>
      <c r="J16" s="1413"/>
    </row>
    <row r="17" spans="1:10" ht="21" customHeight="1">
      <c r="A17" s="1418" t="s">
        <v>1041</v>
      </c>
      <c r="B17" s="1419">
        <v>1157.6889045299999</v>
      </c>
      <c r="C17" s="1419">
        <v>1350.7198146600001</v>
      </c>
      <c r="D17" s="1419">
        <v>1632.1177603000001</v>
      </c>
      <c r="E17" s="1419">
        <v>1867.6381795499999</v>
      </c>
      <c r="F17" s="1419">
        <v>193.03091013000017</v>
      </c>
      <c r="G17" s="1425">
        <v>16.673815338013203</v>
      </c>
      <c r="H17" s="1419">
        <v>235.5204192499998</v>
      </c>
      <c r="I17" s="1430">
        <v>14.43035698641676</v>
      </c>
      <c r="J17" s="1413"/>
    </row>
    <row r="18" spans="1:10" ht="21" customHeight="1">
      <c r="A18" s="1418" t="s">
        <v>1042</v>
      </c>
      <c r="B18" s="1419">
        <v>158394.45860238725</v>
      </c>
      <c r="C18" s="1419">
        <v>171850.15236834862</v>
      </c>
      <c r="D18" s="1419">
        <v>184500.45701328423</v>
      </c>
      <c r="E18" s="1419">
        <v>200542.04429917948</v>
      </c>
      <c r="F18" s="1419">
        <v>13455.693765961361</v>
      </c>
      <c r="G18" s="1425">
        <v>8.495053352679955</v>
      </c>
      <c r="H18" s="1419">
        <v>16041.58728589525</v>
      </c>
      <c r="I18" s="1430">
        <v>8.6946057183697043</v>
      </c>
      <c r="J18" s="1413"/>
    </row>
    <row r="19" spans="1:10" ht="21" customHeight="1">
      <c r="A19" s="1418" t="s">
        <v>1043</v>
      </c>
      <c r="B19" s="1419">
        <v>31325.519195988501</v>
      </c>
      <c r="C19" s="1419">
        <v>41806.864903201989</v>
      </c>
      <c r="D19" s="1419">
        <v>42979.98368530791</v>
      </c>
      <c r="E19" s="1419">
        <v>52680.648404969979</v>
      </c>
      <c r="F19" s="1419">
        <v>10481.345707213488</v>
      </c>
      <c r="G19" s="1425">
        <v>33.459447684288385</v>
      </c>
      <c r="H19" s="1419">
        <v>9700.6647196620688</v>
      </c>
      <c r="I19" s="1430">
        <v>22.570191721543399</v>
      </c>
      <c r="J19" s="1413"/>
    </row>
    <row r="20" spans="1:10" ht="21" customHeight="1">
      <c r="A20" s="1418" t="s">
        <v>1044</v>
      </c>
      <c r="B20" s="1419">
        <v>275206.54710327991</v>
      </c>
      <c r="C20" s="1419">
        <v>319746.13029670063</v>
      </c>
      <c r="D20" s="1419">
        <v>347866.83992464625</v>
      </c>
      <c r="E20" s="1419">
        <v>397397.69478010497</v>
      </c>
      <c r="F20" s="1419">
        <v>44539.583193420724</v>
      </c>
      <c r="G20" s="1425">
        <v>16.184056543068305</v>
      </c>
      <c r="H20" s="1419">
        <v>49530.854855458718</v>
      </c>
      <c r="I20" s="1430">
        <v>14.23845252573885</v>
      </c>
      <c r="J20" s="1413"/>
    </row>
    <row r="21" spans="1:10" ht="21" customHeight="1">
      <c r="A21" s="1418" t="s">
        <v>1045</v>
      </c>
      <c r="B21" s="1419">
        <v>20275.515842311506</v>
      </c>
      <c r="C21" s="1419">
        <v>22258.280115900005</v>
      </c>
      <c r="D21" s="1419">
        <v>23946.215620529998</v>
      </c>
      <c r="E21" s="1419">
        <v>25670.256425270007</v>
      </c>
      <c r="F21" s="1419">
        <v>1982.7642735884983</v>
      </c>
      <c r="G21" s="1425">
        <v>9.7791064306773929</v>
      </c>
      <c r="H21" s="1419">
        <v>1724.0408047400088</v>
      </c>
      <c r="I21" s="1430">
        <v>7.1996378553524893</v>
      </c>
      <c r="J21" s="1413"/>
    </row>
    <row r="22" spans="1:10" ht="21" customHeight="1">
      <c r="A22" s="1418" t="s">
        <v>1046</v>
      </c>
      <c r="B22" s="1419">
        <v>7427.6373241500014</v>
      </c>
      <c r="C22" s="1419">
        <v>8125.674914340002</v>
      </c>
      <c r="D22" s="1419">
        <v>7601.7814009999993</v>
      </c>
      <c r="E22" s="1419">
        <v>8543.988041630002</v>
      </c>
      <c r="F22" s="1419">
        <v>698.03759019000063</v>
      </c>
      <c r="G22" s="1425">
        <v>9.3978415978984557</v>
      </c>
      <c r="H22" s="1419">
        <v>942.20664063000277</v>
      </c>
      <c r="I22" s="1430">
        <v>12.394550578711161</v>
      </c>
      <c r="J22" s="1413"/>
    </row>
    <row r="23" spans="1:10" ht="21" customHeight="1">
      <c r="A23" s="1418" t="s">
        <v>1047</v>
      </c>
      <c r="B23" s="1419">
        <v>244.15460744000004</v>
      </c>
      <c r="C23" s="1419">
        <v>297.91496854000002</v>
      </c>
      <c r="D23" s="1419">
        <v>444.39140807000001</v>
      </c>
      <c r="E23" s="1419">
        <v>463.98229429000008</v>
      </c>
      <c r="F23" s="1419">
        <v>53.760361099999983</v>
      </c>
      <c r="G23" s="1425">
        <v>22.018982833740449</v>
      </c>
      <c r="H23" s="1419">
        <v>19.590886220000073</v>
      </c>
      <c r="I23" s="1430">
        <v>4.4084754710005871</v>
      </c>
      <c r="J23" s="1413"/>
    </row>
    <row r="24" spans="1:10" ht="21" customHeight="1">
      <c r="A24" s="1418" t="s">
        <v>1048</v>
      </c>
      <c r="B24" s="1419">
        <v>12603.723910721506</v>
      </c>
      <c r="C24" s="1419">
        <v>13834.690233020003</v>
      </c>
      <c r="D24" s="1419">
        <v>15900.042811459996</v>
      </c>
      <c r="E24" s="1419">
        <v>16662.286089350007</v>
      </c>
      <c r="F24" s="1419">
        <v>1230.9663222984964</v>
      </c>
      <c r="G24" s="1425">
        <v>9.7666874569615114</v>
      </c>
      <c r="H24" s="1419">
        <v>762.24327789001109</v>
      </c>
      <c r="I24" s="1430">
        <v>4.7939699718331719</v>
      </c>
      <c r="J24" s="1413"/>
    </row>
    <row r="25" spans="1:10" ht="21" customHeight="1">
      <c r="A25" s="1418" t="s">
        <v>1049</v>
      </c>
      <c r="B25" s="1419">
        <v>254931.03126096842</v>
      </c>
      <c r="C25" s="1419">
        <v>297487.85018080065</v>
      </c>
      <c r="D25" s="1419">
        <v>323920.62430411624</v>
      </c>
      <c r="E25" s="1419">
        <v>371727.43835483497</v>
      </c>
      <c r="F25" s="1419">
        <v>42556.818919832236</v>
      </c>
      <c r="G25" s="1425">
        <v>16.693463604384657</v>
      </c>
      <c r="H25" s="1419">
        <v>47806.814050718735</v>
      </c>
      <c r="I25" s="1430">
        <v>14.758805233048333</v>
      </c>
      <c r="J25" s="1413"/>
    </row>
    <row r="26" spans="1:10" ht="21" customHeight="1">
      <c r="A26" s="1418" t="s">
        <v>1050</v>
      </c>
      <c r="B26" s="1419">
        <v>20008.657657009506</v>
      </c>
      <c r="C26" s="1419">
        <v>24346.333174772004</v>
      </c>
      <c r="D26" s="1419">
        <v>24649.654294075008</v>
      </c>
      <c r="E26" s="1419">
        <v>32638.692395188002</v>
      </c>
      <c r="F26" s="1419">
        <v>4337.6755177624982</v>
      </c>
      <c r="G26" s="1425">
        <v>21.678993124473333</v>
      </c>
      <c r="H26" s="1419">
        <v>7989.0381011129939</v>
      </c>
      <c r="I26" s="1430">
        <v>32.410345418245093</v>
      </c>
      <c r="J26" s="1413"/>
    </row>
    <row r="27" spans="1:10" ht="21" customHeight="1">
      <c r="A27" s="1418" t="s">
        <v>1051</v>
      </c>
      <c r="B27" s="1419">
        <v>5115.3989484724998</v>
      </c>
      <c r="C27" s="1419">
        <v>6080.1891191840023</v>
      </c>
      <c r="D27" s="1419">
        <v>6801.4195604200022</v>
      </c>
      <c r="E27" s="1419">
        <v>3664.7284991900005</v>
      </c>
      <c r="F27" s="1419">
        <v>964.79017071150247</v>
      </c>
      <c r="G27" s="1425">
        <v>18.860506881864939</v>
      </c>
      <c r="H27" s="1419">
        <v>-3136.6910612300017</v>
      </c>
      <c r="I27" s="1430">
        <v>-46.118182143674488</v>
      </c>
      <c r="J27" s="1413"/>
    </row>
    <row r="28" spans="1:10" ht="21" customHeight="1">
      <c r="A28" s="1418" t="s">
        <v>1052</v>
      </c>
      <c r="B28" s="1419">
        <v>229806.97465548641</v>
      </c>
      <c r="C28" s="1419">
        <v>267061.32788684464</v>
      </c>
      <c r="D28" s="1419">
        <v>292469.55044962122</v>
      </c>
      <c r="E28" s="1419">
        <v>335424.01746045699</v>
      </c>
      <c r="F28" s="1419">
        <v>37254.353231358225</v>
      </c>
      <c r="G28" s="1425">
        <v>16.211149938859705</v>
      </c>
      <c r="H28" s="1419">
        <v>42954.467010835768</v>
      </c>
      <c r="I28" s="1430">
        <v>14.686816779661582</v>
      </c>
    </row>
    <row r="29" spans="1:10" ht="21" customHeight="1">
      <c r="A29" s="1418" t="s">
        <v>1053</v>
      </c>
      <c r="B29" s="1419">
        <v>6484.4219719099983</v>
      </c>
      <c r="C29" s="1419">
        <v>6481.7684019999997</v>
      </c>
      <c r="D29" s="1419">
        <v>7559.4446510799999</v>
      </c>
      <c r="E29" s="1419">
        <v>8678.3312741299997</v>
      </c>
      <c r="F29" s="1419">
        <v>-2.6535699099986232</v>
      </c>
      <c r="G29" s="1425">
        <v>-4.0922227478311521E-2</v>
      </c>
      <c r="H29" s="1419">
        <v>1118.8866230499998</v>
      </c>
      <c r="I29" s="1430">
        <v>14.801174883794502</v>
      </c>
    </row>
    <row r="30" spans="1:10" ht="21" customHeight="1">
      <c r="A30" s="1418" t="s">
        <v>1054</v>
      </c>
      <c r="B30" s="1419">
        <v>7961.0625486200006</v>
      </c>
      <c r="C30" s="1419">
        <v>7600.6959244200016</v>
      </c>
      <c r="D30" s="1419">
        <v>7560.9234236119992</v>
      </c>
      <c r="E30" s="1419">
        <v>11075.106446942002</v>
      </c>
      <c r="F30" s="1419">
        <v>-360.36662419999902</v>
      </c>
      <c r="G30" s="1425">
        <v>-4.5266146572666521</v>
      </c>
      <c r="H30" s="1419">
        <v>3514.1830233300025</v>
      </c>
      <c r="I30" s="1430">
        <v>46.478225296602851</v>
      </c>
    </row>
    <row r="31" spans="1:10" ht="21" customHeight="1">
      <c r="A31" s="1418" t="s">
        <v>1055</v>
      </c>
      <c r="B31" s="1419">
        <v>215361.4901349564</v>
      </c>
      <c r="C31" s="1419">
        <v>252978.86356042459</v>
      </c>
      <c r="D31" s="1419">
        <v>277349.18237492925</v>
      </c>
      <c r="E31" s="1419">
        <v>315670.57973938499</v>
      </c>
      <c r="F31" s="1419">
        <v>37617.373425468191</v>
      </c>
      <c r="G31" s="1425">
        <v>17.467084482882822</v>
      </c>
      <c r="H31" s="1419">
        <v>38321.397364455741</v>
      </c>
      <c r="I31" s="1430">
        <v>13.817021934700238</v>
      </c>
    </row>
    <row r="32" spans="1:10" s="1413" customFormat="1" ht="21" customHeight="1">
      <c r="A32" s="1416" t="s">
        <v>1056</v>
      </c>
      <c r="B32" s="1417">
        <v>15873.632969296117</v>
      </c>
      <c r="C32" s="1417">
        <v>13996.962791163667</v>
      </c>
      <c r="D32" s="1417">
        <v>18166.437969869505</v>
      </c>
      <c r="E32" s="1417">
        <v>19355.18259122426</v>
      </c>
      <c r="F32" s="1417">
        <v>-1876.67017813245</v>
      </c>
      <c r="G32" s="1424">
        <v>-11.822562495696074</v>
      </c>
      <c r="H32" s="1417">
        <v>1188.7446213547555</v>
      </c>
      <c r="I32" s="1429">
        <v>6.5436307509836755</v>
      </c>
    </row>
    <row r="33" spans="1:10" ht="21" customHeight="1">
      <c r="A33" s="1418" t="s">
        <v>1057</v>
      </c>
      <c r="B33" s="1419">
        <v>798.37922911999999</v>
      </c>
      <c r="C33" s="1419">
        <v>709.50031888000012</v>
      </c>
      <c r="D33" s="1419">
        <v>826.24828669999999</v>
      </c>
      <c r="E33" s="1419">
        <v>1067.8689241179998</v>
      </c>
      <c r="F33" s="1419">
        <v>-88.878910239999868</v>
      </c>
      <c r="G33" s="1425">
        <v>-11.132417652944847</v>
      </c>
      <c r="H33" s="1419">
        <v>241.62063741799977</v>
      </c>
      <c r="I33" s="1430">
        <v>29.243102988209774</v>
      </c>
      <c r="J33" s="1413"/>
    </row>
    <row r="34" spans="1:10" ht="21" customHeight="1">
      <c r="A34" s="1418" t="s">
        <v>1058</v>
      </c>
      <c r="B34" s="1419">
        <v>15075.253740176116</v>
      </c>
      <c r="C34" s="1419">
        <v>13287.462472283667</v>
      </c>
      <c r="D34" s="1419">
        <v>17340.189683169505</v>
      </c>
      <c r="E34" s="1419">
        <v>18287.31366710626</v>
      </c>
      <c r="F34" s="1419">
        <v>-1787.7912678924495</v>
      </c>
      <c r="G34" s="1425">
        <v>-11.859112282322112</v>
      </c>
      <c r="H34" s="1419">
        <v>947.12398393675539</v>
      </c>
      <c r="I34" s="1430">
        <v>5.4620162826479328</v>
      </c>
      <c r="J34" s="1413"/>
    </row>
    <row r="35" spans="1:10" ht="21" customHeight="1">
      <c r="A35" s="1418" t="s">
        <v>1059</v>
      </c>
      <c r="B35" s="1419">
        <v>14375.570182953867</v>
      </c>
      <c r="C35" s="1419">
        <v>12682.749160250667</v>
      </c>
      <c r="D35" s="1419">
        <v>16717.919405479504</v>
      </c>
      <c r="E35" s="1419">
        <v>17808.543156706008</v>
      </c>
      <c r="F35" s="1419">
        <v>-1692.8210227031996</v>
      </c>
      <c r="G35" s="1425">
        <v>-11.775679163741954</v>
      </c>
      <c r="H35" s="1419">
        <v>1090.6237512265034</v>
      </c>
      <c r="I35" s="1430">
        <v>6.5236811158991355</v>
      </c>
      <c r="J35" s="1413"/>
    </row>
    <row r="36" spans="1:10" ht="21" customHeight="1">
      <c r="A36" s="1418" t="s">
        <v>1060</v>
      </c>
      <c r="B36" s="1419">
        <v>475.84970142999993</v>
      </c>
      <c r="C36" s="1419">
        <v>231.54540872000001</v>
      </c>
      <c r="D36" s="1419">
        <v>201.73571676</v>
      </c>
      <c r="E36" s="1419">
        <v>223.50757437999999</v>
      </c>
      <c r="F36" s="1419">
        <v>-244.30429270999991</v>
      </c>
      <c r="G36" s="1425">
        <v>-51.340642218715018</v>
      </c>
      <c r="H36" s="1419">
        <v>21.771857619999992</v>
      </c>
      <c r="I36" s="1430">
        <v>10.792267214586216</v>
      </c>
      <c r="J36" s="1413"/>
    </row>
    <row r="37" spans="1:10" ht="21" customHeight="1">
      <c r="A37" s="1418" t="s">
        <v>1061</v>
      </c>
      <c r="B37" s="1419">
        <v>125.76797999999997</v>
      </c>
      <c r="C37" s="1419">
        <v>304.89297208050004</v>
      </c>
      <c r="D37" s="1419">
        <v>263.89197999999999</v>
      </c>
      <c r="E37" s="1419">
        <v>114.95933000000002</v>
      </c>
      <c r="F37" s="1419">
        <v>179.12499208050008</v>
      </c>
      <c r="G37" s="1425">
        <v>142.4249575134308</v>
      </c>
      <c r="H37" s="1419">
        <v>-148.93264999999997</v>
      </c>
      <c r="I37" s="1430">
        <v>-56.436974704574183</v>
      </c>
      <c r="J37" s="1413"/>
    </row>
    <row r="38" spans="1:10" ht="21" customHeight="1">
      <c r="A38" s="1418" t="s">
        <v>1062</v>
      </c>
      <c r="B38" s="1419">
        <v>98.065875792249997</v>
      </c>
      <c r="C38" s="1419">
        <v>68.274931232500023</v>
      </c>
      <c r="D38" s="1419">
        <v>156.64258093000001</v>
      </c>
      <c r="E38" s="1419">
        <v>140.30360602025002</v>
      </c>
      <c r="F38" s="1419">
        <v>-29.790944559749974</v>
      </c>
      <c r="G38" s="1425">
        <v>-30.378502531157032</v>
      </c>
      <c r="H38" s="1419">
        <v>-16.338974909749993</v>
      </c>
      <c r="I38" s="1430">
        <v>-10.430736529457151</v>
      </c>
      <c r="J38" s="1413"/>
    </row>
    <row r="39" spans="1:10" s="1413" customFormat="1" ht="21" customHeight="1">
      <c r="A39" s="1416" t="s">
        <v>1063</v>
      </c>
      <c r="B39" s="1420">
        <v>63087.466175484013</v>
      </c>
      <c r="C39" s="1420">
        <v>70368.792525424025</v>
      </c>
      <c r="D39" s="1420">
        <v>78276.711004305485</v>
      </c>
      <c r="E39" s="1420">
        <v>91191.677324750388</v>
      </c>
      <c r="F39" s="1420">
        <v>7281.3263499400127</v>
      </c>
      <c r="G39" s="1426">
        <v>11.541637018177724</v>
      </c>
      <c r="H39" s="1420">
        <v>12914.966320444903</v>
      </c>
      <c r="I39" s="1431">
        <v>16.499117240291987</v>
      </c>
    </row>
    <row r="40" spans="1:10" ht="21" customHeight="1">
      <c r="A40" s="1418" t="s">
        <v>1064</v>
      </c>
      <c r="B40" s="1419">
        <v>2557.9741380300002</v>
      </c>
      <c r="C40" s="1419">
        <v>2470.5162193500005</v>
      </c>
      <c r="D40" s="1419">
        <v>2348.2273501200002</v>
      </c>
      <c r="E40" s="1419">
        <v>2323.9799026199998</v>
      </c>
      <c r="F40" s="1419">
        <v>-87.457918679999693</v>
      </c>
      <c r="G40" s="1425">
        <v>-3.4190306062810545</v>
      </c>
      <c r="H40" s="1419">
        <v>-24.247447500000362</v>
      </c>
      <c r="I40" s="1430">
        <v>-1.032585175313679</v>
      </c>
      <c r="J40" s="1413"/>
    </row>
    <row r="41" spans="1:10" ht="21" customHeight="1">
      <c r="A41" s="1418" t="s">
        <v>1065</v>
      </c>
      <c r="B41" s="1419">
        <v>42571.079088134007</v>
      </c>
      <c r="C41" s="1419">
        <v>48016.572871074022</v>
      </c>
      <c r="D41" s="1419">
        <v>55639.508394846693</v>
      </c>
      <c r="E41" s="1419">
        <v>67700.326288271594</v>
      </c>
      <c r="F41" s="1419">
        <v>5445.4937829400151</v>
      </c>
      <c r="G41" s="1425">
        <v>12.791533359223346</v>
      </c>
      <c r="H41" s="1419">
        <v>12060.817893424901</v>
      </c>
      <c r="I41" s="1430">
        <v>21.676715415663107</v>
      </c>
      <c r="J41" s="1413"/>
    </row>
    <row r="42" spans="1:10" ht="21" customHeight="1">
      <c r="A42" s="1418" t="s">
        <v>1066</v>
      </c>
      <c r="B42" s="1419">
        <v>5334.2274360700094</v>
      </c>
      <c r="C42" s="1419">
        <v>6416.7152949199981</v>
      </c>
      <c r="D42" s="1419">
        <v>6078.0980833899994</v>
      </c>
      <c r="E42" s="1419">
        <v>5957.7750571499992</v>
      </c>
      <c r="F42" s="1419">
        <v>1082.4878588499887</v>
      </c>
      <c r="G42" s="1425">
        <v>20.2932453072813</v>
      </c>
      <c r="H42" s="1419">
        <v>-120.32302624000022</v>
      </c>
      <c r="I42" s="1430">
        <v>-1.9796163962673541</v>
      </c>
      <c r="J42" s="1413"/>
    </row>
    <row r="43" spans="1:10" ht="21" customHeight="1">
      <c r="A43" s="1418" t="s">
        <v>1067</v>
      </c>
      <c r="B43" s="1419">
        <v>5819.1500393899987</v>
      </c>
      <c r="C43" s="1419">
        <v>6681.5668258300002</v>
      </c>
      <c r="D43" s="1419">
        <v>7085.6220432287946</v>
      </c>
      <c r="E43" s="1419">
        <v>7428.1065992787953</v>
      </c>
      <c r="F43" s="1419">
        <v>862.41678644000149</v>
      </c>
      <c r="G43" s="1425">
        <v>14.820322222356818</v>
      </c>
      <c r="H43" s="1419">
        <v>342.48455605000072</v>
      </c>
      <c r="I43" s="1430">
        <v>4.8335143190044683</v>
      </c>
      <c r="J43" s="1413"/>
    </row>
    <row r="44" spans="1:10" ht="21" customHeight="1">
      <c r="A44" s="1418" t="s">
        <v>1068</v>
      </c>
      <c r="B44" s="1419">
        <v>6805.0354738599981</v>
      </c>
      <c r="C44" s="1419">
        <v>6783.4213142500003</v>
      </c>
      <c r="D44" s="1419">
        <v>7125.255132719999</v>
      </c>
      <c r="E44" s="1419">
        <v>7781.4894774299992</v>
      </c>
      <c r="F44" s="1419">
        <v>-21.614159609997841</v>
      </c>
      <c r="G44" s="1425">
        <v>-0.31762008725779223</v>
      </c>
      <c r="H44" s="1419">
        <v>656.23434471000019</v>
      </c>
      <c r="I44" s="1430">
        <v>9.2099768006410869</v>
      </c>
      <c r="J44" s="1413"/>
    </row>
    <row r="45" spans="1:10" s="1413" customFormat="1" ht="21" customHeight="1">
      <c r="A45" s="1416" t="s">
        <v>1069</v>
      </c>
      <c r="B45" s="1417">
        <v>905.78233736723189</v>
      </c>
      <c r="C45" s="1417">
        <v>1087.5105823930996</v>
      </c>
      <c r="D45" s="1417">
        <v>1277.91114952618</v>
      </c>
      <c r="E45" s="1417">
        <v>1520.8676679348</v>
      </c>
      <c r="F45" s="1417">
        <v>181.72824502586775</v>
      </c>
      <c r="G45" s="1424">
        <v>20.06312527070061</v>
      </c>
      <c r="H45" s="1417">
        <v>242.95651840862001</v>
      </c>
      <c r="I45" s="1429">
        <v>19.012003964336856</v>
      </c>
    </row>
    <row r="46" spans="1:10" s="1413" customFormat="1" ht="21" customHeight="1">
      <c r="A46" s="1416" t="s">
        <v>1070</v>
      </c>
      <c r="B46" s="1417">
        <v>0</v>
      </c>
      <c r="C46" s="1417">
        <v>0</v>
      </c>
      <c r="D46" s="1417">
        <v>0</v>
      </c>
      <c r="E46" s="1417">
        <v>0</v>
      </c>
      <c r="F46" s="1417">
        <v>0</v>
      </c>
      <c r="G46" s="1427"/>
      <c r="H46" s="1421">
        <v>0</v>
      </c>
      <c r="I46" s="1432"/>
    </row>
    <row r="47" spans="1:10" s="1413" customFormat="1" ht="21" customHeight="1">
      <c r="A47" s="1416" t="s">
        <v>1071</v>
      </c>
      <c r="B47" s="1417">
        <v>84302.562282967541</v>
      </c>
      <c r="C47" s="1417">
        <v>87343.822025364119</v>
      </c>
      <c r="D47" s="1417">
        <v>94332.338417650011</v>
      </c>
      <c r="E47" s="1417">
        <v>76667.300712873577</v>
      </c>
      <c r="F47" s="1417">
        <v>3041.2597423965781</v>
      </c>
      <c r="G47" s="1424">
        <v>3.6075531514550812</v>
      </c>
      <c r="H47" s="1417">
        <v>-17665.037704776434</v>
      </c>
      <c r="I47" s="1429">
        <v>-18.726385883243644</v>
      </c>
    </row>
    <row r="48" spans="1:10" ht="21" customHeight="1" thickBot="1">
      <c r="A48" s="1422" t="s">
        <v>601</v>
      </c>
      <c r="B48" s="1423">
        <v>1986225.1150156255</v>
      </c>
      <c r="C48" s="1423">
        <v>2208851.160324235</v>
      </c>
      <c r="D48" s="1423">
        <v>2422778.7949161534</v>
      </c>
      <c r="E48" s="1423">
        <v>2737631.6322921305</v>
      </c>
      <c r="F48" s="1423">
        <v>222626.04530860996</v>
      </c>
      <c r="G48" s="1428">
        <v>11.208500165745743</v>
      </c>
      <c r="H48" s="1423">
        <v>314852.83737597667</v>
      </c>
      <c r="I48" s="1433">
        <v>12.995525552586528</v>
      </c>
      <c r="J48" s="1413"/>
    </row>
    <row r="49" spans="1:8" ht="21" customHeight="1" thickTop="1">
      <c r="A49" s="1228" t="s">
        <v>792</v>
      </c>
      <c r="B49" s="1299"/>
      <c r="C49" s="1299"/>
      <c r="D49" s="1299"/>
      <c r="E49" s="1299"/>
      <c r="F49" s="1299"/>
      <c r="H49" s="1299"/>
    </row>
    <row r="54" spans="1:8">
      <c r="B54" s="1299"/>
      <c r="C54" s="1299"/>
      <c r="D54" s="1299"/>
      <c r="E54" s="1299"/>
    </row>
    <row r="55" spans="1:8">
      <c r="B55" s="1299"/>
      <c r="C55" s="1299"/>
      <c r="D55" s="1299"/>
      <c r="E55" s="1299"/>
    </row>
  </sheetData>
  <mergeCells count="7">
    <mergeCell ref="A1:I1"/>
    <mergeCell ref="A2:I2"/>
    <mergeCell ref="H3:I3"/>
    <mergeCell ref="F4:I4"/>
    <mergeCell ref="F5:G5"/>
    <mergeCell ref="H5:I5"/>
    <mergeCell ref="A4:A6"/>
  </mergeCells>
  <pageMargins left="0.5" right="0.5"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SheetLayoutView="89" workbookViewId="0">
      <selection activeCell="I7" sqref="I7"/>
    </sheetView>
  </sheetViews>
  <sheetFormatPr defaultRowHeight="15.75"/>
  <cols>
    <col min="1" max="1" width="12.5703125" style="198" bestFit="1" customWidth="1"/>
    <col min="2" max="2" width="12.7109375" style="226" customWidth="1"/>
    <col min="3" max="3" width="16.28515625" style="198" bestFit="1" customWidth="1"/>
    <col min="4" max="4" width="12.7109375" style="198" customWidth="1"/>
    <col min="5" max="5" width="16.28515625" style="198" bestFit="1" customWidth="1"/>
    <col min="6" max="6" width="10.28515625" style="198" customWidth="1"/>
    <col min="7" max="7" width="16.28515625" style="198" bestFit="1" customWidth="1"/>
    <col min="8" max="8" width="13.7109375" style="198" bestFit="1" customWidth="1"/>
    <col min="9" max="254" width="9.140625" style="198"/>
    <col min="255" max="255" width="11.42578125" style="198" customWidth="1"/>
    <col min="256" max="257" width="0" style="198" hidden="1" customWidth="1"/>
    <col min="258" max="258" width="12.7109375" style="198" customWidth="1"/>
    <col min="259" max="259" width="13.7109375" style="198" bestFit="1" customWidth="1"/>
    <col min="260" max="260" width="12.7109375" style="198" customWidth="1"/>
    <col min="261" max="261" width="13.7109375" style="198" bestFit="1" customWidth="1"/>
    <col min="262" max="262" width="10.28515625" style="198" customWidth="1"/>
    <col min="263" max="263" width="14.85546875" style="198" customWidth="1"/>
    <col min="264" max="264" width="13.7109375" style="198" bestFit="1" customWidth="1"/>
    <col min="265" max="510" width="9.140625" style="198"/>
    <col min="511" max="511" width="11.42578125" style="198" customWidth="1"/>
    <col min="512" max="513" width="0" style="198" hidden="1" customWidth="1"/>
    <col min="514" max="514" width="12.7109375" style="198" customWidth="1"/>
    <col min="515" max="515" width="13.7109375" style="198" bestFit="1" customWidth="1"/>
    <col min="516" max="516" width="12.7109375" style="198" customWidth="1"/>
    <col min="517" max="517" width="13.7109375" style="198" bestFit="1" customWidth="1"/>
    <col min="518" max="518" width="10.28515625" style="198" customWidth="1"/>
    <col min="519" max="519" width="14.85546875" style="198" customWidth="1"/>
    <col min="520" max="520" width="13.7109375" style="198" bestFit="1" customWidth="1"/>
    <col min="521" max="766" width="9.140625" style="198"/>
    <col min="767" max="767" width="11.42578125" style="198" customWidth="1"/>
    <col min="768" max="769" width="0" style="198" hidden="1" customWidth="1"/>
    <col min="770" max="770" width="12.7109375" style="198" customWidth="1"/>
    <col min="771" max="771" width="13.7109375" style="198" bestFit="1" customWidth="1"/>
    <col min="772" max="772" width="12.7109375" style="198" customWidth="1"/>
    <col min="773" max="773" width="13.7109375" style="198" bestFit="1" customWidth="1"/>
    <col min="774" max="774" width="10.28515625" style="198" customWidth="1"/>
    <col min="775" max="775" width="14.85546875" style="198" customWidth="1"/>
    <col min="776" max="776" width="13.7109375" style="198" bestFit="1" customWidth="1"/>
    <col min="777" max="1022" width="9.140625" style="198"/>
    <col min="1023" max="1023" width="11.42578125" style="198" customWidth="1"/>
    <col min="1024" max="1025" width="0" style="198" hidden="1" customWidth="1"/>
    <col min="1026" max="1026" width="12.7109375" style="198" customWidth="1"/>
    <col min="1027" max="1027" width="13.7109375" style="198" bestFit="1" customWidth="1"/>
    <col min="1028" max="1028" width="12.7109375" style="198" customWidth="1"/>
    <col min="1029" max="1029" width="13.7109375" style="198" bestFit="1" customWidth="1"/>
    <col min="1030" max="1030" width="10.28515625" style="198" customWidth="1"/>
    <col min="1031" max="1031" width="14.85546875" style="198" customWidth="1"/>
    <col min="1032" max="1032" width="13.7109375" style="198" bestFit="1" customWidth="1"/>
    <col min="1033" max="1278" width="9.140625" style="198"/>
    <col min="1279" max="1279" width="11.42578125" style="198" customWidth="1"/>
    <col min="1280" max="1281" width="0" style="198" hidden="1" customWidth="1"/>
    <col min="1282" max="1282" width="12.7109375" style="198" customWidth="1"/>
    <col min="1283" max="1283" width="13.7109375" style="198" bestFit="1" customWidth="1"/>
    <col min="1284" max="1284" width="12.7109375" style="198" customWidth="1"/>
    <col min="1285" max="1285" width="13.7109375" style="198" bestFit="1" customWidth="1"/>
    <col min="1286" max="1286" width="10.28515625" style="198" customWidth="1"/>
    <col min="1287" max="1287" width="14.85546875" style="198" customWidth="1"/>
    <col min="1288" max="1288" width="13.7109375" style="198" bestFit="1" customWidth="1"/>
    <col min="1289" max="1534" width="9.140625" style="198"/>
    <col min="1535" max="1535" width="11.42578125" style="198" customWidth="1"/>
    <col min="1536" max="1537" width="0" style="198" hidden="1" customWidth="1"/>
    <col min="1538" max="1538" width="12.7109375" style="198" customWidth="1"/>
    <col min="1539" max="1539" width="13.7109375" style="198" bestFit="1" customWidth="1"/>
    <col min="1540" max="1540" width="12.7109375" style="198" customWidth="1"/>
    <col min="1541" max="1541" width="13.7109375" style="198" bestFit="1" customWidth="1"/>
    <col min="1542" max="1542" width="10.28515625" style="198" customWidth="1"/>
    <col min="1543" max="1543" width="14.85546875" style="198" customWidth="1"/>
    <col min="1544" max="1544" width="13.7109375" style="198" bestFit="1" customWidth="1"/>
    <col min="1545" max="1790" width="9.140625" style="198"/>
    <col min="1791" max="1791" width="11.42578125" style="198" customWidth="1"/>
    <col min="1792" max="1793" width="0" style="198" hidden="1" customWidth="1"/>
    <col min="1794" max="1794" width="12.7109375" style="198" customWidth="1"/>
    <col min="1795" max="1795" width="13.7109375" style="198" bestFit="1" customWidth="1"/>
    <col min="1796" max="1796" width="12.7109375" style="198" customWidth="1"/>
    <col min="1797" max="1797" width="13.7109375" style="198" bestFit="1" customWidth="1"/>
    <col min="1798" max="1798" width="10.28515625" style="198" customWidth="1"/>
    <col min="1799" max="1799" width="14.85546875" style="198" customWidth="1"/>
    <col min="1800" max="1800" width="13.7109375" style="198" bestFit="1" customWidth="1"/>
    <col min="1801" max="2046" width="9.140625" style="198"/>
    <col min="2047" max="2047" width="11.42578125" style="198" customWidth="1"/>
    <col min="2048" max="2049" width="0" style="198" hidden="1" customWidth="1"/>
    <col min="2050" max="2050" width="12.7109375" style="198" customWidth="1"/>
    <col min="2051" max="2051" width="13.7109375" style="198" bestFit="1" customWidth="1"/>
    <col min="2052" max="2052" width="12.7109375" style="198" customWidth="1"/>
    <col min="2053" max="2053" width="13.7109375" style="198" bestFit="1" customWidth="1"/>
    <col min="2054" max="2054" width="10.28515625" style="198" customWidth="1"/>
    <col min="2055" max="2055" width="14.85546875" style="198" customWidth="1"/>
    <col min="2056" max="2056" width="13.7109375" style="198" bestFit="1" customWidth="1"/>
    <col min="2057" max="2302" width="9.140625" style="198"/>
    <col min="2303" max="2303" width="11.42578125" style="198" customWidth="1"/>
    <col min="2304" max="2305" width="0" style="198" hidden="1" customWidth="1"/>
    <col min="2306" max="2306" width="12.7109375" style="198" customWidth="1"/>
    <col min="2307" max="2307" width="13.7109375" style="198" bestFit="1" customWidth="1"/>
    <col min="2308" max="2308" width="12.7109375" style="198" customWidth="1"/>
    <col min="2309" max="2309" width="13.7109375" style="198" bestFit="1" customWidth="1"/>
    <col min="2310" max="2310" width="10.28515625" style="198" customWidth="1"/>
    <col min="2311" max="2311" width="14.85546875" style="198" customWidth="1"/>
    <col min="2312" max="2312" width="13.7109375" style="198" bestFit="1" customWidth="1"/>
    <col min="2313" max="2558" width="9.140625" style="198"/>
    <col min="2559" max="2559" width="11.42578125" style="198" customWidth="1"/>
    <col min="2560" max="2561" width="0" style="198" hidden="1" customWidth="1"/>
    <col min="2562" max="2562" width="12.7109375" style="198" customWidth="1"/>
    <col min="2563" max="2563" width="13.7109375" style="198" bestFit="1" customWidth="1"/>
    <col min="2564" max="2564" width="12.7109375" style="198" customWidth="1"/>
    <col min="2565" max="2565" width="13.7109375" style="198" bestFit="1" customWidth="1"/>
    <col min="2566" max="2566" width="10.28515625" style="198" customWidth="1"/>
    <col min="2567" max="2567" width="14.85546875" style="198" customWidth="1"/>
    <col min="2568" max="2568" width="13.7109375" style="198" bestFit="1" customWidth="1"/>
    <col min="2569" max="2814" width="9.140625" style="198"/>
    <col min="2815" max="2815" width="11.42578125" style="198" customWidth="1"/>
    <col min="2816" max="2817" width="0" style="198" hidden="1" customWidth="1"/>
    <col min="2818" max="2818" width="12.7109375" style="198" customWidth="1"/>
    <col min="2819" max="2819" width="13.7109375" style="198" bestFit="1" customWidth="1"/>
    <col min="2820" max="2820" width="12.7109375" style="198" customWidth="1"/>
    <col min="2821" max="2821" width="13.7109375" style="198" bestFit="1" customWidth="1"/>
    <col min="2822" max="2822" width="10.28515625" style="198" customWidth="1"/>
    <col min="2823" max="2823" width="14.85546875" style="198" customWidth="1"/>
    <col min="2824" max="2824" width="13.7109375" style="198" bestFit="1" customWidth="1"/>
    <col min="2825" max="3070" width="9.140625" style="198"/>
    <col min="3071" max="3071" width="11.42578125" style="198" customWidth="1"/>
    <col min="3072" max="3073" width="0" style="198" hidden="1" customWidth="1"/>
    <col min="3074" max="3074" width="12.7109375" style="198" customWidth="1"/>
    <col min="3075" max="3075" width="13.7109375" style="198" bestFit="1" customWidth="1"/>
    <col min="3076" max="3076" width="12.7109375" style="198" customWidth="1"/>
    <col min="3077" max="3077" width="13.7109375" style="198" bestFit="1" customWidth="1"/>
    <col min="3078" max="3078" width="10.28515625" style="198" customWidth="1"/>
    <col min="3079" max="3079" width="14.85546875" style="198" customWidth="1"/>
    <col min="3080" max="3080" width="13.7109375" style="198" bestFit="1" customWidth="1"/>
    <col min="3081" max="3326" width="9.140625" style="198"/>
    <col min="3327" max="3327" width="11.42578125" style="198" customWidth="1"/>
    <col min="3328" max="3329" width="0" style="198" hidden="1" customWidth="1"/>
    <col min="3330" max="3330" width="12.7109375" style="198" customWidth="1"/>
    <col min="3331" max="3331" width="13.7109375" style="198" bestFit="1" customWidth="1"/>
    <col min="3332" max="3332" width="12.7109375" style="198" customWidth="1"/>
    <col min="3333" max="3333" width="13.7109375" style="198" bestFit="1" customWidth="1"/>
    <col min="3334" max="3334" width="10.28515625" style="198" customWidth="1"/>
    <col min="3335" max="3335" width="14.85546875" style="198" customWidth="1"/>
    <col min="3336" max="3336" width="13.7109375" style="198" bestFit="1" customWidth="1"/>
    <col min="3337" max="3582" width="9.140625" style="198"/>
    <col min="3583" max="3583" width="11.42578125" style="198" customWidth="1"/>
    <col min="3584" max="3585" width="0" style="198" hidden="1" customWidth="1"/>
    <col min="3586" max="3586" width="12.7109375" style="198" customWidth="1"/>
    <col min="3587" max="3587" width="13.7109375" style="198" bestFit="1" customWidth="1"/>
    <col min="3588" max="3588" width="12.7109375" style="198" customWidth="1"/>
    <col min="3589" max="3589" width="13.7109375" style="198" bestFit="1" customWidth="1"/>
    <col min="3590" max="3590" width="10.28515625" style="198" customWidth="1"/>
    <col min="3591" max="3591" width="14.85546875" style="198" customWidth="1"/>
    <col min="3592" max="3592" width="13.7109375" style="198" bestFit="1" customWidth="1"/>
    <col min="3593" max="3838" width="9.140625" style="198"/>
    <col min="3839" max="3839" width="11.42578125" style="198" customWidth="1"/>
    <col min="3840" max="3841" width="0" style="198" hidden="1" customWidth="1"/>
    <col min="3842" max="3842" width="12.7109375" style="198" customWidth="1"/>
    <col min="3843" max="3843" width="13.7109375" style="198" bestFit="1" customWidth="1"/>
    <col min="3844" max="3844" width="12.7109375" style="198" customWidth="1"/>
    <col min="3845" max="3845" width="13.7109375" style="198" bestFit="1" customWidth="1"/>
    <col min="3846" max="3846" width="10.28515625" style="198" customWidth="1"/>
    <col min="3847" max="3847" width="14.85546875" style="198" customWidth="1"/>
    <col min="3848" max="3848" width="13.7109375" style="198" bestFit="1" customWidth="1"/>
    <col min="3849" max="4094" width="9.140625" style="198"/>
    <col min="4095" max="4095" width="11.42578125" style="198" customWidth="1"/>
    <col min="4096" max="4097" width="0" style="198" hidden="1" customWidth="1"/>
    <col min="4098" max="4098" width="12.7109375" style="198" customWidth="1"/>
    <col min="4099" max="4099" width="13.7109375" style="198" bestFit="1" customWidth="1"/>
    <col min="4100" max="4100" width="12.7109375" style="198" customWidth="1"/>
    <col min="4101" max="4101" width="13.7109375" style="198" bestFit="1" customWidth="1"/>
    <col min="4102" max="4102" width="10.28515625" style="198" customWidth="1"/>
    <col min="4103" max="4103" width="14.85546875" style="198" customWidth="1"/>
    <col min="4104" max="4104" width="13.7109375" style="198" bestFit="1" customWidth="1"/>
    <col min="4105" max="4350" width="9.140625" style="198"/>
    <col min="4351" max="4351" width="11.42578125" style="198" customWidth="1"/>
    <col min="4352" max="4353" width="0" style="198" hidden="1" customWidth="1"/>
    <col min="4354" max="4354" width="12.7109375" style="198" customWidth="1"/>
    <col min="4355" max="4355" width="13.7109375" style="198" bestFit="1" customWidth="1"/>
    <col min="4356" max="4356" width="12.7109375" style="198" customWidth="1"/>
    <col min="4357" max="4357" width="13.7109375" style="198" bestFit="1" customWidth="1"/>
    <col min="4358" max="4358" width="10.28515625" style="198" customWidth="1"/>
    <col min="4359" max="4359" width="14.85546875" style="198" customWidth="1"/>
    <col min="4360" max="4360" width="13.7109375" style="198" bestFit="1" customWidth="1"/>
    <col min="4361" max="4606" width="9.140625" style="198"/>
    <col min="4607" max="4607" width="11.42578125" style="198" customWidth="1"/>
    <col min="4608" max="4609" width="0" style="198" hidden="1" customWidth="1"/>
    <col min="4610" max="4610" width="12.7109375" style="198" customWidth="1"/>
    <col min="4611" max="4611" width="13.7109375" style="198" bestFit="1" customWidth="1"/>
    <col min="4612" max="4612" width="12.7109375" style="198" customWidth="1"/>
    <col min="4613" max="4613" width="13.7109375" style="198" bestFit="1" customWidth="1"/>
    <col min="4614" max="4614" width="10.28515625" style="198" customWidth="1"/>
    <col min="4615" max="4615" width="14.85546875" style="198" customWidth="1"/>
    <col min="4616" max="4616" width="13.7109375" style="198" bestFit="1" customWidth="1"/>
    <col min="4617" max="4862" width="9.140625" style="198"/>
    <col min="4863" max="4863" width="11.42578125" style="198" customWidth="1"/>
    <col min="4864" max="4865" width="0" style="198" hidden="1" customWidth="1"/>
    <col min="4866" max="4866" width="12.7109375" style="198" customWidth="1"/>
    <col min="4867" max="4867" width="13.7109375" style="198" bestFit="1" customWidth="1"/>
    <col min="4868" max="4868" width="12.7109375" style="198" customWidth="1"/>
    <col min="4869" max="4869" width="13.7109375" style="198" bestFit="1" customWidth="1"/>
    <col min="4870" max="4870" width="10.28515625" style="198" customWidth="1"/>
    <col min="4871" max="4871" width="14.85546875" style="198" customWidth="1"/>
    <col min="4872" max="4872" width="13.7109375" style="198" bestFit="1" customWidth="1"/>
    <col min="4873" max="5118" width="9.140625" style="198"/>
    <col min="5119" max="5119" width="11.42578125" style="198" customWidth="1"/>
    <col min="5120" max="5121" width="0" style="198" hidden="1" customWidth="1"/>
    <col min="5122" max="5122" width="12.7109375" style="198" customWidth="1"/>
    <col min="5123" max="5123" width="13.7109375" style="198" bestFit="1" customWidth="1"/>
    <col min="5124" max="5124" width="12.7109375" style="198" customWidth="1"/>
    <col min="5125" max="5125" width="13.7109375" style="198" bestFit="1" customWidth="1"/>
    <col min="5126" max="5126" width="10.28515625" style="198" customWidth="1"/>
    <col min="5127" max="5127" width="14.85546875" style="198" customWidth="1"/>
    <col min="5128" max="5128" width="13.7109375" style="198" bestFit="1" customWidth="1"/>
    <col min="5129" max="5374" width="9.140625" style="198"/>
    <col min="5375" max="5375" width="11.42578125" style="198" customWidth="1"/>
    <col min="5376" max="5377" width="0" style="198" hidden="1" customWidth="1"/>
    <col min="5378" max="5378" width="12.7109375" style="198" customWidth="1"/>
    <col min="5379" max="5379" width="13.7109375" style="198" bestFit="1" customWidth="1"/>
    <col min="5380" max="5380" width="12.7109375" style="198" customWidth="1"/>
    <col min="5381" max="5381" width="13.7109375" style="198" bestFit="1" customWidth="1"/>
    <col min="5382" max="5382" width="10.28515625" style="198" customWidth="1"/>
    <col min="5383" max="5383" width="14.85546875" style="198" customWidth="1"/>
    <col min="5384" max="5384" width="13.7109375" style="198" bestFit="1" customWidth="1"/>
    <col min="5385" max="5630" width="9.140625" style="198"/>
    <col min="5631" max="5631" width="11.42578125" style="198" customWidth="1"/>
    <col min="5632" max="5633" width="0" style="198" hidden="1" customWidth="1"/>
    <col min="5634" max="5634" width="12.7109375" style="198" customWidth="1"/>
    <col min="5635" max="5635" width="13.7109375" style="198" bestFit="1" customWidth="1"/>
    <col min="5636" max="5636" width="12.7109375" style="198" customWidth="1"/>
    <col min="5637" max="5637" width="13.7109375" style="198" bestFit="1" customWidth="1"/>
    <col min="5638" max="5638" width="10.28515625" style="198" customWidth="1"/>
    <col min="5639" max="5639" width="14.85546875" style="198" customWidth="1"/>
    <col min="5640" max="5640" width="13.7109375" style="198" bestFit="1" customWidth="1"/>
    <col min="5641" max="5886" width="9.140625" style="198"/>
    <col min="5887" max="5887" width="11.42578125" style="198" customWidth="1"/>
    <col min="5888" max="5889" width="0" style="198" hidden="1" customWidth="1"/>
    <col min="5890" max="5890" width="12.7109375" style="198" customWidth="1"/>
    <col min="5891" max="5891" width="13.7109375" style="198" bestFit="1" customWidth="1"/>
    <col min="5892" max="5892" width="12.7109375" style="198" customWidth="1"/>
    <col min="5893" max="5893" width="13.7109375" style="198" bestFit="1" customWidth="1"/>
    <col min="5894" max="5894" width="10.28515625" style="198" customWidth="1"/>
    <col min="5895" max="5895" width="14.85546875" style="198" customWidth="1"/>
    <col min="5896" max="5896" width="13.7109375" style="198" bestFit="1" customWidth="1"/>
    <col min="5897" max="6142" width="9.140625" style="198"/>
    <col min="6143" max="6143" width="11.42578125" style="198" customWidth="1"/>
    <col min="6144" max="6145" width="0" style="198" hidden="1" customWidth="1"/>
    <col min="6146" max="6146" width="12.7109375" style="198" customWidth="1"/>
    <col min="6147" max="6147" width="13.7109375" style="198" bestFit="1" customWidth="1"/>
    <col min="6148" max="6148" width="12.7109375" style="198" customWidth="1"/>
    <col min="6149" max="6149" width="13.7109375" style="198" bestFit="1" customWidth="1"/>
    <col min="6150" max="6150" width="10.28515625" style="198" customWidth="1"/>
    <col min="6151" max="6151" width="14.85546875" style="198" customWidth="1"/>
    <col min="6152" max="6152" width="13.7109375" style="198" bestFit="1" customWidth="1"/>
    <col min="6153" max="6398" width="9.140625" style="198"/>
    <col min="6399" max="6399" width="11.42578125" style="198" customWidth="1"/>
    <col min="6400" max="6401" width="0" style="198" hidden="1" customWidth="1"/>
    <col min="6402" max="6402" width="12.7109375" style="198" customWidth="1"/>
    <col min="6403" max="6403" width="13.7109375" style="198" bestFit="1" customWidth="1"/>
    <col min="6404" max="6404" width="12.7109375" style="198" customWidth="1"/>
    <col min="6405" max="6405" width="13.7109375" style="198" bestFit="1" customWidth="1"/>
    <col min="6406" max="6406" width="10.28515625" style="198" customWidth="1"/>
    <col min="6407" max="6407" width="14.85546875" style="198" customWidth="1"/>
    <col min="6408" max="6408" width="13.7109375" style="198" bestFit="1" customWidth="1"/>
    <col min="6409" max="6654" width="9.140625" style="198"/>
    <col min="6655" max="6655" width="11.42578125" style="198" customWidth="1"/>
    <col min="6656" max="6657" width="0" style="198" hidden="1" customWidth="1"/>
    <col min="6658" max="6658" width="12.7109375" style="198" customWidth="1"/>
    <col min="6659" max="6659" width="13.7109375" style="198" bestFit="1" customWidth="1"/>
    <col min="6660" max="6660" width="12.7109375" style="198" customWidth="1"/>
    <col min="6661" max="6661" width="13.7109375" style="198" bestFit="1" customWidth="1"/>
    <col min="6662" max="6662" width="10.28515625" style="198" customWidth="1"/>
    <col min="6663" max="6663" width="14.85546875" style="198" customWidth="1"/>
    <col min="6664" max="6664" width="13.7109375" style="198" bestFit="1" customWidth="1"/>
    <col min="6665" max="6910" width="9.140625" style="198"/>
    <col min="6911" max="6911" width="11.42578125" style="198" customWidth="1"/>
    <col min="6912" max="6913" width="0" style="198" hidden="1" customWidth="1"/>
    <col min="6914" max="6914" width="12.7109375" style="198" customWidth="1"/>
    <col min="6915" max="6915" width="13.7109375" style="198" bestFit="1" customWidth="1"/>
    <col min="6916" max="6916" width="12.7109375" style="198" customWidth="1"/>
    <col min="6917" max="6917" width="13.7109375" style="198" bestFit="1" customWidth="1"/>
    <col min="6918" max="6918" width="10.28515625" style="198" customWidth="1"/>
    <col min="6919" max="6919" width="14.85546875" style="198" customWidth="1"/>
    <col min="6920" max="6920" width="13.7109375" style="198" bestFit="1" customWidth="1"/>
    <col min="6921" max="7166" width="9.140625" style="198"/>
    <col min="7167" max="7167" width="11.42578125" style="198" customWidth="1"/>
    <col min="7168" max="7169" width="0" style="198" hidden="1" customWidth="1"/>
    <col min="7170" max="7170" width="12.7109375" style="198" customWidth="1"/>
    <col min="7171" max="7171" width="13.7109375" style="198" bestFit="1" customWidth="1"/>
    <col min="7172" max="7172" width="12.7109375" style="198" customWidth="1"/>
    <col min="7173" max="7173" width="13.7109375" style="198" bestFit="1" customWidth="1"/>
    <col min="7174" max="7174" width="10.28515625" style="198" customWidth="1"/>
    <col min="7175" max="7175" width="14.85546875" style="198" customWidth="1"/>
    <col min="7176" max="7176" width="13.7109375" style="198" bestFit="1" customWidth="1"/>
    <col min="7177" max="7422" width="9.140625" style="198"/>
    <col min="7423" max="7423" width="11.42578125" style="198" customWidth="1"/>
    <col min="7424" max="7425" width="0" style="198" hidden="1" customWidth="1"/>
    <col min="7426" max="7426" width="12.7109375" style="198" customWidth="1"/>
    <col min="7427" max="7427" width="13.7109375" style="198" bestFit="1" customWidth="1"/>
    <col min="7428" max="7428" width="12.7109375" style="198" customWidth="1"/>
    <col min="7429" max="7429" width="13.7109375" style="198" bestFit="1" customWidth="1"/>
    <col min="7430" max="7430" width="10.28515625" style="198" customWidth="1"/>
    <col min="7431" max="7431" width="14.85546875" style="198" customWidth="1"/>
    <col min="7432" max="7432" width="13.7109375" style="198" bestFit="1" customWidth="1"/>
    <col min="7433" max="7678" width="9.140625" style="198"/>
    <col min="7679" max="7679" width="11.42578125" style="198" customWidth="1"/>
    <col min="7680" max="7681" width="0" style="198" hidden="1" customWidth="1"/>
    <col min="7682" max="7682" width="12.7109375" style="198" customWidth="1"/>
    <col min="7683" max="7683" width="13.7109375" style="198" bestFit="1" customWidth="1"/>
    <col min="7684" max="7684" width="12.7109375" style="198" customWidth="1"/>
    <col min="7685" max="7685" width="13.7109375" style="198" bestFit="1" customWidth="1"/>
    <col min="7686" max="7686" width="10.28515625" style="198" customWidth="1"/>
    <col min="7687" max="7687" width="14.85546875" style="198" customWidth="1"/>
    <col min="7688" max="7688" width="13.7109375" style="198" bestFit="1" customWidth="1"/>
    <col min="7689" max="7934" width="9.140625" style="198"/>
    <col min="7935" max="7935" width="11.42578125" style="198" customWidth="1"/>
    <col min="7936" max="7937" width="0" style="198" hidden="1" customWidth="1"/>
    <col min="7938" max="7938" width="12.7109375" style="198" customWidth="1"/>
    <col min="7939" max="7939" width="13.7109375" style="198" bestFit="1" customWidth="1"/>
    <col min="7940" max="7940" width="12.7109375" style="198" customWidth="1"/>
    <col min="7941" max="7941" width="13.7109375" style="198" bestFit="1" customWidth="1"/>
    <col min="7942" max="7942" width="10.28515625" style="198" customWidth="1"/>
    <col min="7943" max="7943" width="14.85546875" style="198" customWidth="1"/>
    <col min="7944" max="7944" width="13.7109375" style="198" bestFit="1" customWidth="1"/>
    <col min="7945" max="8190" width="9.140625" style="198"/>
    <col min="8191" max="8191" width="11.42578125" style="198" customWidth="1"/>
    <col min="8192" max="8193" width="0" style="198" hidden="1" customWidth="1"/>
    <col min="8194" max="8194" width="12.7109375" style="198" customWidth="1"/>
    <col min="8195" max="8195" width="13.7109375" style="198" bestFit="1" customWidth="1"/>
    <col min="8196" max="8196" width="12.7109375" style="198" customWidth="1"/>
    <col min="8197" max="8197" width="13.7109375" style="198" bestFit="1" customWidth="1"/>
    <col min="8198" max="8198" width="10.28515625" style="198" customWidth="1"/>
    <col min="8199" max="8199" width="14.85546875" style="198" customWidth="1"/>
    <col min="8200" max="8200" width="13.7109375" style="198" bestFit="1" customWidth="1"/>
    <col min="8201" max="8446" width="9.140625" style="198"/>
    <col min="8447" max="8447" width="11.42578125" style="198" customWidth="1"/>
    <col min="8448" max="8449" width="0" style="198" hidden="1" customWidth="1"/>
    <col min="8450" max="8450" width="12.7109375" style="198" customWidth="1"/>
    <col min="8451" max="8451" width="13.7109375" style="198" bestFit="1" customWidth="1"/>
    <col min="8452" max="8452" width="12.7109375" style="198" customWidth="1"/>
    <col min="8453" max="8453" width="13.7109375" style="198" bestFit="1" customWidth="1"/>
    <col min="8454" max="8454" width="10.28515625" style="198" customWidth="1"/>
    <col min="8455" max="8455" width="14.85546875" style="198" customWidth="1"/>
    <col min="8456" max="8456" width="13.7109375" style="198" bestFit="1" customWidth="1"/>
    <col min="8457" max="8702" width="9.140625" style="198"/>
    <col min="8703" max="8703" width="11.42578125" style="198" customWidth="1"/>
    <col min="8704" max="8705" width="0" style="198" hidden="1" customWidth="1"/>
    <col min="8706" max="8706" width="12.7109375" style="198" customWidth="1"/>
    <col min="8707" max="8707" width="13.7109375" style="198" bestFit="1" customWidth="1"/>
    <col min="8708" max="8708" width="12.7109375" style="198" customWidth="1"/>
    <col min="8709" max="8709" width="13.7109375" style="198" bestFit="1" customWidth="1"/>
    <col min="8710" max="8710" width="10.28515625" style="198" customWidth="1"/>
    <col min="8711" max="8711" width="14.85546875" style="198" customWidth="1"/>
    <col min="8712" max="8712" width="13.7109375" style="198" bestFit="1" customWidth="1"/>
    <col min="8713" max="8958" width="9.140625" style="198"/>
    <col min="8959" max="8959" width="11.42578125" style="198" customWidth="1"/>
    <col min="8960" max="8961" width="0" style="198" hidden="1" customWidth="1"/>
    <col min="8962" max="8962" width="12.7109375" style="198" customWidth="1"/>
    <col min="8963" max="8963" width="13.7109375" style="198" bestFit="1" customWidth="1"/>
    <col min="8964" max="8964" width="12.7109375" style="198" customWidth="1"/>
    <col min="8965" max="8965" width="13.7109375" style="198" bestFit="1" customWidth="1"/>
    <col min="8966" max="8966" width="10.28515625" style="198" customWidth="1"/>
    <col min="8967" max="8967" width="14.85546875" style="198" customWidth="1"/>
    <col min="8968" max="8968" width="13.7109375" style="198" bestFit="1" customWidth="1"/>
    <col min="8969" max="9214" width="9.140625" style="198"/>
    <col min="9215" max="9215" width="11.42578125" style="198" customWidth="1"/>
    <col min="9216" max="9217" width="0" style="198" hidden="1" customWidth="1"/>
    <col min="9218" max="9218" width="12.7109375" style="198" customWidth="1"/>
    <col min="9219" max="9219" width="13.7109375" style="198" bestFit="1" customWidth="1"/>
    <col min="9220" max="9220" width="12.7109375" style="198" customWidth="1"/>
    <col min="9221" max="9221" width="13.7109375" style="198" bestFit="1" customWidth="1"/>
    <col min="9222" max="9222" width="10.28515625" style="198" customWidth="1"/>
    <col min="9223" max="9223" width="14.85546875" style="198" customWidth="1"/>
    <col min="9224" max="9224" width="13.7109375" style="198" bestFit="1" customWidth="1"/>
    <col min="9225" max="9470" width="9.140625" style="198"/>
    <col min="9471" max="9471" width="11.42578125" style="198" customWidth="1"/>
    <col min="9472" max="9473" width="0" style="198" hidden="1" customWidth="1"/>
    <col min="9474" max="9474" width="12.7109375" style="198" customWidth="1"/>
    <col min="9475" max="9475" width="13.7109375" style="198" bestFit="1" customWidth="1"/>
    <col min="9476" max="9476" width="12.7109375" style="198" customWidth="1"/>
    <col min="9477" max="9477" width="13.7109375" style="198" bestFit="1" customWidth="1"/>
    <col min="9478" max="9478" width="10.28515625" style="198" customWidth="1"/>
    <col min="9479" max="9479" width="14.85546875" style="198" customWidth="1"/>
    <col min="9480" max="9480" width="13.7109375" style="198" bestFit="1" customWidth="1"/>
    <col min="9481" max="9726" width="9.140625" style="198"/>
    <col min="9727" max="9727" width="11.42578125" style="198" customWidth="1"/>
    <col min="9728" max="9729" width="0" style="198" hidden="1" customWidth="1"/>
    <col min="9730" max="9730" width="12.7109375" style="198" customWidth="1"/>
    <col min="9731" max="9731" width="13.7109375" style="198" bestFit="1" customWidth="1"/>
    <col min="9732" max="9732" width="12.7109375" style="198" customWidth="1"/>
    <col min="9733" max="9733" width="13.7109375" style="198" bestFit="1" customWidth="1"/>
    <col min="9734" max="9734" width="10.28515625" style="198" customWidth="1"/>
    <col min="9735" max="9735" width="14.85546875" style="198" customWidth="1"/>
    <col min="9736" max="9736" width="13.7109375" style="198" bestFit="1" customWidth="1"/>
    <col min="9737" max="9982" width="9.140625" style="198"/>
    <col min="9983" max="9983" width="11.42578125" style="198" customWidth="1"/>
    <col min="9984" max="9985" width="0" style="198" hidden="1" customWidth="1"/>
    <col min="9986" max="9986" width="12.7109375" style="198" customWidth="1"/>
    <col min="9987" max="9987" width="13.7109375" style="198" bestFit="1" customWidth="1"/>
    <col min="9988" max="9988" width="12.7109375" style="198" customWidth="1"/>
    <col min="9989" max="9989" width="13.7109375" style="198" bestFit="1" customWidth="1"/>
    <col min="9990" max="9990" width="10.28515625" style="198" customWidth="1"/>
    <col min="9991" max="9991" width="14.85546875" style="198" customWidth="1"/>
    <col min="9992" max="9992" width="13.7109375" style="198" bestFit="1" customWidth="1"/>
    <col min="9993" max="10238" width="9.140625" style="198"/>
    <col min="10239" max="10239" width="11.42578125" style="198" customWidth="1"/>
    <col min="10240" max="10241" width="0" style="198" hidden="1" customWidth="1"/>
    <col min="10242" max="10242" width="12.7109375" style="198" customWidth="1"/>
    <col min="10243" max="10243" width="13.7109375" style="198" bestFit="1" customWidth="1"/>
    <col min="10244" max="10244" width="12.7109375" style="198" customWidth="1"/>
    <col min="10245" max="10245" width="13.7109375" style="198" bestFit="1" customWidth="1"/>
    <col min="10246" max="10246" width="10.28515625" style="198" customWidth="1"/>
    <col min="10247" max="10247" width="14.85546875" style="198" customWidth="1"/>
    <col min="10248" max="10248" width="13.7109375" style="198" bestFit="1" customWidth="1"/>
    <col min="10249" max="10494" width="9.140625" style="198"/>
    <col min="10495" max="10495" width="11.42578125" style="198" customWidth="1"/>
    <col min="10496" max="10497" width="0" style="198" hidden="1" customWidth="1"/>
    <col min="10498" max="10498" width="12.7109375" style="198" customWidth="1"/>
    <col min="10499" max="10499" width="13.7109375" style="198" bestFit="1" customWidth="1"/>
    <col min="10500" max="10500" width="12.7109375" style="198" customWidth="1"/>
    <col min="10501" max="10501" width="13.7109375" style="198" bestFit="1" customWidth="1"/>
    <col min="10502" max="10502" width="10.28515625" style="198" customWidth="1"/>
    <col min="10503" max="10503" width="14.85546875" style="198" customWidth="1"/>
    <col min="10504" max="10504" width="13.7109375" style="198" bestFit="1" customWidth="1"/>
    <col min="10505" max="10750" width="9.140625" style="198"/>
    <col min="10751" max="10751" width="11.42578125" style="198" customWidth="1"/>
    <col min="10752" max="10753" width="0" style="198" hidden="1" customWidth="1"/>
    <col min="10754" max="10754" width="12.7109375" style="198" customWidth="1"/>
    <col min="10755" max="10755" width="13.7109375" style="198" bestFit="1" customWidth="1"/>
    <col min="10756" max="10756" width="12.7109375" style="198" customWidth="1"/>
    <col min="10757" max="10757" width="13.7109375" style="198" bestFit="1" customWidth="1"/>
    <col min="10758" max="10758" width="10.28515625" style="198" customWidth="1"/>
    <col min="10759" max="10759" width="14.85546875" style="198" customWidth="1"/>
    <col min="10760" max="10760" width="13.7109375" style="198" bestFit="1" customWidth="1"/>
    <col min="10761" max="11006" width="9.140625" style="198"/>
    <col min="11007" max="11007" width="11.42578125" style="198" customWidth="1"/>
    <col min="11008" max="11009" width="0" style="198" hidden="1" customWidth="1"/>
    <col min="11010" max="11010" width="12.7109375" style="198" customWidth="1"/>
    <col min="11011" max="11011" width="13.7109375" style="198" bestFit="1" customWidth="1"/>
    <col min="11012" max="11012" width="12.7109375" style="198" customWidth="1"/>
    <col min="11013" max="11013" width="13.7109375" style="198" bestFit="1" customWidth="1"/>
    <col min="11014" max="11014" width="10.28515625" style="198" customWidth="1"/>
    <col min="11015" max="11015" width="14.85546875" style="198" customWidth="1"/>
    <col min="11016" max="11016" width="13.7109375" style="198" bestFit="1" customWidth="1"/>
    <col min="11017" max="11262" width="9.140625" style="198"/>
    <col min="11263" max="11263" width="11.42578125" style="198" customWidth="1"/>
    <col min="11264" max="11265" width="0" style="198" hidden="1" customWidth="1"/>
    <col min="11266" max="11266" width="12.7109375" style="198" customWidth="1"/>
    <col min="11267" max="11267" width="13.7109375" style="198" bestFit="1" customWidth="1"/>
    <col min="11268" max="11268" width="12.7109375" style="198" customWidth="1"/>
    <col min="11269" max="11269" width="13.7109375" style="198" bestFit="1" customWidth="1"/>
    <col min="11270" max="11270" width="10.28515625" style="198" customWidth="1"/>
    <col min="11271" max="11271" width="14.85546875" style="198" customWidth="1"/>
    <col min="11272" max="11272" width="13.7109375" style="198" bestFit="1" customWidth="1"/>
    <col min="11273" max="11518" width="9.140625" style="198"/>
    <col min="11519" max="11519" width="11.42578125" style="198" customWidth="1"/>
    <col min="11520" max="11521" width="0" style="198" hidden="1" customWidth="1"/>
    <col min="11522" max="11522" width="12.7109375" style="198" customWidth="1"/>
    <col min="11523" max="11523" width="13.7109375" style="198" bestFit="1" customWidth="1"/>
    <col min="11524" max="11524" width="12.7109375" style="198" customWidth="1"/>
    <col min="11525" max="11525" width="13.7109375" style="198" bestFit="1" customWidth="1"/>
    <col min="11526" max="11526" width="10.28515625" style="198" customWidth="1"/>
    <col min="11527" max="11527" width="14.85546875" style="198" customWidth="1"/>
    <col min="11528" max="11528" width="13.7109375" style="198" bestFit="1" customWidth="1"/>
    <col min="11529" max="11774" width="9.140625" style="198"/>
    <col min="11775" max="11775" width="11.42578125" style="198" customWidth="1"/>
    <col min="11776" max="11777" width="0" style="198" hidden="1" customWidth="1"/>
    <col min="11778" max="11778" width="12.7109375" style="198" customWidth="1"/>
    <col min="11779" max="11779" width="13.7109375" style="198" bestFit="1" customWidth="1"/>
    <col min="11780" max="11780" width="12.7109375" style="198" customWidth="1"/>
    <col min="11781" max="11781" width="13.7109375" style="198" bestFit="1" customWidth="1"/>
    <col min="11782" max="11782" width="10.28515625" style="198" customWidth="1"/>
    <col min="11783" max="11783" width="14.85546875" style="198" customWidth="1"/>
    <col min="11784" max="11784" width="13.7109375" style="198" bestFit="1" customWidth="1"/>
    <col min="11785" max="12030" width="9.140625" style="198"/>
    <col min="12031" max="12031" width="11.42578125" style="198" customWidth="1"/>
    <col min="12032" max="12033" width="0" style="198" hidden="1" customWidth="1"/>
    <col min="12034" max="12034" width="12.7109375" style="198" customWidth="1"/>
    <col min="12035" max="12035" width="13.7109375" style="198" bestFit="1" customWidth="1"/>
    <col min="12036" max="12036" width="12.7109375" style="198" customWidth="1"/>
    <col min="12037" max="12037" width="13.7109375" style="198" bestFit="1" customWidth="1"/>
    <col min="12038" max="12038" width="10.28515625" style="198" customWidth="1"/>
    <col min="12039" max="12039" width="14.85546875" style="198" customWidth="1"/>
    <col min="12040" max="12040" width="13.7109375" style="198" bestFit="1" customWidth="1"/>
    <col min="12041" max="12286" width="9.140625" style="198"/>
    <col min="12287" max="12287" width="11.42578125" style="198" customWidth="1"/>
    <col min="12288" max="12289" width="0" style="198" hidden="1" customWidth="1"/>
    <col min="12290" max="12290" width="12.7109375" style="198" customWidth="1"/>
    <col min="12291" max="12291" width="13.7109375" style="198" bestFit="1" customWidth="1"/>
    <col min="12292" max="12292" width="12.7109375" style="198" customWidth="1"/>
    <col min="12293" max="12293" width="13.7109375" style="198" bestFit="1" customWidth="1"/>
    <col min="12294" max="12294" width="10.28515625" style="198" customWidth="1"/>
    <col min="12295" max="12295" width="14.85546875" style="198" customWidth="1"/>
    <col min="12296" max="12296" width="13.7109375" style="198" bestFit="1" customWidth="1"/>
    <col min="12297" max="12542" width="9.140625" style="198"/>
    <col min="12543" max="12543" width="11.42578125" style="198" customWidth="1"/>
    <col min="12544" max="12545" width="0" style="198" hidden="1" customWidth="1"/>
    <col min="12546" max="12546" width="12.7109375" style="198" customWidth="1"/>
    <col min="12547" max="12547" width="13.7109375" style="198" bestFit="1" customWidth="1"/>
    <col min="12548" max="12548" width="12.7109375" style="198" customWidth="1"/>
    <col min="12549" max="12549" width="13.7109375" style="198" bestFit="1" customWidth="1"/>
    <col min="12550" max="12550" width="10.28515625" style="198" customWidth="1"/>
    <col min="12551" max="12551" width="14.85546875" style="198" customWidth="1"/>
    <col min="12552" max="12552" width="13.7109375" style="198" bestFit="1" customWidth="1"/>
    <col min="12553" max="12798" width="9.140625" style="198"/>
    <col min="12799" max="12799" width="11.42578125" style="198" customWidth="1"/>
    <col min="12800" max="12801" width="0" style="198" hidden="1" customWidth="1"/>
    <col min="12802" max="12802" width="12.7109375" style="198" customWidth="1"/>
    <col min="12803" max="12803" width="13.7109375" style="198" bestFit="1" customWidth="1"/>
    <col min="12804" max="12804" width="12.7109375" style="198" customWidth="1"/>
    <col min="12805" max="12805" width="13.7109375" style="198" bestFit="1" customWidth="1"/>
    <col min="12806" max="12806" width="10.28515625" style="198" customWidth="1"/>
    <col min="12807" max="12807" width="14.85546875" style="198" customWidth="1"/>
    <col min="12808" max="12808" width="13.7109375" style="198" bestFit="1" customWidth="1"/>
    <col min="12809" max="13054" width="9.140625" style="198"/>
    <col min="13055" max="13055" width="11.42578125" style="198" customWidth="1"/>
    <col min="13056" max="13057" width="0" style="198" hidden="1" customWidth="1"/>
    <col min="13058" max="13058" width="12.7109375" style="198" customWidth="1"/>
    <col min="13059" max="13059" width="13.7109375" style="198" bestFit="1" customWidth="1"/>
    <col min="13060" max="13060" width="12.7109375" style="198" customWidth="1"/>
    <col min="13061" max="13061" width="13.7109375" style="198" bestFit="1" customWidth="1"/>
    <col min="13062" max="13062" width="10.28515625" style="198" customWidth="1"/>
    <col min="13063" max="13063" width="14.85546875" style="198" customWidth="1"/>
    <col min="13064" max="13064" width="13.7109375" style="198" bestFit="1" customWidth="1"/>
    <col min="13065" max="13310" width="9.140625" style="198"/>
    <col min="13311" max="13311" width="11.42578125" style="198" customWidth="1"/>
    <col min="13312" max="13313" width="0" style="198" hidden="1" customWidth="1"/>
    <col min="13314" max="13314" width="12.7109375" style="198" customWidth="1"/>
    <col min="13315" max="13315" width="13.7109375" style="198" bestFit="1" customWidth="1"/>
    <col min="13316" max="13316" width="12.7109375" style="198" customWidth="1"/>
    <col min="13317" max="13317" width="13.7109375" style="198" bestFit="1" customWidth="1"/>
    <col min="13318" max="13318" width="10.28515625" style="198" customWidth="1"/>
    <col min="13319" max="13319" width="14.85546875" style="198" customWidth="1"/>
    <col min="13320" max="13320" width="13.7109375" style="198" bestFit="1" customWidth="1"/>
    <col min="13321" max="13566" width="9.140625" style="198"/>
    <col min="13567" max="13567" width="11.42578125" style="198" customWidth="1"/>
    <col min="13568" max="13569" width="0" style="198" hidden="1" customWidth="1"/>
    <col min="13570" max="13570" width="12.7109375" style="198" customWidth="1"/>
    <col min="13571" max="13571" width="13.7109375" style="198" bestFit="1" customWidth="1"/>
    <col min="13572" max="13572" width="12.7109375" style="198" customWidth="1"/>
    <col min="13573" max="13573" width="13.7109375" style="198" bestFit="1" customWidth="1"/>
    <col min="13574" max="13574" width="10.28515625" style="198" customWidth="1"/>
    <col min="13575" max="13575" width="14.85546875" style="198" customWidth="1"/>
    <col min="13576" max="13576" width="13.7109375" style="198" bestFit="1" customWidth="1"/>
    <col min="13577" max="13822" width="9.140625" style="198"/>
    <col min="13823" max="13823" width="11.42578125" style="198" customWidth="1"/>
    <col min="13824" max="13825" width="0" style="198" hidden="1" customWidth="1"/>
    <col min="13826" max="13826" width="12.7109375" style="198" customWidth="1"/>
    <col min="13827" max="13827" width="13.7109375" style="198" bestFit="1" customWidth="1"/>
    <col min="13828" max="13828" width="12.7109375" style="198" customWidth="1"/>
    <col min="13829" max="13829" width="13.7109375" style="198" bestFit="1" customWidth="1"/>
    <col min="13830" max="13830" width="10.28515625" style="198" customWidth="1"/>
    <col min="13831" max="13831" width="14.85546875" style="198" customWidth="1"/>
    <col min="13832" max="13832" width="13.7109375" style="198" bestFit="1" customWidth="1"/>
    <col min="13833" max="14078" width="9.140625" style="198"/>
    <col min="14079" max="14079" width="11.42578125" style="198" customWidth="1"/>
    <col min="14080" max="14081" width="0" style="198" hidden="1" customWidth="1"/>
    <col min="14082" max="14082" width="12.7109375" style="198" customWidth="1"/>
    <col min="14083" max="14083" width="13.7109375" style="198" bestFit="1" customWidth="1"/>
    <col min="14084" max="14084" width="12.7109375" style="198" customWidth="1"/>
    <col min="14085" max="14085" width="13.7109375" style="198" bestFit="1" customWidth="1"/>
    <col min="14086" max="14086" width="10.28515625" style="198" customWidth="1"/>
    <col min="14087" max="14087" width="14.85546875" style="198" customWidth="1"/>
    <col min="14088" max="14088" width="13.7109375" style="198" bestFit="1" customWidth="1"/>
    <col min="14089" max="14334" width="9.140625" style="198"/>
    <col min="14335" max="14335" width="11.42578125" style="198" customWidth="1"/>
    <col min="14336" max="14337" width="0" style="198" hidden="1" customWidth="1"/>
    <col min="14338" max="14338" width="12.7109375" style="198" customWidth="1"/>
    <col min="14339" max="14339" width="13.7109375" style="198" bestFit="1" customWidth="1"/>
    <col min="14340" max="14340" width="12.7109375" style="198" customWidth="1"/>
    <col min="14341" max="14341" width="13.7109375" style="198" bestFit="1" customWidth="1"/>
    <col min="14342" max="14342" width="10.28515625" style="198" customWidth="1"/>
    <col min="14343" max="14343" width="14.85546875" style="198" customWidth="1"/>
    <col min="14344" max="14344" width="13.7109375" style="198" bestFit="1" customWidth="1"/>
    <col min="14345" max="14590" width="9.140625" style="198"/>
    <col min="14591" max="14591" width="11.42578125" style="198" customWidth="1"/>
    <col min="14592" max="14593" width="0" style="198" hidden="1" customWidth="1"/>
    <col min="14594" max="14594" width="12.7109375" style="198" customWidth="1"/>
    <col min="14595" max="14595" width="13.7109375" style="198" bestFit="1" customWidth="1"/>
    <col min="14596" max="14596" width="12.7109375" style="198" customWidth="1"/>
    <col min="14597" max="14597" width="13.7109375" style="198" bestFit="1" customWidth="1"/>
    <col min="14598" max="14598" width="10.28515625" style="198" customWidth="1"/>
    <col min="14599" max="14599" width="14.85546875" style="198" customWidth="1"/>
    <col min="14600" max="14600" width="13.7109375" style="198" bestFit="1" customWidth="1"/>
    <col min="14601" max="14846" width="9.140625" style="198"/>
    <col min="14847" max="14847" width="11.42578125" style="198" customWidth="1"/>
    <col min="14848" max="14849" width="0" style="198" hidden="1" customWidth="1"/>
    <col min="14850" max="14850" width="12.7109375" style="198" customWidth="1"/>
    <col min="14851" max="14851" width="13.7109375" style="198" bestFit="1" customWidth="1"/>
    <col min="14852" max="14852" width="12.7109375" style="198" customWidth="1"/>
    <col min="14853" max="14853" width="13.7109375" style="198" bestFit="1" customWidth="1"/>
    <col min="14854" max="14854" width="10.28515625" style="198" customWidth="1"/>
    <col min="14855" max="14855" width="14.85546875" style="198" customWidth="1"/>
    <col min="14856" max="14856" width="13.7109375" style="198" bestFit="1" customWidth="1"/>
    <col min="14857" max="15102" width="9.140625" style="198"/>
    <col min="15103" max="15103" width="11.42578125" style="198" customWidth="1"/>
    <col min="15104" max="15105" width="0" style="198" hidden="1" customWidth="1"/>
    <col min="15106" max="15106" width="12.7109375" style="198" customWidth="1"/>
    <col min="15107" max="15107" width="13.7109375" style="198" bestFit="1" customWidth="1"/>
    <col min="15108" max="15108" width="12.7109375" style="198" customWidth="1"/>
    <col min="15109" max="15109" width="13.7109375" style="198" bestFit="1" customWidth="1"/>
    <col min="15110" max="15110" width="10.28515625" style="198" customWidth="1"/>
    <col min="15111" max="15111" width="14.85546875" style="198" customWidth="1"/>
    <col min="15112" max="15112" width="13.7109375" style="198" bestFit="1" customWidth="1"/>
    <col min="15113" max="15358" width="9.140625" style="198"/>
    <col min="15359" max="15359" width="11.42578125" style="198" customWidth="1"/>
    <col min="15360" max="15361" width="0" style="198" hidden="1" customWidth="1"/>
    <col min="15362" max="15362" width="12.7109375" style="198" customWidth="1"/>
    <col min="15363" max="15363" width="13.7109375" style="198" bestFit="1" customWidth="1"/>
    <col min="15364" max="15364" width="12.7109375" style="198" customWidth="1"/>
    <col min="15365" max="15365" width="13.7109375" style="198" bestFit="1" customWidth="1"/>
    <col min="15366" max="15366" width="10.28515625" style="198" customWidth="1"/>
    <col min="15367" max="15367" width="14.85546875" style="198" customWidth="1"/>
    <col min="15368" max="15368" width="13.7109375" style="198" bestFit="1" customWidth="1"/>
    <col min="15369" max="15614" width="9.140625" style="198"/>
    <col min="15615" max="15615" width="11.42578125" style="198" customWidth="1"/>
    <col min="15616" max="15617" width="0" style="198" hidden="1" customWidth="1"/>
    <col min="15618" max="15618" width="12.7109375" style="198" customWidth="1"/>
    <col min="15619" max="15619" width="13.7109375" style="198" bestFit="1" customWidth="1"/>
    <col min="15620" max="15620" width="12.7109375" style="198" customWidth="1"/>
    <col min="15621" max="15621" width="13.7109375" style="198" bestFit="1" customWidth="1"/>
    <col min="15622" max="15622" width="10.28515625" style="198" customWidth="1"/>
    <col min="15623" max="15623" width="14.85546875" style="198" customWidth="1"/>
    <col min="15624" max="15624" width="13.7109375" style="198" bestFit="1" customWidth="1"/>
    <col min="15625" max="15870" width="9.140625" style="198"/>
    <col min="15871" max="15871" width="11.42578125" style="198" customWidth="1"/>
    <col min="15872" max="15873" width="0" style="198" hidden="1" customWidth="1"/>
    <col min="15874" max="15874" width="12.7109375" style="198" customWidth="1"/>
    <col min="15875" max="15875" width="13.7109375" style="198" bestFit="1" customWidth="1"/>
    <col min="15876" max="15876" width="12.7109375" style="198" customWidth="1"/>
    <col min="15877" max="15877" width="13.7109375" style="198" bestFit="1" customWidth="1"/>
    <col min="15878" max="15878" width="10.28515625" style="198" customWidth="1"/>
    <col min="15879" max="15879" width="14.85546875" style="198" customWidth="1"/>
    <col min="15880" max="15880" width="13.7109375" style="198" bestFit="1" customWidth="1"/>
    <col min="15881" max="16126" width="9.140625" style="198"/>
    <col min="16127" max="16127" width="11.42578125" style="198" customWidth="1"/>
    <col min="16128" max="16129" width="0" style="198" hidden="1" customWidth="1"/>
    <col min="16130" max="16130" width="12.7109375" style="198" customWidth="1"/>
    <col min="16131" max="16131" width="13.7109375" style="198" bestFit="1" customWidth="1"/>
    <col min="16132" max="16132" width="12.7109375" style="198" customWidth="1"/>
    <col min="16133" max="16133" width="13.7109375" style="198" bestFit="1" customWidth="1"/>
    <col min="16134" max="16134" width="10.28515625" style="198" customWidth="1"/>
    <col min="16135" max="16135" width="14.85546875" style="198" customWidth="1"/>
    <col min="16136" max="16136" width="13.7109375" style="198" bestFit="1" customWidth="1"/>
    <col min="16137" max="16384" width="9.140625" style="198"/>
  </cols>
  <sheetData>
    <row r="1" spans="1:7">
      <c r="A1" s="1789" t="s">
        <v>254</v>
      </c>
      <c r="B1" s="1789"/>
      <c r="C1" s="1789"/>
      <c r="D1" s="1789"/>
      <c r="E1" s="1789"/>
      <c r="F1" s="1789"/>
      <c r="G1" s="1789"/>
    </row>
    <row r="2" spans="1:7">
      <c r="A2" s="1790" t="s">
        <v>77</v>
      </c>
      <c r="B2" s="1790"/>
      <c r="C2" s="1790"/>
      <c r="D2" s="1790"/>
      <c r="E2" s="1790"/>
      <c r="F2" s="1790"/>
      <c r="G2" s="1790"/>
    </row>
    <row r="3" spans="1:7">
      <c r="A3" s="1790" t="s">
        <v>255</v>
      </c>
      <c r="B3" s="1790"/>
      <c r="C3" s="1790"/>
      <c r="D3" s="1790"/>
      <c r="E3" s="1790"/>
      <c r="F3" s="1790"/>
      <c r="G3" s="1790"/>
    </row>
    <row r="4" spans="1:7">
      <c r="A4" s="1791" t="s">
        <v>256</v>
      </c>
      <c r="B4" s="1791"/>
      <c r="C4" s="1791"/>
      <c r="D4" s="1791"/>
      <c r="E4" s="1791"/>
      <c r="F4" s="1791"/>
      <c r="G4" s="1791"/>
    </row>
    <row r="5" spans="1:7" ht="16.5" thickBot="1">
      <c r="A5" s="199"/>
      <c r="B5" s="199"/>
      <c r="C5" s="199"/>
      <c r="D5" s="199"/>
      <c r="E5" s="199"/>
      <c r="F5" s="199"/>
      <c r="G5" s="199"/>
    </row>
    <row r="6" spans="1:7" ht="27" customHeight="1" thickTop="1">
      <c r="A6" s="1792" t="s">
        <v>257</v>
      </c>
      <c r="B6" s="1794" t="s">
        <v>4</v>
      </c>
      <c r="C6" s="1794"/>
      <c r="D6" s="1794" t="s">
        <v>39</v>
      </c>
      <c r="E6" s="1794"/>
      <c r="F6" s="1795" t="s">
        <v>121</v>
      </c>
      <c r="G6" s="1796"/>
    </row>
    <row r="7" spans="1:7" ht="27" customHeight="1">
      <c r="A7" s="1793"/>
      <c r="B7" s="200" t="s">
        <v>258</v>
      </c>
      <c r="C7" s="200" t="s">
        <v>259</v>
      </c>
      <c r="D7" s="200" t="s">
        <v>258</v>
      </c>
      <c r="E7" s="200" t="s">
        <v>259</v>
      </c>
      <c r="F7" s="201" t="s">
        <v>258</v>
      </c>
      <c r="G7" s="202" t="s">
        <v>259</v>
      </c>
    </row>
    <row r="8" spans="1:7" ht="27" customHeight="1">
      <c r="A8" s="203" t="s">
        <v>260</v>
      </c>
      <c r="B8" s="204">
        <v>115.7</v>
      </c>
      <c r="C8" s="205">
        <v>8.61</v>
      </c>
      <c r="D8" s="204">
        <v>118.34</v>
      </c>
      <c r="E8" s="204">
        <v>2.29</v>
      </c>
      <c r="F8" s="206">
        <v>123.3</v>
      </c>
      <c r="G8" s="207">
        <v>4.1900000000000004</v>
      </c>
    </row>
    <row r="9" spans="1:7" ht="27" customHeight="1">
      <c r="A9" s="203" t="s">
        <v>261</v>
      </c>
      <c r="B9" s="208">
        <v>115.5</v>
      </c>
      <c r="C9" s="208">
        <v>7.9</v>
      </c>
      <c r="D9" s="208">
        <v>119.41</v>
      </c>
      <c r="E9" s="208">
        <v>3.4</v>
      </c>
      <c r="F9" s="209">
        <v>124.03</v>
      </c>
      <c r="G9" s="210">
        <v>3.86</v>
      </c>
    </row>
    <row r="10" spans="1:7" ht="27" customHeight="1">
      <c r="A10" s="203" t="s">
        <v>262</v>
      </c>
      <c r="B10" s="211">
        <v>115.66</v>
      </c>
      <c r="C10" s="204">
        <v>6.73</v>
      </c>
      <c r="D10" s="211">
        <v>119.24</v>
      </c>
      <c r="E10" s="204">
        <v>3.1</v>
      </c>
      <c r="F10" s="212">
        <v>124.8</v>
      </c>
      <c r="G10" s="213">
        <v>4.7</v>
      </c>
    </row>
    <row r="11" spans="1:7" ht="27" customHeight="1">
      <c r="A11" s="203" t="s">
        <v>263</v>
      </c>
      <c r="B11" s="211">
        <v>116.12</v>
      </c>
      <c r="C11" s="204">
        <v>4.75</v>
      </c>
      <c r="D11" s="211">
        <v>120.59</v>
      </c>
      <c r="E11" s="204">
        <v>3.85</v>
      </c>
      <c r="F11" s="212">
        <v>125.6</v>
      </c>
      <c r="G11" s="213">
        <v>4.2</v>
      </c>
    </row>
    <row r="12" spans="1:7" ht="27" customHeight="1">
      <c r="A12" s="203" t="s">
        <v>264</v>
      </c>
      <c r="B12" s="211">
        <v>115.1</v>
      </c>
      <c r="C12" s="204">
        <v>3.8</v>
      </c>
      <c r="D12" s="211">
        <v>119.92</v>
      </c>
      <c r="E12" s="204">
        <v>4.16</v>
      </c>
      <c r="F12" s="212">
        <v>124.4</v>
      </c>
      <c r="G12" s="213">
        <v>3.7</v>
      </c>
    </row>
    <row r="13" spans="1:7" ht="27" customHeight="1">
      <c r="A13" s="203" t="s">
        <v>265</v>
      </c>
      <c r="B13" s="211">
        <v>113.9</v>
      </c>
      <c r="C13" s="204">
        <v>3.2</v>
      </c>
      <c r="D13" s="211">
        <v>118.5</v>
      </c>
      <c r="E13" s="211">
        <v>4</v>
      </c>
      <c r="F13" s="212">
        <v>123.9</v>
      </c>
      <c r="G13" s="214">
        <v>4.5999999999999996</v>
      </c>
    </row>
    <row r="14" spans="1:7" ht="27" customHeight="1">
      <c r="A14" s="203" t="s">
        <v>266</v>
      </c>
      <c r="B14" s="211">
        <v>113.38</v>
      </c>
      <c r="C14" s="211">
        <v>3.26</v>
      </c>
      <c r="D14" s="211">
        <v>119.04</v>
      </c>
      <c r="E14" s="211">
        <v>4.99</v>
      </c>
      <c r="F14" s="212"/>
      <c r="G14" s="214"/>
    </row>
    <row r="15" spans="1:7" ht="27" customHeight="1">
      <c r="A15" s="203" t="s">
        <v>267</v>
      </c>
      <c r="B15" s="211">
        <v>112.4</v>
      </c>
      <c r="C15" s="204">
        <v>2.9</v>
      </c>
      <c r="D15" s="211">
        <v>119.09</v>
      </c>
      <c r="E15" s="211">
        <v>5.96</v>
      </c>
      <c r="F15" s="212"/>
      <c r="G15" s="214"/>
    </row>
    <row r="16" spans="1:7" ht="27" customHeight="1">
      <c r="A16" s="203" t="s">
        <v>268</v>
      </c>
      <c r="B16" s="211">
        <v>113.5</v>
      </c>
      <c r="C16" s="204">
        <v>3.8</v>
      </c>
      <c r="D16" s="211">
        <v>119.51</v>
      </c>
      <c r="E16" s="211">
        <v>5.33</v>
      </c>
      <c r="F16" s="212"/>
      <c r="G16" s="214"/>
    </row>
    <row r="17" spans="1:7" ht="27" customHeight="1">
      <c r="A17" s="203" t="s">
        <v>269</v>
      </c>
      <c r="B17" s="211">
        <v>115.22</v>
      </c>
      <c r="C17" s="204">
        <v>3.36</v>
      </c>
      <c r="D17" s="211">
        <v>120</v>
      </c>
      <c r="E17" s="215">
        <v>4.0999999999999996</v>
      </c>
      <c r="F17" s="212"/>
      <c r="G17" s="216"/>
    </row>
    <row r="18" spans="1:7" ht="27" customHeight="1">
      <c r="A18" s="203" t="s">
        <v>270</v>
      </c>
      <c r="B18" s="211">
        <v>115.57</v>
      </c>
      <c r="C18" s="204">
        <v>2.78</v>
      </c>
      <c r="D18" s="211">
        <v>120.32</v>
      </c>
      <c r="E18" s="215">
        <v>4.12</v>
      </c>
      <c r="F18" s="212"/>
      <c r="G18" s="216"/>
    </row>
    <row r="19" spans="1:7" ht="27" customHeight="1">
      <c r="A19" s="203" t="s">
        <v>271</v>
      </c>
      <c r="B19" s="211">
        <v>115.94</v>
      </c>
      <c r="C19" s="217">
        <v>2.71</v>
      </c>
      <c r="D19" s="218">
        <v>121.3</v>
      </c>
      <c r="E19" s="215">
        <v>4.5999999999999996</v>
      </c>
      <c r="F19" s="219"/>
      <c r="G19" s="216"/>
    </row>
    <row r="20" spans="1:7" ht="27" customHeight="1" thickBot="1">
      <c r="A20" s="220" t="s">
        <v>272</v>
      </c>
      <c r="B20" s="221">
        <f>AVERAGE(B8:B19)</f>
        <v>114.8325</v>
      </c>
      <c r="C20" s="222">
        <f>AVERAGE(C8:C19)</f>
        <v>4.4833333333333334</v>
      </c>
      <c r="D20" s="221">
        <f>AVERAGE(D8:D19)</f>
        <v>119.605</v>
      </c>
      <c r="E20" s="221">
        <f>AVERAGE(E8:E19)</f>
        <v>4.1583333333333332</v>
      </c>
      <c r="F20" s="223">
        <f t="shared" ref="F20" si="0">AVERAGE(F8:F19)</f>
        <v>124.33833333333332</v>
      </c>
      <c r="G20" s="224">
        <f>AVERAGE(G8:G13)</f>
        <v>4.208333333333333</v>
      </c>
    </row>
    <row r="21" spans="1:7" ht="16.5" thickTop="1">
      <c r="A21" s="225"/>
    </row>
    <row r="22" spans="1:7">
      <c r="A22" s="227"/>
      <c r="E22" s="228"/>
    </row>
    <row r="24" spans="1:7">
      <c r="D24" s="229"/>
      <c r="E24" s="229"/>
      <c r="F24" s="229"/>
    </row>
  </sheetData>
  <mergeCells count="8">
    <mergeCell ref="A1:G1"/>
    <mergeCell ref="A2:G2"/>
    <mergeCell ref="A3:G3"/>
    <mergeCell ref="A4:G4"/>
    <mergeCell ref="A6:A7"/>
    <mergeCell ref="B6:C6"/>
    <mergeCell ref="D6:E6"/>
    <mergeCell ref="F6:G6"/>
  </mergeCells>
  <printOptions horizontalCentered="1"/>
  <pageMargins left="0.39370078740157483" right="0.39370078740157483" top="0.39370078740157483" bottom="0.39370078740157483" header="0.31496062992125984" footer="0.31496062992125984"/>
  <pageSetup paperSize="9" scale="98"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O70"/>
  <sheetViews>
    <sheetView workbookViewId="0">
      <selection activeCell="D14" sqref="D14"/>
    </sheetView>
  </sheetViews>
  <sheetFormatPr defaultRowHeight="15.75"/>
  <cols>
    <col min="1" max="1" width="62.140625" style="931" bestFit="1" customWidth="1"/>
    <col min="2" max="6" width="10.7109375" style="931" customWidth="1"/>
    <col min="7" max="7" width="9.85546875" style="931" customWidth="1"/>
    <col min="8" max="8" width="10.7109375" style="931" customWidth="1"/>
    <col min="9" max="9" width="9.7109375" style="931" customWidth="1"/>
    <col min="10" max="256" width="9.140625" style="931"/>
    <col min="257" max="257" width="55" style="931" customWidth="1"/>
    <col min="258" max="258" width="9.42578125" style="931" bestFit="1" customWidth="1"/>
    <col min="259" max="259" width="9.42578125" style="931" customWidth="1"/>
    <col min="260" max="260" width="9.42578125" style="931" bestFit="1" customWidth="1"/>
    <col min="261" max="261" width="9.42578125" style="931" customWidth="1"/>
    <col min="262" max="262" width="8.42578125" style="931" bestFit="1" customWidth="1"/>
    <col min="263" max="263" width="7.140625" style="931" bestFit="1" customWidth="1"/>
    <col min="264" max="264" width="8.42578125" style="931" bestFit="1" customWidth="1"/>
    <col min="265" max="265" width="6.85546875" style="931" customWidth="1"/>
    <col min="266" max="512" width="9.140625" style="931"/>
    <col min="513" max="513" width="55" style="931" customWidth="1"/>
    <col min="514" max="514" width="9.42578125" style="931" bestFit="1" customWidth="1"/>
    <col min="515" max="515" width="9.42578125" style="931" customWidth="1"/>
    <col min="516" max="516" width="9.42578125" style="931" bestFit="1" customWidth="1"/>
    <col min="517" max="517" width="9.42578125" style="931" customWidth="1"/>
    <col min="518" max="518" width="8.42578125" style="931" bestFit="1" customWidth="1"/>
    <col min="519" max="519" width="7.140625" style="931" bestFit="1" customWidth="1"/>
    <col min="520" max="520" width="8.42578125" style="931" bestFit="1" customWidth="1"/>
    <col min="521" max="521" width="6.85546875" style="931" customWidth="1"/>
    <col min="522" max="768" width="9.140625" style="931"/>
    <col min="769" max="769" width="55" style="931" customWidth="1"/>
    <col min="770" max="770" width="9.42578125" style="931" bestFit="1" customWidth="1"/>
    <col min="771" max="771" width="9.42578125" style="931" customWidth="1"/>
    <col min="772" max="772" width="9.42578125" style="931" bestFit="1" customWidth="1"/>
    <col min="773" max="773" width="9.42578125" style="931" customWidth="1"/>
    <col min="774" max="774" width="8.42578125" style="931" bestFit="1" customWidth="1"/>
    <col min="775" max="775" width="7.140625" style="931" bestFit="1" customWidth="1"/>
    <col min="776" max="776" width="8.42578125" style="931" bestFit="1" customWidth="1"/>
    <col min="777" max="777" width="6.85546875" style="931" customWidth="1"/>
    <col min="778" max="1024" width="9.140625" style="931"/>
    <col min="1025" max="1025" width="55" style="931" customWidth="1"/>
    <col min="1026" max="1026" width="9.42578125" style="931" bestFit="1" customWidth="1"/>
    <col min="1027" max="1027" width="9.42578125" style="931" customWidth="1"/>
    <col min="1028" max="1028" width="9.42578125" style="931" bestFit="1" customWidth="1"/>
    <col min="1029" max="1029" width="9.42578125" style="931" customWidth="1"/>
    <col min="1030" max="1030" width="8.42578125" style="931" bestFit="1" customWidth="1"/>
    <col min="1031" max="1031" width="7.140625" style="931" bestFit="1" customWidth="1"/>
    <col min="1032" max="1032" width="8.42578125" style="931" bestFit="1" customWidth="1"/>
    <col min="1033" max="1033" width="6.85546875" style="931" customWidth="1"/>
    <col min="1034" max="1280" width="9.140625" style="931"/>
    <col min="1281" max="1281" width="55" style="931" customWidth="1"/>
    <col min="1282" max="1282" width="9.42578125" style="931" bestFit="1" customWidth="1"/>
    <col min="1283" max="1283" width="9.42578125" style="931" customWidth="1"/>
    <col min="1284" max="1284" width="9.42578125" style="931" bestFit="1" customWidth="1"/>
    <col min="1285" max="1285" width="9.42578125" style="931" customWidth="1"/>
    <col min="1286" max="1286" width="8.42578125" style="931" bestFit="1" customWidth="1"/>
    <col min="1287" max="1287" width="7.140625" style="931" bestFit="1" customWidth="1"/>
    <col min="1288" max="1288" width="8.42578125" style="931" bestFit="1" customWidth="1"/>
    <col min="1289" max="1289" width="6.85546875" style="931" customWidth="1"/>
    <col min="1290" max="1536" width="9.140625" style="931"/>
    <col min="1537" max="1537" width="55" style="931" customWidth="1"/>
    <col min="1538" max="1538" width="9.42578125" style="931" bestFit="1" customWidth="1"/>
    <col min="1539" max="1539" width="9.42578125" style="931" customWidth="1"/>
    <col min="1540" max="1540" width="9.42578125" style="931" bestFit="1" customWidth="1"/>
    <col min="1541" max="1541" width="9.42578125" style="931" customWidth="1"/>
    <col min="1542" max="1542" width="8.42578125" style="931" bestFit="1" customWidth="1"/>
    <col min="1543" max="1543" width="7.140625" style="931" bestFit="1" customWidth="1"/>
    <col min="1544" max="1544" width="8.42578125" style="931" bestFit="1" customWidth="1"/>
    <col min="1545" max="1545" width="6.85546875" style="931" customWidth="1"/>
    <col min="1546" max="1792" width="9.140625" style="931"/>
    <col min="1793" max="1793" width="55" style="931" customWidth="1"/>
    <col min="1794" max="1794" width="9.42578125" style="931" bestFit="1" customWidth="1"/>
    <col min="1795" max="1795" width="9.42578125" style="931" customWidth="1"/>
    <col min="1796" max="1796" width="9.42578125" style="931" bestFit="1" customWidth="1"/>
    <col min="1797" max="1797" width="9.42578125" style="931" customWidth="1"/>
    <col min="1798" max="1798" width="8.42578125" style="931" bestFit="1" customWidth="1"/>
    <col min="1799" max="1799" width="7.140625" style="931" bestFit="1" customWidth="1"/>
    <col min="1800" max="1800" width="8.42578125" style="931" bestFit="1" customWidth="1"/>
    <col min="1801" max="1801" width="6.85546875" style="931" customWidth="1"/>
    <col min="1802" max="2048" width="9.140625" style="931"/>
    <col min="2049" max="2049" width="55" style="931" customWidth="1"/>
    <col min="2050" max="2050" width="9.42578125" style="931" bestFit="1" customWidth="1"/>
    <col min="2051" max="2051" width="9.42578125" style="931" customWidth="1"/>
    <col min="2052" max="2052" width="9.42578125" style="931" bestFit="1" customWidth="1"/>
    <col min="2053" max="2053" width="9.42578125" style="931" customWidth="1"/>
    <col min="2054" max="2054" width="8.42578125" style="931" bestFit="1" customWidth="1"/>
    <col min="2055" max="2055" width="7.140625" style="931" bestFit="1" customWidth="1"/>
    <col min="2056" max="2056" width="8.42578125" style="931" bestFit="1" customWidth="1"/>
    <col min="2057" max="2057" width="6.85546875" style="931" customWidth="1"/>
    <col min="2058" max="2304" width="9.140625" style="931"/>
    <col min="2305" max="2305" width="55" style="931" customWidth="1"/>
    <col min="2306" max="2306" width="9.42578125" style="931" bestFit="1" customWidth="1"/>
    <col min="2307" max="2307" width="9.42578125" style="931" customWidth="1"/>
    <col min="2308" max="2308" width="9.42578125" style="931" bestFit="1" customWidth="1"/>
    <col min="2309" max="2309" width="9.42578125" style="931" customWidth="1"/>
    <col min="2310" max="2310" width="8.42578125" style="931" bestFit="1" customWidth="1"/>
    <col min="2311" max="2311" width="7.140625" style="931" bestFit="1" customWidth="1"/>
    <col min="2312" max="2312" width="8.42578125" style="931" bestFit="1" customWidth="1"/>
    <col min="2313" max="2313" width="6.85546875" style="931" customWidth="1"/>
    <col min="2314" max="2560" width="9.140625" style="931"/>
    <col min="2561" max="2561" width="55" style="931" customWidth="1"/>
    <col min="2562" max="2562" width="9.42578125" style="931" bestFit="1" customWidth="1"/>
    <col min="2563" max="2563" width="9.42578125" style="931" customWidth="1"/>
    <col min="2564" max="2564" width="9.42578125" style="931" bestFit="1" customWidth="1"/>
    <col min="2565" max="2565" width="9.42578125" style="931" customWidth="1"/>
    <col min="2566" max="2566" width="8.42578125" style="931" bestFit="1" customWidth="1"/>
    <col min="2567" max="2567" width="7.140625" style="931" bestFit="1" customWidth="1"/>
    <col min="2568" max="2568" width="8.42578125" style="931" bestFit="1" customWidth="1"/>
    <col min="2569" max="2569" width="6.85546875" style="931" customWidth="1"/>
    <col min="2570" max="2816" width="9.140625" style="931"/>
    <col min="2817" max="2817" width="55" style="931" customWidth="1"/>
    <col min="2818" max="2818" width="9.42578125" style="931" bestFit="1" customWidth="1"/>
    <col min="2819" max="2819" width="9.42578125" style="931" customWidth="1"/>
    <col min="2820" max="2820" width="9.42578125" style="931" bestFit="1" customWidth="1"/>
    <col min="2821" max="2821" width="9.42578125" style="931" customWidth="1"/>
    <col min="2822" max="2822" width="8.42578125" style="931" bestFit="1" customWidth="1"/>
    <col min="2823" max="2823" width="7.140625" style="931" bestFit="1" customWidth="1"/>
    <col min="2824" max="2824" width="8.42578125" style="931" bestFit="1" customWidth="1"/>
    <col min="2825" max="2825" width="6.85546875" style="931" customWidth="1"/>
    <col min="2826" max="3072" width="9.140625" style="931"/>
    <col min="3073" max="3073" width="55" style="931" customWidth="1"/>
    <col min="3074" max="3074" width="9.42578125" style="931" bestFit="1" customWidth="1"/>
    <col min="3075" max="3075" width="9.42578125" style="931" customWidth="1"/>
    <col min="3076" max="3076" width="9.42578125" style="931" bestFit="1" customWidth="1"/>
    <col min="3077" max="3077" width="9.42578125" style="931" customWidth="1"/>
    <col min="3078" max="3078" width="8.42578125" style="931" bestFit="1" customWidth="1"/>
    <col min="3079" max="3079" width="7.140625" style="931" bestFit="1" customWidth="1"/>
    <col min="3080" max="3080" width="8.42578125" style="931" bestFit="1" customWidth="1"/>
    <col min="3081" max="3081" width="6.85546875" style="931" customWidth="1"/>
    <col min="3082" max="3328" width="9.140625" style="931"/>
    <col min="3329" max="3329" width="55" style="931" customWidth="1"/>
    <col min="3330" max="3330" width="9.42578125" style="931" bestFit="1" customWidth="1"/>
    <col min="3331" max="3331" width="9.42578125" style="931" customWidth="1"/>
    <col min="3332" max="3332" width="9.42578125" style="931" bestFit="1" customWidth="1"/>
    <col min="3333" max="3333" width="9.42578125" style="931" customWidth="1"/>
    <col min="3334" max="3334" width="8.42578125" style="931" bestFit="1" customWidth="1"/>
    <col min="3335" max="3335" width="7.140625" style="931" bestFit="1" customWidth="1"/>
    <col min="3336" max="3336" width="8.42578125" style="931" bestFit="1" customWidth="1"/>
    <col min="3337" max="3337" width="6.85546875" style="931" customWidth="1"/>
    <col min="3338" max="3584" width="9.140625" style="931"/>
    <col min="3585" max="3585" width="55" style="931" customWidth="1"/>
    <col min="3586" max="3586" width="9.42578125" style="931" bestFit="1" customWidth="1"/>
    <col min="3587" max="3587" width="9.42578125" style="931" customWidth="1"/>
    <col min="3588" max="3588" width="9.42578125" style="931" bestFit="1" customWidth="1"/>
    <col min="3589" max="3589" width="9.42578125" style="931" customWidth="1"/>
    <col min="3590" max="3590" width="8.42578125" style="931" bestFit="1" customWidth="1"/>
    <col min="3591" max="3591" width="7.140625" style="931" bestFit="1" customWidth="1"/>
    <col min="3592" max="3592" width="8.42578125" style="931" bestFit="1" customWidth="1"/>
    <col min="3593" max="3593" width="6.85546875" style="931" customWidth="1"/>
    <col min="3594" max="3840" width="9.140625" style="931"/>
    <col min="3841" max="3841" width="55" style="931" customWidth="1"/>
    <col min="3842" max="3842" width="9.42578125" style="931" bestFit="1" customWidth="1"/>
    <col min="3843" max="3843" width="9.42578125" style="931" customWidth="1"/>
    <col min="3844" max="3844" width="9.42578125" style="931" bestFit="1" customWidth="1"/>
    <col min="3845" max="3845" width="9.42578125" style="931" customWidth="1"/>
    <col min="3846" max="3846" width="8.42578125" style="931" bestFit="1" customWidth="1"/>
    <col min="3847" max="3847" width="7.140625" style="931" bestFit="1" customWidth="1"/>
    <col min="3848" max="3848" width="8.42578125" style="931" bestFit="1" customWidth="1"/>
    <col min="3849" max="3849" width="6.85546875" style="931" customWidth="1"/>
    <col min="3850" max="4096" width="9.140625" style="931"/>
    <col min="4097" max="4097" width="55" style="931" customWidth="1"/>
    <col min="4098" max="4098" width="9.42578125" style="931" bestFit="1" customWidth="1"/>
    <col min="4099" max="4099" width="9.42578125" style="931" customWidth="1"/>
    <col min="4100" max="4100" width="9.42578125" style="931" bestFit="1" customWidth="1"/>
    <col min="4101" max="4101" width="9.42578125" style="931" customWidth="1"/>
    <col min="4102" max="4102" width="8.42578125" style="931" bestFit="1" customWidth="1"/>
    <col min="4103" max="4103" width="7.140625" style="931" bestFit="1" customWidth="1"/>
    <col min="4104" max="4104" width="8.42578125" style="931" bestFit="1" customWidth="1"/>
    <col min="4105" max="4105" width="6.85546875" style="931" customWidth="1"/>
    <col min="4106" max="4352" width="9.140625" style="931"/>
    <col min="4353" max="4353" width="55" style="931" customWidth="1"/>
    <col min="4354" max="4354" width="9.42578125" style="931" bestFit="1" customWidth="1"/>
    <col min="4355" max="4355" width="9.42578125" style="931" customWidth="1"/>
    <col min="4356" max="4356" width="9.42578125" style="931" bestFit="1" customWidth="1"/>
    <col min="4357" max="4357" width="9.42578125" style="931" customWidth="1"/>
    <col min="4358" max="4358" width="8.42578125" style="931" bestFit="1" customWidth="1"/>
    <col min="4359" max="4359" width="7.140625" style="931" bestFit="1" customWidth="1"/>
    <col min="4360" max="4360" width="8.42578125" style="931" bestFit="1" customWidth="1"/>
    <col min="4361" max="4361" width="6.85546875" style="931" customWidth="1"/>
    <col min="4362" max="4608" width="9.140625" style="931"/>
    <col min="4609" max="4609" width="55" style="931" customWidth="1"/>
    <col min="4610" max="4610" width="9.42578125" style="931" bestFit="1" customWidth="1"/>
    <col min="4611" max="4611" width="9.42578125" style="931" customWidth="1"/>
    <col min="4612" max="4612" width="9.42578125" style="931" bestFit="1" customWidth="1"/>
    <col min="4613" max="4613" width="9.42578125" style="931" customWidth="1"/>
    <col min="4614" max="4614" width="8.42578125" style="931" bestFit="1" customWidth="1"/>
    <col min="4615" max="4615" width="7.140625" style="931" bestFit="1" customWidth="1"/>
    <col min="4616" max="4616" width="8.42578125" style="931" bestFit="1" customWidth="1"/>
    <col min="4617" max="4617" width="6.85546875" style="931" customWidth="1"/>
    <col min="4618" max="4864" width="9.140625" style="931"/>
    <col min="4865" max="4865" width="55" style="931" customWidth="1"/>
    <col min="4866" max="4866" width="9.42578125" style="931" bestFit="1" customWidth="1"/>
    <col min="4867" max="4867" width="9.42578125" style="931" customWidth="1"/>
    <col min="4868" max="4868" width="9.42578125" style="931" bestFit="1" customWidth="1"/>
    <col min="4869" max="4869" width="9.42578125" style="931" customWidth="1"/>
    <col min="4870" max="4870" width="8.42578125" style="931" bestFit="1" customWidth="1"/>
    <col min="4871" max="4871" width="7.140625" style="931" bestFit="1" customWidth="1"/>
    <col min="4872" max="4872" width="8.42578125" style="931" bestFit="1" customWidth="1"/>
    <col min="4873" max="4873" width="6.85546875" style="931" customWidth="1"/>
    <col min="4874" max="5120" width="9.140625" style="931"/>
    <col min="5121" max="5121" width="55" style="931" customWidth="1"/>
    <col min="5122" max="5122" width="9.42578125" style="931" bestFit="1" customWidth="1"/>
    <col min="5123" max="5123" width="9.42578125" style="931" customWidth="1"/>
    <col min="5124" max="5124" width="9.42578125" style="931" bestFit="1" customWidth="1"/>
    <col min="5125" max="5125" width="9.42578125" style="931" customWidth="1"/>
    <col min="5126" max="5126" width="8.42578125" style="931" bestFit="1" customWidth="1"/>
    <col min="5127" max="5127" width="7.140625" style="931" bestFit="1" customWidth="1"/>
    <col min="5128" max="5128" width="8.42578125" style="931" bestFit="1" customWidth="1"/>
    <col min="5129" max="5129" width="6.85546875" style="931" customWidth="1"/>
    <col min="5130" max="5376" width="9.140625" style="931"/>
    <col min="5377" max="5377" width="55" style="931" customWidth="1"/>
    <col min="5378" max="5378" width="9.42578125" style="931" bestFit="1" customWidth="1"/>
    <col min="5379" max="5379" width="9.42578125" style="931" customWidth="1"/>
    <col min="5380" max="5380" width="9.42578125" style="931" bestFit="1" customWidth="1"/>
    <col min="5381" max="5381" width="9.42578125" style="931" customWidth="1"/>
    <col min="5382" max="5382" width="8.42578125" style="931" bestFit="1" customWidth="1"/>
    <col min="5383" max="5383" width="7.140625" style="931" bestFit="1" customWidth="1"/>
    <col min="5384" max="5384" width="8.42578125" style="931" bestFit="1" customWidth="1"/>
    <col min="5385" max="5385" width="6.85546875" style="931" customWidth="1"/>
    <col min="5386" max="5632" width="9.140625" style="931"/>
    <col min="5633" max="5633" width="55" style="931" customWidth="1"/>
    <col min="5634" max="5634" width="9.42578125" style="931" bestFit="1" customWidth="1"/>
    <col min="5635" max="5635" width="9.42578125" style="931" customWidth="1"/>
    <col min="5636" max="5636" width="9.42578125" style="931" bestFit="1" customWidth="1"/>
    <col min="5637" max="5637" width="9.42578125" style="931" customWidth="1"/>
    <col min="5638" max="5638" width="8.42578125" style="931" bestFit="1" customWidth="1"/>
    <col min="5639" max="5639" width="7.140625" style="931" bestFit="1" customWidth="1"/>
    <col min="5640" max="5640" width="8.42578125" style="931" bestFit="1" customWidth="1"/>
    <col min="5641" max="5641" width="6.85546875" style="931" customWidth="1"/>
    <col min="5642" max="5888" width="9.140625" style="931"/>
    <col min="5889" max="5889" width="55" style="931" customWidth="1"/>
    <col min="5890" max="5890" width="9.42578125" style="931" bestFit="1" customWidth="1"/>
    <col min="5891" max="5891" width="9.42578125" style="931" customWidth="1"/>
    <col min="5892" max="5892" width="9.42578125" style="931" bestFit="1" customWidth="1"/>
    <col min="5893" max="5893" width="9.42578125" style="931" customWidth="1"/>
    <col min="5894" max="5894" width="8.42578125" style="931" bestFit="1" customWidth="1"/>
    <col min="5895" max="5895" width="7.140625" style="931" bestFit="1" customWidth="1"/>
    <col min="5896" max="5896" width="8.42578125" style="931" bestFit="1" customWidth="1"/>
    <col min="5897" max="5897" width="6.85546875" style="931" customWidth="1"/>
    <col min="5898" max="6144" width="9.140625" style="931"/>
    <col min="6145" max="6145" width="55" style="931" customWidth="1"/>
    <col min="6146" max="6146" width="9.42578125" style="931" bestFit="1" customWidth="1"/>
    <col min="6147" max="6147" width="9.42578125" style="931" customWidth="1"/>
    <col min="6148" max="6148" width="9.42578125" style="931" bestFit="1" customWidth="1"/>
    <col min="6149" max="6149" width="9.42578125" style="931" customWidth="1"/>
    <col min="6150" max="6150" width="8.42578125" style="931" bestFit="1" customWidth="1"/>
    <col min="6151" max="6151" width="7.140625" style="931" bestFit="1" customWidth="1"/>
    <col min="6152" max="6152" width="8.42578125" style="931" bestFit="1" customWidth="1"/>
    <col min="6153" max="6153" width="6.85546875" style="931" customWidth="1"/>
    <col min="6154" max="6400" width="9.140625" style="931"/>
    <col min="6401" max="6401" width="55" style="931" customWidth="1"/>
    <col min="6402" max="6402" width="9.42578125" style="931" bestFit="1" customWidth="1"/>
    <col min="6403" max="6403" width="9.42578125" style="931" customWidth="1"/>
    <col min="6404" max="6404" width="9.42578125" style="931" bestFit="1" customWidth="1"/>
    <col min="6405" max="6405" width="9.42578125" style="931" customWidth="1"/>
    <col min="6406" max="6406" width="8.42578125" style="931" bestFit="1" customWidth="1"/>
    <col min="6407" max="6407" width="7.140625" style="931" bestFit="1" customWidth="1"/>
    <col min="6408" max="6408" width="8.42578125" style="931" bestFit="1" customWidth="1"/>
    <col min="6409" max="6409" width="6.85546875" style="931" customWidth="1"/>
    <col min="6410" max="6656" width="9.140625" style="931"/>
    <col min="6657" max="6657" width="55" style="931" customWidth="1"/>
    <col min="6658" max="6658" width="9.42578125" style="931" bestFit="1" customWidth="1"/>
    <col min="6659" max="6659" width="9.42578125" style="931" customWidth="1"/>
    <col min="6660" max="6660" width="9.42578125" style="931" bestFit="1" customWidth="1"/>
    <col min="6661" max="6661" width="9.42578125" style="931" customWidth="1"/>
    <col min="6662" max="6662" width="8.42578125" style="931" bestFit="1" customWidth="1"/>
    <col min="6663" max="6663" width="7.140625" style="931" bestFit="1" customWidth="1"/>
    <col min="6664" max="6664" width="8.42578125" style="931" bestFit="1" customWidth="1"/>
    <col min="6665" max="6665" width="6.85546875" style="931" customWidth="1"/>
    <col min="6666" max="6912" width="9.140625" style="931"/>
    <col min="6913" max="6913" width="55" style="931" customWidth="1"/>
    <col min="6914" max="6914" width="9.42578125" style="931" bestFit="1" customWidth="1"/>
    <col min="6915" max="6915" width="9.42578125" style="931" customWidth="1"/>
    <col min="6916" max="6916" width="9.42578125" style="931" bestFit="1" customWidth="1"/>
    <col min="6917" max="6917" width="9.42578125" style="931" customWidth="1"/>
    <col min="6918" max="6918" width="8.42578125" style="931" bestFit="1" customWidth="1"/>
    <col min="6919" max="6919" width="7.140625" style="931" bestFit="1" customWidth="1"/>
    <col min="6920" max="6920" width="8.42578125" style="931" bestFit="1" customWidth="1"/>
    <col min="6921" max="6921" width="6.85546875" style="931" customWidth="1"/>
    <col min="6922" max="7168" width="9.140625" style="931"/>
    <col min="7169" max="7169" width="55" style="931" customWidth="1"/>
    <col min="7170" max="7170" width="9.42578125" style="931" bestFit="1" customWidth="1"/>
    <col min="7171" max="7171" width="9.42578125" style="931" customWidth="1"/>
    <col min="7172" max="7172" width="9.42578125" style="931" bestFit="1" customWidth="1"/>
    <col min="7173" max="7173" width="9.42578125" style="931" customWidth="1"/>
    <col min="7174" max="7174" width="8.42578125" style="931" bestFit="1" customWidth="1"/>
    <col min="7175" max="7175" width="7.140625" style="931" bestFit="1" customWidth="1"/>
    <col min="7176" max="7176" width="8.42578125" style="931" bestFit="1" customWidth="1"/>
    <col min="7177" max="7177" width="6.85546875" style="931" customWidth="1"/>
    <col min="7178" max="7424" width="9.140625" style="931"/>
    <col min="7425" max="7425" width="55" style="931" customWidth="1"/>
    <col min="7426" max="7426" width="9.42578125" style="931" bestFit="1" customWidth="1"/>
    <col min="7427" max="7427" width="9.42578125" style="931" customWidth="1"/>
    <col min="7428" max="7428" width="9.42578125" style="931" bestFit="1" customWidth="1"/>
    <col min="7429" max="7429" width="9.42578125" style="931" customWidth="1"/>
    <col min="7430" max="7430" width="8.42578125" style="931" bestFit="1" customWidth="1"/>
    <col min="7431" max="7431" width="7.140625" style="931" bestFit="1" customWidth="1"/>
    <col min="7432" max="7432" width="8.42578125" style="931" bestFit="1" customWidth="1"/>
    <col min="7433" max="7433" width="6.85546875" style="931" customWidth="1"/>
    <col min="7434" max="7680" width="9.140625" style="931"/>
    <col min="7681" max="7681" width="55" style="931" customWidth="1"/>
    <col min="7682" max="7682" width="9.42578125" style="931" bestFit="1" customWidth="1"/>
    <col min="7683" max="7683" width="9.42578125" style="931" customWidth="1"/>
    <col min="7684" max="7684" width="9.42578125" style="931" bestFit="1" customWidth="1"/>
    <col min="7685" max="7685" width="9.42578125" style="931" customWidth="1"/>
    <col min="7686" max="7686" width="8.42578125" style="931" bestFit="1" customWidth="1"/>
    <col min="7687" max="7687" width="7.140625" style="931" bestFit="1" customWidth="1"/>
    <col min="7688" max="7688" width="8.42578125" style="931" bestFit="1" customWidth="1"/>
    <col min="7689" max="7689" width="6.85546875" style="931" customWidth="1"/>
    <col min="7690" max="7936" width="9.140625" style="931"/>
    <col min="7937" max="7937" width="55" style="931" customWidth="1"/>
    <col min="7938" max="7938" width="9.42578125" style="931" bestFit="1" customWidth="1"/>
    <col min="7939" max="7939" width="9.42578125" style="931" customWidth="1"/>
    <col min="7940" max="7940" width="9.42578125" style="931" bestFit="1" customWidth="1"/>
    <col min="7941" max="7941" width="9.42578125" style="931" customWidth="1"/>
    <col min="7942" max="7942" width="8.42578125" style="931" bestFit="1" customWidth="1"/>
    <col min="7943" max="7943" width="7.140625" style="931" bestFit="1" customWidth="1"/>
    <col min="7944" max="7944" width="8.42578125" style="931" bestFit="1" customWidth="1"/>
    <col min="7945" max="7945" width="6.85546875" style="931" customWidth="1"/>
    <col min="7946" max="8192" width="9.140625" style="931"/>
    <col min="8193" max="8193" width="55" style="931" customWidth="1"/>
    <col min="8194" max="8194" width="9.42578125" style="931" bestFit="1" customWidth="1"/>
    <col min="8195" max="8195" width="9.42578125" style="931" customWidth="1"/>
    <col min="8196" max="8196" width="9.42578125" style="931" bestFit="1" customWidth="1"/>
    <col min="8197" max="8197" width="9.42578125" style="931" customWidth="1"/>
    <col min="8198" max="8198" width="8.42578125" style="931" bestFit="1" customWidth="1"/>
    <col min="8199" max="8199" width="7.140625" style="931" bestFit="1" customWidth="1"/>
    <col min="8200" max="8200" width="8.42578125" style="931" bestFit="1" customWidth="1"/>
    <col min="8201" max="8201" width="6.85546875" style="931" customWidth="1"/>
    <col min="8202" max="8448" width="9.140625" style="931"/>
    <col min="8449" max="8449" width="55" style="931" customWidth="1"/>
    <col min="8450" max="8450" width="9.42578125" style="931" bestFit="1" customWidth="1"/>
    <col min="8451" max="8451" width="9.42578125" style="931" customWidth="1"/>
    <col min="8452" max="8452" width="9.42578125" style="931" bestFit="1" customWidth="1"/>
    <col min="8453" max="8453" width="9.42578125" style="931" customWidth="1"/>
    <col min="8454" max="8454" width="8.42578125" style="931" bestFit="1" customWidth="1"/>
    <col min="8455" max="8455" width="7.140625" style="931" bestFit="1" customWidth="1"/>
    <col min="8456" max="8456" width="8.42578125" style="931" bestFit="1" customWidth="1"/>
    <col min="8457" max="8457" width="6.85546875" style="931" customWidth="1"/>
    <col min="8458" max="8704" width="9.140625" style="931"/>
    <col min="8705" max="8705" width="55" style="931" customWidth="1"/>
    <col min="8706" max="8706" width="9.42578125" style="931" bestFit="1" customWidth="1"/>
    <col min="8707" max="8707" width="9.42578125" style="931" customWidth="1"/>
    <col min="8708" max="8708" width="9.42578125" style="931" bestFit="1" customWidth="1"/>
    <col min="8709" max="8709" width="9.42578125" style="931" customWidth="1"/>
    <col min="8710" max="8710" width="8.42578125" style="931" bestFit="1" customWidth="1"/>
    <col min="8711" max="8711" width="7.140625" style="931" bestFit="1" customWidth="1"/>
    <col min="8712" max="8712" width="8.42578125" style="931" bestFit="1" customWidth="1"/>
    <col min="8713" max="8713" width="6.85546875" style="931" customWidth="1"/>
    <col min="8714" max="8960" width="9.140625" style="931"/>
    <col min="8961" max="8961" width="55" style="931" customWidth="1"/>
    <col min="8962" max="8962" width="9.42578125" style="931" bestFit="1" customWidth="1"/>
    <col min="8963" max="8963" width="9.42578125" style="931" customWidth="1"/>
    <col min="8964" max="8964" width="9.42578125" style="931" bestFit="1" customWidth="1"/>
    <col min="8965" max="8965" width="9.42578125" style="931" customWidth="1"/>
    <col min="8966" max="8966" width="8.42578125" style="931" bestFit="1" customWidth="1"/>
    <col min="8967" max="8967" width="7.140625" style="931" bestFit="1" customWidth="1"/>
    <col min="8968" max="8968" width="8.42578125" style="931" bestFit="1" customWidth="1"/>
    <col min="8969" max="8969" width="6.85546875" style="931" customWidth="1"/>
    <col min="8970" max="9216" width="9.140625" style="931"/>
    <col min="9217" max="9217" width="55" style="931" customWidth="1"/>
    <col min="9218" max="9218" width="9.42578125" style="931" bestFit="1" customWidth="1"/>
    <col min="9219" max="9219" width="9.42578125" style="931" customWidth="1"/>
    <col min="9220" max="9220" width="9.42578125" style="931" bestFit="1" customWidth="1"/>
    <col min="9221" max="9221" width="9.42578125" style="931" customWidth="1"/>
    <col min="9222" max="9222" width="8.42578125" style="931" bestFit="1" customWidth="1"/>
    <col min="9223" max="9223" width="7.140625" style="931" bestFit="1" customWidth="1"/>
    <col min="9224" max="9224" width="8.42578125" style="931" bestFit="1" customWidth="1"/>
    <col min="9225" max="9225" width="6.85546875" style="931" customWidth="1"/>
    <col min="9226" max="9472" width="9.140625" style="931"/>
    <col min="9473" max="9473" width="55" style="931" customWidth="1"/>
    <col min="9474" max="9474" width="9.42578125" style="931" bestFit="1" customWidth="1"/>
    <col min="9475" max="9475" width="9.42578125" style="931" customWidth="1"/>
    <col min="9476" max="9476" width="9.42578125" style="931" bestFit="1" customWidth="1"/>
    <col min="9477" max="9477" width="9.42578125" style="931" customWidth="1"/>
    <col min="9478" max="9478" width="8.42578125" style="931" bestFit="1" customWidth="1"/>
    <col min="9479" max="9479" width="7.140625" style="931" bestFit="1" customWidth="1"/>
    <col min="9480" max="9480" width="8.42578125" style="931" bestFit="1" customWidth="1"/>
    <col min="9481" max="9481" width="6.85546875" style="931" customWidth="1"/>
    <col min="9482" max="9728" width="9.140625" style="931"/>
    <col min="9729" max="9729" width="55" style="931" customWidth="1"/>
    <col min="9730" max="9730" width="9.42578125" style="931" bestFit="1" customWidth="1"/>
    <col min="9731" max="9731" width="9.42578125" style="931" customWidth="1"/>
    <col min="9732" max="9732" width="9.42578125" style="931" bestFit="1" customWidth="1"/>
    <col min="9733" max="9733" width="9.42578125" style="931" customWidth="1"/>
    <col min="9734" max="9734" width="8.42578125" style="931" bestFit="1" customWidth="1"/>
    <col min="9735" max="9735" width="7.140625" style="931" bestFit="1" customWidth="1"/>
    <col min="9736" max="9736" width="8.42578125" style="931" bestFit="1" customWidth="1"/>
    <col min="9737" max="9737" width="6.85546875" style="931" customWidth="1"/>
    <col min="9738" max="9984" width="9.140625" style="931"/>
    <col min="9985" max="9985" width="55" style="931" customWidth="1"/>
    <col min="9986" max="9986" width="9.42578125" style="931" bestFit="1" customWidth="1"/>
    <col min="9987" max="9987" width="9.42578125" style="931" customWidth="1"/>
    <col min="9988" max="9988" width="9.42578125" style="931" bestFit="1" customWidth="1"/>
    <col min="9989" max="9989" width="9.42578125" style="931" customWidth="1"/>
    <col min="9990" max="9990" width="8.42578125" style="931" bestFit="1" customWidth="1"/>
    <col min="9991" max="9991" width="7.140625" style="931" bestFit="1" customWidth="1"/>
    <col min="9992" max="9992" width="8.42578125" style="931" bestFit="1" customWidth="1"/>
    <col min="9993" max="9993" width="6.85546875" style="931" customWidth="1"/>
    <col min="9994" max="10240" width="9.140625" style="931"/>
    <col min="10241" max="10241" width="55" style="931" customWidth="1"/>
    <col min="10242" max="10242" width="9.42578125" style="931" bestFit="1" customWidth="1"/>
    <col min="10243" max="10243" width="9.42578125" style="931" customWidth="1"/>
    <col min="10244" max="10244" width="9.42578125" style="931" bestFit="1" customWidth="1"/>
    <col min="10245" max="10245" width="9.42578125" style="931" customWidth="1"/>
    <col min="10246" max="10246" width="8.42578125" style="931" bestFit="1" customWidth="1"/>
    <col min="10247" max="10247" width="7.140625" style="931" bestFit="1" customWidth="1"/>
    <col min="10248" max="10248" width="8.42578125" style="931" bestFit="1" customWidth="1"/>
    <col min="10249" max="10249" width="6.85546875" style="931" customWidth="1"/>
    <col min="10250" max="10496" width="9.140625" style="931"/>
    <col min="10497" max="10497" width="55" style="931" customWidth="1"/>
    <col min="10498" max="10498" width="9.42578125" style="931" bestFit="1" customWidth="1"/>
    <col min="10499" max="10499" width="9.42578125" style="931" customWidth="1"/>
    <col min="10500" max="10500" width="9.42578125" style="931" bestFit="1" customWidth="1"/>
    <col min="10501" max="10501" width="9.42578125" style="931" customWidth="1"/>
    <col min="10502" max="10502" width="8.42578125" style="931" bestFit="1" customWidth="1"/>
    <col min="10503" max="10503" width="7.140625" style="931" bestFit="1" customWidth="1"/>
    <col min="10504" max="10504" width="8.42578125" style="931" bestFit="1" customWidth="1"/>
    <col min="10505" max="10505" width="6.85546875" style="931" customWidth="1"/>
    <col min="10506" max="10752" width="9.140625" style="931"/>
    <col min="10753" max="10753" width="55" style="931" customWidth="1"/>
    <col min="10754" max="10754" width="9.42578125" style="931" bestFit="1" customWidth="1"/>
    <col min="10755" max="10755" width="9.42578125" style="931" customWidth="1"/>
    <col min="10756" max="10756" width="9.42578125" style="931" bestFit="1" customWidth="1"/>
    <col min="10757" max="10757" width="9.42578125" style="931" customWidth="1"/>
    <col min="10758" max="10758" width="8.42578125" style="931" bestFit="1" customWidth="1"/>
    <col min="10759" max="10759" width="7.140625" style="931" bestFit="1" customWidth="1"/>
    <col min="10760" max="10760" width="8.42578125" style="931" bestFit="1" customWidth="1"/>
    <col min="10761" max="10761" width="6.85546875" style="931" customWidth="1"/>
    <col min="10762" max="11008" width="9.140625" style="931"/>
    <col min="11009" max="11009" width="55" style="931" customWidth="1"/>
    <col min="11010" max="11010" width="9.42578125" style="931" bestFit="1" customWidth="1"/>
    <col min="11011" max="11011" width="9.42578125" style="931" customWidth="1"/>
    <col min="11012" max="11012" width="9.42578125" style="931" bestFit="1" customWidth="1"/>
    <col min="11013" max="11013" width="9.42578125" style="931" customWidth="1"/>
    <col min="11014" max="11014" width="8.42578125" style="931" bestFit="1" customWidth="1"/>
    <col min="11015" max="11015" width="7.140625" style="931" bestFit="1" customWidth="1"/>
    <col min="11016" max="11016" width="8.42578125" style="931" bestFit="1" customWidth="1"/>
    <col min="11017" max="11017" width="6.85546875" style="931" customWidth="1"/>
    <col min="11018" max="11264" width="9.140625" style="931"/>
    <col min="11265" max="11265" width="55" style="931" customWidth="1"/>
    <col min="11266" max="11266" width="9.42578125" style="931" bestFit="1" customWidth="1"/>
    <col min="11267" max="11267" width="9.42578125" style="931" customWidth="1"/>
    <col min="11268" max="11268" width="9.42578125" style="931" bestFit="1" customWidth="1"/>
    <col min="11269" max="11269" width="9.42578125" style="931" customWidth="1"/>
    <col min="11270" max="11270" width="8.42578125" style="931" bestFit="1" customWidth="1"/>
    <col min="11271" max="11271" width="7.140625" style="931" bestFit="1" customWidth="1"/>
    <col min="11272" max="11272" width="8.42578125" style="931" bestFit="1" customWidth="1"/>
    <col min="11273" max="11273" width="6.85546875" style="931" customWidth="1"/>
    <col min="11274" max="11520" width="9.140625" style="931"/>
    <col min="11521" max="11521" width="55" style="931" customWidth="1"/>
    <col min="11522" max="11522" width="9.42578125" style="931" bestFit="1" customWidth="1"/>
    <col min="11523" max="11523" width="9.42578125" style="931" customWidth="1"/>
    <col min="11524" max="11524" width="9.42578125" style="931" bestFit="1" customWidth="1"/>
    <col min="11525" max="11525" width="9.42578125" style="931" customWidth="1"/>
    <col min="11526" max="11526" width="8.42578125" style="931" bestFit="1" customWidth="1"/>
    <col min="11527" max="11527" width="7.140625" style="931" bestFit="1" customWidth="1"/>
    <col min="11528" max="11528" width="8.42578125" style="931" bestFit="1" customWidth="1"/>
    <col min="11529" max="11529" width="6.85546875" style="931" customWidth="1"/>
    <col min="11530" max="11776" width="9.140625" style="931"/>
    <col min="11777" max="11777" width="55" style="931" customWidth="1"/>
    <col min="11778" max="11778" width="9.42578125" style="931" bestFit="1" customWidth="1"/>
    <col min="11779" max="11779" width="9.42578125" style="931" customWidth="1"/>
    <col min="11780" max="11780" width="9.42578125" style="931" bestFit="1" customWidth="1"/>
    <col min="11781" max="11781" width="9.42578125" style="931" customWidth="1"/>
    <col min="11782" max="11782" width="8.42578125" style="931" bestFit="1" customWidth="1"/>
    <col min="11783" max="11783" width="7.140625" style="931" bestFit="1" customWidth="1"/>
    <col min="11784" max="11784" width="8.42578125" style="931" bestFit="1" customWidth="1"/>
    <col min="11785" max="11785" width="6.85546875" style="931" customWidth="1"/>
    <col min="11786" max="12032" width="9.140625" style="931"/>
    <col min="12033" max="12033" width="55" style="931" customWidth="1"/>
    <col min="12034" max="12034" width="9.42578125" style="931" bestFit="1" customWidth="1"/>
    <col min="12035" max="12035" width="9.42578125" style="931" customWidth="1"/>
    <col min="12036" max="12036" width="9.42578125" style="931" bestFit="1" customWidth="1"/>
    <col min="12037" max="12037" width="9.42578125" style="931" customWidth="1"/>
    <col min="12038" max="12038" width="8.42578125" style="931" bestFit="1" customWidth="1"/>
    <col min="12039" max="12039" width="7.140625" style="931" bestFit="1" customWidth="1"/>
    <col min="12040" max="12040" width="8.42578125" style="931" bestFit="1" customWidth="1"/>
    <col min="12041" max="12041" width="6.85546875" style="931" customWidth="1"/>
    <col min="12042" max="12288" width="9.140625" style="931"/>
    <col min="12289" max="12289" width="55" style="931" customWidth="1"/>
    <col min="12290" max="12290" width="9.42578125" style="931" bestFit="1" customWidth="1"/>
    <col min="12291" max="12291" width="9.42578125" style="931" customWidth="1"/>
    <col min="12292" max="12292" width="9.42578125" style="931" bestFit="1" customWidth="1"/>
    <col min="12293" max="12293" width="9.42578125" style="931" customWidth="1"/>
    <col min="12294" max="12294" width="8.42578125" style="931" bestFit="1" customWidth="1"/>
    <col min="12295" max="12295" width="7.140625" style="931" bestFit="1" customWidth="1"/>
    <col min="12296" max="12296" width="8.42578125" style="931" bestFit="1" customWidth="1"/>
    <col min="12297" max="12297" width="6.85546875" style="931" customWidth="1"/>
    <col min="12298" max="12544" width="9.140625" style="931"/>
    <col min="12545" max="12545" width="55" style="931" customWidth="1"/>
    <col min="12546" max="12546" width="9.42578125" style="931" bestFit="1" customWidth="1"/>
    <col min="12547" max="12547" width="9.42578125" style="931" customWidth="1"/>
    <col min="12548" max="12548" width="9.42578125" style="931" bestFit="1" customWidth="1"/>
    <col min="12549" max="12549" width="9.42578125" style="931" customWidth="1"/>
    <col min="12550" max="12550" width="8.42578125" style="931" bestFit="1" customWidth="1"/>
    <col min="12551" max="12551" width="7.140625" style="931" bestFit="1" customWidth="1"/>
    <col min="12552" max="12552" width="8.42578125" style="931" bestFit="1" customWidth="1"/>
    <col min="12553" max="12553" width="6.85546875" style="931" customWidth="1"/>
    <col min="12554" max="12800" width="9.140625" style="931"/>
    <col min="12801" max="12801" width="55" style="931" customWidth="1"/>
    <col min="12802" max="12802" width="9.42578125" style="931" bestFit="1" customWidth="1"/>
    <col min="12803" max="12803" width="9.42578125" style="931" customWidth="1"/>
    <col min="12804" max="12804" width="9.42578125" style="931" bestFit="1" customWidth="1"/>
    <col min="12805" max="12805" width="9.42578125" style="931" customWidth="1"/>
    <col min="12806" max="12806" width="8.42578125" style="931" bestFit="1" customWidth="1"/>
    <col min="12807" max="12807" width="7.140625" style="931" bestFit="1" customWidth="1"/>
    <col min="12808" max="12808" width="8.42578125" style="931" bestFit="1" customWidth="1"/>
    <col min="12809" max="12809" width="6.85546875" style="931" customWidth="1"/>
    <col min="12810" max="13056" width="9.140625" style="931"/>
    <col min="13057" max="13057" width="55" style="931" customWidth="1"/>
    <col min="13058" max="13058" width="9.42578125" style="931" bestFit="1" customWidth="1"/>
    <col min="13059" max="13059" width="9.42578125" style="931" customWidth="1"/>
    <col min="13060" max="13060" width="9.42578125" style="931" bestFit="1" customWidth="1"/>
    <col min="13061" max="13061" width="9.42578125" style="931" customWidth="1"/>
    <col min="13062" max="13062" width="8.42578125" style="931" bestFit="1" customWidth="1"/>
    <col min="13063" max="13063" width="7.140625" style="931" bestFit="1" customWidth="1"/>
    <col min="13064" max="13064" width="8.42578125" style="931" bestFit="1" customWidth="1"/>
    <col min="13065" max="13065" width="6.85546875" style="931" customWidth="1"/>
    <col min="13066" max="13312" width="9.140625" style="931"/>
    <col min="13313" max="13313" width="55" style="931" customWidth="1"/>
    <col min="13314" max="13314" width="9.42578125" style="931" bestFit="1" customWidth="1"/>
    <col min="13315" max="13315" width="9.42578125" style="931" customWidth="1"/>
    <col min="13316" max="13316" width="9.42578125" style="931" bestFit="1" customWidth="1"/>
    <col min="13317" max="13317" width="9.42578125" style="931" customWidth="1"/>
    <col min="13318" max="13318" width="8.42578125" style="931" bestFit="1" customWidth="1"/>
    <col min="13319" max="13319" width="7.140625" style="931" bestFit="1" customWidth="1"/>
    <col min="13320" max="13320" width="8.42578125" style="931" bestFit="1" customWidth="1"/>
    <col min="13321" max="13321" width="6.85546875" style="931" customWidth="1"/>
    <col min="13322" max="13568" width="9.140625" style="931"/>
    <col min="13569" max="13569" width="55" style="931" customWidth="1"/>
    <col min="13570" max="13570" width="9.42578125" style="931" bestFit="1" customWidth="1"/>
    <col min="13571" max="13571" width="9.42578125" style="931" customWidth="1"/>
    <col min="13572" max="13572" width="9.42578125" style="931" bestFit="1" customWidth="1"/>
    <col min="13573" max="13573" width="9.42578125" style="931" customWidth="1"/>
    <col min="13574" max="13574" width="8.42578125" style="931" bestFit="1" customWidth="1"/>
    <col min="13575" max="13575" width="7.140625" style="931" bestFit="1" customWidth="1"/>
    <col min="13576" max="13576" width="8.42578125" style="931" bestFit="1" customWidth="1"/>
    <col min="13577" max="13577" width="6.85546875" style="931" customWidth="1"/>
    <col min="13578" max="13824" width="9.140625" style="931"/>
    <col min="13825" max="13825" width="55" style="931" customWidth="1"/>
    <col min="13826" max="13826" width="9.42578125" style="931" bestFit="1" customWidth="1"/>
    <col min="13827" max="13827" width="9.42578125" style="931" customWidth="1"/>
    <col min="13828" max="13828" width="9.42578125" style="931" bestFit="1" customWidth="1"/>
    <col min="13829" max="13829" width="9.42578125" style="931" customWidth="1"/>
    <col min="13830" max="13830" width="8.42578125" style="931" bestFit="1" customWidth="1"/>
    <col min="13831" max="13831" width="7.140625" style="931" bestFit="1" customWidth="1"/>
    <col min="13832" max="13832" width="8.42578125" style="931" bestFit="1" customWidth="1"/>
    <col min="13833" max="13833" width="6.85546875" style="931" customWidth="1"/>
    <col min="13834" max="14080" width="9.140625" style="931"/>
    <col min="14081" max="14081" width="55" style="931" customWidth="1"/>
    <col min="14082" max="14082" width="9.42578125" style="931" bestFit="1" customWidth="1"/>
    <col min="14083" max="14083" width="9.42578125" style="931" customWidth="1"/>
    <col min="14084" max="14084" width="9.42578125" style="931" bestFit="1" customWidth="1"/>
    <col min="14085" max="14085" width="9.42578125" style="931" customWidth="1"/>
    <col min="14086" max="14086" width="8.42578125" style="931" bestFit="1" customWidth="1"/>
    <col min="14087" max="14087" width="7.140625" style="931" bestFit="1" customWidth="1"/>
    <col min="14088" max="14088" width="8.42578125" style="931" bestFit="1" customWidth="1"/>
    <col min="14089" max="14089" width="6.85546875" style="931" customWidth="1"/>
    <col min="14090" max="14336" width="9.140625" style="931"/>
    <col min="14337" max="14337" width="55" style="931" customWidth="1"/>
    <col min="14338" max="14338" width="9.42578125" style="931" bestFit="1" customWidth="1"/>
    <col min="14339" max="14339" width="9.42578125" style="931" customWidth="1"/>
    <col min="14340" max="14340" width="9.42578125" style="931" bestFit="1" customWidth="1"/>
    <col min="14341" max="14341" width="9.42578125" style="931" customWidth="1"/>
    <col min="14342" max="14342" width="8.42578125" style="931" bestFit="1" customWidth="1"/>
    <col min="14343" max="14343" width="7.140625" style="931" bestFit="1" customWidth="1"/>
    <col min="14344" max="14344" width="8.42578125" style="931" bestFit="1" customWidth="1"/>
    <col min="14345" max="14345" width="6.85546875" style="931" customWidth="1"/>
    <col min="14346" max="14592" width="9.140625" style="931"/>
    <col min="14593" max="14593" width="55" style="931" customWidth="1"/>
    <col min="14594" max="14594" width="9.42578125" style="931" bestFit="1" customWidth="1"/>
    <col min="14595" max="14595" width="9.42578125" style="931" customWidth="1"/>
    <col min="14596" max="14596" width="9.42578125" style="931" bestFit="1" customWidth="1"/>
    <col min="14597" max="14597" width="9.42578125" style="931" customWidth="1"/>
    <col min="14598" max="14598" width="8.42578125" style="931" bestFit="1" customWidth="1"/>
    <col min="14599" max="14599" width="7.140625" style="931" bestFit="1" customWidth="1"/>
    <col min="14600" max="14600" width="8.42578125" style="931" bestFit="1" customWidth="1"/>
    <col min="14601" max="14601" width="6.85546875" style="931" customWidth="1"/>
    <col min="14602" max="14848" width="9.140625" style="931"/>
    <col min="14849" max="14849" width="55" style="931" customWidth="1"/>
    <col min="14850" max="14850" width="9.42578125" style="931" bestFit="1" customWidth="1"/>
    <col min="14851" max="14851" width="9.42578125" style="931" customWidth="1"/>
    <col min="14852" max="14852" width="9.42578125" style="931" bestFit="1" customWidth="1"/>
    <col min="14853" max="14853" width="9.42578125" style="931" customWidth="1"/>
    <col min="14854" max="14854" width="8.42578125" style="931" bestFit="1" customWidth="1"/>
    <col min="14855" max="14855" width="7.140625" style="931" bestFit="1" customWidth="1"/>
    <col min="14856" max="14856" width="8.42578125" style="931" bestFit="1" customWidth="1"/>
    <col min="14857" max="14857" width="6.85546875" style="931" customWidth="1"/>
    <col min="14858" max="15104" width="9.140625" style="931"/>
    <col min="15105" max="15105" width="55" style="931" customWidth="1"/>
    <col min="15106" max="15106" width="9.42578125" style="931" bestFit="1" customWidth="1"/>
    <col min="15107" max="15107" width="9.42578125" style="931" customWidth="1"/>
    <col min="15108" max="15108" width="9.42578125" style="931" bestFit="1" customWidth="1"/>
    <col min="15109" max="15109" width="9.42578125" style="931" customWidth="1"/>
    <col min="15110" max="15110" width="8.42578125" style="931" bestFit="1" customWidth="1"/>
    <col min="15111" max="15111" width="7.140625" style="931" bestFit="1" customWidth="1"/>
    <col min="15112" max="15112" width="8.42578125" style="931" bestFit="1" customWidth="1"/>
    <col min="15113" max="15113" width="6.85546875" style="931" customWidth="1"/>
    <col min="15114" max="15360" width="9.140625" style="931"/>
    <col min="15361" max="15361" width="55" style="931" customWidth="1"/>
    <col min="15362" max="15362" width="9.42578125" style="931" bestFit="1" customWidth="1"/>
    <col min="15363" max="15363" width="9.42578125" style="931" customWidth="1"/>
    <col min="15364" max="15364" width="9.42578125" style="931" bestFit="1" customWidth="1"/>
    <col min="15365" max="15365" width="9.42578125" style="931" customWidth="1"/>
    <col min="15366" max="15366" width="8.42578125" style="931" bestFit="1" customWidth="1"/>
    <col min="15367" max="15367" width="7.140625" style="931" bestFit="1" customWidth="1"/>
    <col min="15368" max="15368" width="8.42578125" style="931" bestFit="1" customWidth="1"/>
    <col min="15369" max="15369" width="6.85546875" style="931" customWidth="1"/>
    <col min="15370" max="15616" width="9.140625" style="931"/>
    <col min="15617" max="15617" width="55" style="931" customWidth="1"/>
    <col min="15618" max="15618" width="9.42578125" style="931" bestFit="1" customWidth="1"/>
    <col min="15619" max="15619" width="9.42578125" style="931" customWidth="1"/>
    <col min="15620" max="15620" width="9.42578125" style="931" bestFit="1" customWidth="1"/>
    <col min="15621" max="15621" width="9.42578125" style="931" customWidth="1"/>
    <col min="15622" max="15622" width="8.42578125" style="931" bestFit="1" customWidth="1"/>
    <col min="15623" max="15623" width="7.140625" style="931" bestFit="1" customWidth="1"/>
    <col min="15624" max="15624" width="8.42578125" style="931" bestFit="1" customWidth="1"/>
    <col min="15625" max="15625" width="6.85546875" style="931" customWidth="1"/>
    <col min="15626" max="15872" width="9.140625" style="931"/>
    <col min="15873" max="15873" width="55" style="931" customWidth="1"/>
    <col min="15874" max="15874" width="9.42578125" style="931" bestFit="1" customWidth="1"/>
    <col min="15875" max="15875" width="9.42578125" style="931" customWidth="1"/>
    <col min="15876" max="15876" width="9.42578125" style="931" bestFit="1" customWidth="1"/>
    <col min="15877" max="15877" width="9.42578125" style="931" customWidth="1"/>
    <col min="15878" max="15878" width="8.42578125" style="931" bestFit="1" customWidth="1"/>
    <col min="15879" max="15879" width="7.140625" style="931" bestFit="1" customWidth="1"/>
    <col min="15880" max="15880" width="8.42578125" style="931" bestFit="1" customWidth="1"/>
    <col min="15881" max="15881" width="6.85546875" style="931" customWidth="1"/>
    <col min="15882" max="16128" width="9.140625" style="931"/>
    <col min="16129" max="16129" width="55" style="931" customWidth="1"/>
    <col min="16130" max="16130" width="9.42578125" style="931" bestFit="1" customWidth="1"/>
    <col min="16131" max="16131" width="9.42578125" style="931" customWidth="1"/>
    <col min="16132" max="16132" width="9.42578125" style="931" bestFit="1" customWidth="1"/>
    <col min="16133" max="16133" width="9.42578125" style="931" customWidth="1"/>
    <col min="16134" max="16134" width="8.42578125" style="931" bestFit="1" customWidth="1"/>
    <col min="16135" max="16135" width="7.140625" style="931" bestFit="1" customWidth="1"/>
    <col min="16136" max="16136" width="8.42578125" style="931" bestFit="1" customWidth="1"/>
    <col min="16137" max="16137" width="6.85546875" style="931" customWidth="1"/>
    <col min="16138" max="16384" width="9.140625" style="931"/>
  </cols>
  <sheetData>
    <row r="1" spans="1:15">
      <c r="A1" s="2148" t="s">
        <v>1122</v>
      </c>
      <c r="B1" s="2148"/>
      <c r="C1" s="2148"/>
      <c r="D1" s="2148"/>
      <c r="E1" s="2148"/>
      <c r="F1" s="2148"/>
      <c r="G1" s="2148"/>
      <c r="H1" s="2148"/>
      <c r="I1" s="2148"/>
    </row>
    <row r="2" spans="1:15">
      <c r="A2" s="2148" t="s">
        <v>109</v>
      </c>
      <c r="B2" s="2148"/>
      <c r="C2" s="2148"/>
      <c r="D2" s="2148"/>
      <c r="E2" s="2148"/>
      <c r="F2" s="2148"/>
      <c r="G2" s="2148"/>
      <c r="H2" s="2148"/>
      <c r="I2" s="2148"/>
      <c r="L2" s="1188"/>
      <c r="M2" s="1188"/>
      <c r="N2" s="1188"/>
      <c r="O2" s="1188"/>
    </row>
    <row r="3" spans="1:15" ht="16.5" thickBot="1">
      <c r="A3" s="1413"/>
      <c r="B3" s="1413"/>
      <c r="C3" s="1413"/>
      <c r="D3" s="1413"/>
      <c r="E3" s="1413"/>
      <c r="F3" s="1434"/>
      <c r="G3" s="1434"/>
      <c r="I3" s="1435" t="s">
        <v>58</v>
      </c>
      <c r="J3" s="1436"/>
      <c r="L3" s="1188"/>
      <c r="M3" s="1188"/>
      <c r="N3" s="1188"/>
      <c r="O3" s="1188"/>
    </row>
    <row r="4" spans="1:15" ht="13.5" customHeight="1" thickTop="1">
      <c r="A4" s="2109" t="s">
        <v>124</v>
      </c>
      <c r="B4" s="1437">
        <v>2017</v>
      </c>
      <c r="C4" s="1437">
        <v>2018</v>
      </c>
      <c r="D4" s="1437">
        <v>2018</v>
      </c>
      <c r="E4" s="1438">
        <v>2019</v>
      </c>
      <c r="F4" s="2151" t="s">
        <v>758</v>
      </c>
      <c r="G4" s="2152"/>
      <c r="H4" s="2152"/>
      <c r="I4" s="2153"/>
      <c r="L4" s="1188"/>
      <c r="M4" s="1188"/>
      <c r="N4" s="1188"/>
      <c r="O4" s="1188"/>
    </row>
    <row r="5" spans="1:15">
      <c r="A5" s="2110"/>
      <c r="B5" s="1439" t="s">
        <v>1073</v>
      </c>
      <c r="C5" s="1439" t="s">
        <v>761</v>
      </c>
      <c r="D5" s="1439" t="s">
        <v>762</v>
      </c>
      <c r="E5" s="1440" t="s">
        <v>763</v>
      </c>
      <c r="F5" s="2154" t="s">
        <v>39</v>
      </c>
      <c r="G5" s="2155"/>
      <c r="H5" s="2156" t="s">
        <v>121</v>
      </c>
      <c r="I5" s="2157"/>
      <c r="L5" s="1188"/>
      <c r="M5" s="1188"/>
      <c r="N5" s="1188"/>
      <c r="O5" s="1188"/>
    </row>
    <row r="6" spans="1:15">
      <c r="A6" s="2111"/>
      <c r="B6" s="1414"/>
      <c r="C6" s="1414"/>
      <c r="D6" s="1414"/>
      <c r="E6" s="1441"/>
      <c r="F6" s="1442" t="s">
        <v>3</v>
      </c>
      <c r="G6" s="1443" t="s">
        <v>764</v>
      </c>
      <c r="H6" s="1443" t="s">
        <v>3</v>
      </c>
      <c r="I6" s="1444" t="s">
        <v>764</v>
      </c>
      <c r="L6" s="1188"/>
      <c r="M6" s="1188"/>
      <c r="N6" s="1188"/>
      <c r="O6" s="1188"/>
    </row>
    <row r="7" spans="1:15" s="1413" customFormat="1" ht="19.5" customHeight="1">
      <c r="A7" s="1445" t="s">
        <v>1074</v>
      </c>
      <c r="B7" s="1446">
        <v>320911.37686844706</v>
      </c>
      <c r="C7" s="1446">
        <v>360727.827417252</v>
      </c>
      <c r="D7" s="1446">
        <v>423707.11139804515</v>
      </c>
      <c r="E7" s="1446">
        <v>489489.23458688729</v>
      </c>
      <c r="F7" s="1446">
        <v>39816.450548804947</v>
      </c>
      <c r="G7" s="1447">
        <v>12.407304140272696</v>
      </c>
      <c r="H7" s="1446">
        <v>65782.123188842146</v>
      </c>
      <c r="I7" s="1448">
        <v>15.525376237323554</v>
      </c>
      <c r="K7" s="1404"/>
      <c r="L7" s="1188"/>
      <c r="M7" s="1188"/>
      <c r="N7" s="1188"/>
      <c r="O7" s="1188"/>
    </row>
    <row r="8" spans="1:15" s="1189" customFormat="1" ht="19.5" customHeight="1">
      <c r="A8" s="1449" t="s">
        <v>1075</v>
      </c>
      <c r="B8" s="1450">
        <v>124061.78594515505</v>
      </c>
      <c r="C8" s="1450">
        <v>138146.83781522507</v>
      </c>
      <c r="D8" s="1450">
        <v>166272.52151545204</v>
      </c>
      <c r="E8" s="1450">
        <v>187054.00555000844</v>
      </c>
      <c r="F8" s="1450">
        <v>14085.05187007002</v>
      </c>
      <c r="G8" s="1451">
        <v>11.353255769102589</v>
      </c>
      <c r="H8" s="1450">
        <v>20781.484034556401</v>
      </c>
      <c r="I8" s="1452">
        <v>12.498447635934321</v>
      </c>
      <c r="K8" s="1404"/>
      <c r="L8" s="1188"/>
      <c r="M8" s="1188"/>
      <c r="N8" s="1188"/>
      <c r="O8" s="1188"/>
    </row>
    <row r="9" spans="1:15" s="1189" customFormat="1" ht="19.5" customHeight="1">
      <c r="A9" s="1449" t="s">
        <v>1076</v>
      </c>
      <c r="B9" s="1450">
        <v>54882.592065490004</v>
      </c>
      <c r="C9" s="1450">
        <v>61264.666465201517</v>
      </c>
      <c r="D9" s="1450">
        <v>74042.650264558426</v>
      </c>
      <c r="E9" s="1450">
        <v>85298.994064765735</v>
      </c>
      <c r="F9" s="1450">
        <v>6382.0743997115133</v>
      </c>
      <c r="G9" s="1451">
        <v>11.628595078191543</v>
      </c>
      <c r="H9" s="1450">
        <v>11256.343800207309</v>
      </c>
      <c r="I9" s="1452">
        <v>15.202513362214587</v>
      </c>
      <c r="K9" s="1404"/>
      <c r="L9" s="1188"/>
      <c r="M9" s="1188"/>
      <c r="N9" s="1188"/>
      <c r="O9" s="1188"/>
    </row>
    <row r="10" spans="1:15" s="1189" customFormat="1" ht="19.5" customHeight="1">
      <c r="A10" s="1449" t="s">
        <v>1077</v>
      </c>
      <c r="B10" s="1450">
        <v>83445.260128987473</v>
      </c>
      <c r="C10" s="1450">
        <v>95852.092990959587</v>
      </c>
      <c r="D10" s="1450">
        <v>116350.81642930604</v>
      </c>
      <c r="E10" s="1450">
        <v>129271.29056934074</v>
      </c>
      <c r="F10" s="1450">
        <v>12406.832861972114</v>
      </c>
      <c r="G10" s="1451">
        <v>14.868229594819359</v>
      </c>
      <c r="H10" s="1450">
        <v>12920.474140034697</v>
      </c>
      <c r="I10" s="1452">
        <v>11.104755889603139</v>
      </c>
      <c r="K10" s="1404"/>
      <c r="L10" s="1188"/>
      <c r="M10" s="1188"/>
      <c r="N10" s="1188"/>
      <c r="O10" s="1188"/>
    </row>
    <row r="11" spans="1:15" s="1189" customFormat="1" ht="19.5" customHeight="1">
      <c r="A11" s="1449" t="s">
        <v>1078</v>
      </c>
      <c r="B11" s="1450">
        <v>58521.738728814504</v>
      </c>
      <c r="C11" s="1450">
        <v>65464.230145865753</v>
      </c>
      <c r="D11" s="1450">
        <v>67041.123188728656</v>
      </c>
      <c r="E11" s="1450">
        <v>87864.944402772264</v>
      </c>
      <c r="F11" s="1450">
        <v>6942.4914170512493</v>
      </c>
      <c r="G11" s="1451">
        <v>11.863098342348048</v>
      </c>
      <c r="H11" s="1450">
        <v>20823.821214043608</v>
      </c>
      <c r="I11" s="1452">
        <v>31.06126541976646</v>
      </c>
      <c r="K11" s="1404"/>
      <c r="L11" s="1188"/>
      <c r="M11" s="1188"/>
      <c r="N11" s="1188"/>
      <c r="O11" s="1188"/>
    </row>
    <row r="12" spans="1:15" s="1454" customFormat="1" ht="19.5" customHeight="1">
      <c r="A12" s="1453" t="s">
        <v>1079</v>
      </c>
      <c r="B12" s="1446">
        <v>359292.05474008806</v>
      </c>
      <c r="C12" s="1446">
        <v>393821.32169280195</v>
      </c>
      <c r="D12" s="1446">
        <v>410943.69370361191</v>
      </c>
      <c r="E12" s="1446">
        <v>452575.0681130974</v>
      </c>
      <c r="F12" s="1446">
        <v>34529.266952713893</v>
      </c>
      <c r="G12" s="1447">
        <v>9.610361959629854</v>
      </c>
      <c r="H12" s="1446">
        <v>41631.374409485492</v>
      </c>
      <c r="I12" s="1448">
        <v>10.130676062767764</v>
      </c>
      <c r="K12" s="1404"/>
      <c r="L12" s="1455"/>
      <c r="M12" s="1455"/>
      <c r="N12" s="1455"/>
      <c r="O12" s="1455"/>
    </row>
    <row r="13" spans="1:15" s="1413" customFormat="1" ht="19.5" customHeight="1">
      <c r="A13" s="1456" t="s">
        <v>1075</v>
      </c>
      <c r="B13" s="1450">
        <v>70140.351638703956</v>
      </c>
      <c r="C13" s="1450">
        <v>78095.625445463287</v>
      </c>
      <c r="D13" s="1450">
        <v>77804.435146980206</v>
      </c>
      <c r="E13" s="1450">
        <v>87739.945180946044</v>
      </c>
      <c r="F13" s="1450">
        <v>7955.2738067593309</v>
      </c>
      <c r="G13" s="1451">
        <v>11.341936019564454</v>
      </c>
      <c r="H13" s="1450">
        <v>9935.5100339658384</v>
      </c>
      <c r="I13" s="1452">
        <v>12.769850478570643</v>
      </c>
      <c r="K13" s="1404"/>
      <c r="L13" s="1188"/>
      <c r="M13" s="1188"/>
      <c r="N13" s="1188"/>
      <c r="O13" s="1188"/>
    </row>
    <row r="14" spans="1:15" s="1189" customFormat="1" ht="19.5" customHeight="1">
      <c r="A14" s="1449" t="s">
        <v>1076</v>
      </c>
      <c r="B14" s="1450">
        <v>189123.96745320203</v>
      </c>
      <c r="C14" s="1450">
        <v>215352.68355119374</v>
      </c>
      <c r="D14" s="1450">
        <v>230474.81562858765</v>
      </c>
      <c r="E14" s="1450">
        <v>246038.02508630857</v>
      </c>
      <c r="F14" s="1450">
        <v>26228.71609799171</v>
      </c>
      <c r="G14" s="1451">
        <v>13.868531022902689</v>
      </c>
      <c r="H14" s="1450">
        <v>15563.209457720921</v>
      </c>
      <c r="I14" s="1452">
        <v>6.7526724840952612</v>
      </c>
      <c r="K14" s="1404"/>
      <c r="L14" s="1404"/>
    </row>
    <row r="15" spans="1:15" s="1189" customFormat="1" ht="19.5" customHeight="1">
      <c r="A15" s="1449" t="s">
        <v>1077</v>
      </c>
      <c r="B15" s="1450">
        <v>30427.697594562</v>
      </c>
      <c r="C15" s="1450">
        <v>33228.061343404974</v>
      </c>
      <c r="D15" s="1450">
        <v>34702.980655438216</v>
      </c>
      <c r="E15" s="1450">
        <v>38135.59276071276</v>
      </c>
      <c r="F15" s="1450">
        <v>2800.363748842974</v>
      </c>
      <c r="G15" s="1451">
        <v>9.2033376503105888</v>
      </c>
      <c r="H15" s="1450">
        <v>3432.6121052745439</v>
      </c>
      <c r="I15" s="1452">
        <v>9.8914042553189958</v>
      </c>
      <c r="K15" s="1404"/>
      <c r="L15" s="1404"/>
    </row>
    <row r="16" spans="1:15" s="1189" customFormat="1" ht="19.5" customHeight="1">
      <c r="A16" s="1449" t="s">
        <v>1078</v>
      </c>
      <c r="B16" s="1450">
        <v>69600.038053619995</v>
      </c>
      <c r="C16" s="1450">
        <v>67144.951352740012</v>
      </c>
      <c r="D16" s="1450">
        <v>67961.462272605917</v>
      </c>
      <c r="E16" s="1450">
        <v>80661.50508512996</v>
      </c>
      <c r="F16" s="1450">
        <v>-2455.0867008799833</v>
      </c>
      <c r="G16" s="1451">
        <v>-3.5274214921959959</v>
      </c>
      <c r="H16" s="1450">
        <v>12700.042812524043</v>
      </c>
      <c r="I16" s="1452">
        <v>18.687124125702059</v>
      </c>
      <c r="K16" s="1404"/>
      <c r="L16" s="1404"/>
    </row>
    <row r="17" spans="1:12" s="1189" customFormat="1" ht="19.5" customHeight="1">
      <c r="A17" s="1453" t="s">
        <v>1080</v>
      </c>
      <c r="B17" s="1446">
        <v>64530.023834348467</v>
      </c>
      <c r="C17" s="1446">
        <v>97140.901124219396</v>
      </c>
      <c r="D17" s="1446">
        <v>113868.61611957027</v>
      </c>
      <c r="E17" s="1446">
        <v>128764.17719914333</v>
      </c>
      <c r="F17" s="1446">
        <v>32610.877289870929</v>
      </c>
      <c r="G17" s="1447">
        <v>50.535975894855625</v>
      </c>
      <c r="H17" s="1446">
        <v>14895.561079573061</v>
      </c>
      <c r="I17" s="1448">
        <v>13.081357785126366</v>
      </c>
      <c r="K17" s="1404"/>
      <c r="L17" s="1404"/>
    </row>
    <row r="18" spans="1:12" s="1189" customFormat="1" ht="19.5" customHeight="1">
      <c r="A18" s="1456" t="s">
        <v>1075</v>
      </c>
      <c r="B18" s="1450">
        <v>25514.206436660501</v>
      </c>
      <c r="C18" s="1450">
        <v>47290.434575004896</v>
      </c>
      <c r="D18" s="1450">
        <v>61537.106177315269</v>
      </c>
      <c r="E18" s="1450">
        <v>70059.409240008346</v>
      </c>
      <c r="F18" s="1450">
        <v>21776.228138344395</v>
      </c>
      <c r="G18" s="1451">
        <v>85.349423633473748</v>
      </c>
      <c r="H18" s="1450">
        <v>8522.3030626930777</v>
      </c>
      <c r="I18" s="1452">
        <v>13.849047496865715</v>
      </c>
      <c r="K18" s="1404"/>
      <c r="L18" s="1404"/>
    </row>
    <row r="19" spans="1:12" s="1189" customFormat="1" ht="19.5" customHeight="1">
      <c r="A19" s="1449" t="s">
        <v>1076</v>
      </c>
      <c r="B19" s="1450">
        <v>35378.34172715796</v>
      </c>
      <c r="C19" s="1450">
        <v>46363.770544360508</v>
      </c>
      <c r="D19" s="1450">
        <v>48581.101882603012</v>
      </c>
      <c r="E19" s="1450">
        <v>55300.971779044994</v>
      </c>
      <c r="F19" s="1450">
        <v>10985.428817202548</v>
      </c>
      <c r="G19" s="1451">
        <v>31.05128245389086</v>
      </c>
      <c r="H19" s="1450">
        <v>6719.8698964419818</v>
      </c>
      <c r="I19" s="1452">
        <v>13.832271471900023</v>
      </c>
      <c r="K19" s="1404"/>
      <c r="L19" s="1404"/>
    </row>
    <row r="20" spans="1:12" s="1189" customFormat="1" ht="19.5" customHeight="1">
      <c r="A20" s="1449" t="s">
        <v>1077</v>
      </c>
      <c r="B20" s="1450">
        <v>3208.3544018299999</v>
      </c>
      <c r="C20" s="1450">
        <v>2526.960115034</v>
      </c>
      <c r="D20" s="1450">
        <v>2856.2927244520001</v>
      </c>
      <c r="E20" s="1450">
        <v>2747.23360757</v>
      </c>
      <c r="F20" s="1450">
        <v>-681.39428679599996</v>
      </c>
      <c r="G20" s="1451">
        <v>-21.238124017949588</v>
      </c>
      <c r="H20" s="1450">
        <v>-109.05911688200013</v>
      </c>
      <c r="I20" s="1452">
        <v>-3.818205184236636</v>
      </c>
      <c r="K20" s="1404"/>
      <c r="L20" s="1404"/>
    </row>
    <row r="21" spans="1:12" s="1413" customFormat="1" ht="19.5" customHeight="1">
      <c r="A21" s="1449" t="s">
        <v>1078</v>
      </c>
      <c r="B21" s="1450">
        <v>429.12126870000003</v>
      </c>
      <c r="C21" s="1450">
        <v>959.7358898199999</v>
      </c>
      <c r="D21" s="1450">
        <v>894.1153352</v>
      </c>
      <c r="E21" s="1450">
        <v>656.56257252</v>
      </c>
      <c r="F21" s="1450">
        <v>530.61462111999981</v>
      </c>
      <c r="G21" s="1451">
        <v>123.65143837486043</v>
      </c>
      <c r="H21" s="1450">
        <v>-237.55276268</v>
      </c>
      <c r="I21" s="1452">
        <v>-26.568469785485011</v>
      </c>
      <c r="K21" s="1404"/>
      <c r="L21" s="1404"/>
    </row>
    <row r="22" spans="1:12" s="1189" customFormat="1" ht="19.5" customHeight="1">
      <c r="A22" s="1457" t="s">
        <v>1081</v>
      </c>
      <c r="B22" s="1446">
        <v>404020.8615446224</v>
      </c>
      <c r="C22" s="1446">
        <v>457159.64235892607</v>
      </c>
      <c r="D22" s="1446">
        <v>498122.87659692456</v>
      </c>
      <c r="E22" s="1446">
        <v>591368.99608669721</v>
      </c>
      <c r="F22" s="1446">
        <v>53138.780814303667</v>
      </c>
      <c r="G22" s="1447">
        <v>13.152484406658472</v>
      </c>
      <c r="H22" s="1446">
        <v>93246.119489772653</v>
      </c>
      <c r="I22" s="1448">
        <v>18.71950152677416</v>
      </c>
      <c r="K22" s="1404"/>
      <c r="L22" s="1404"/>
    </row>
    <row r="23" spans="1:12" s="1189" customFormat="1" ht="19.5" customHeight="1">
      <c r="A23" s="1458" t="s">
        <v>1075</v>
      </c>
      <c r="B23" s="1450">
        <v>113477.684341115</v>
      </c>
      <c r="C23" s="1450">
        <v>129177.62256966101</v>
      </c>
      <c r="D23" s="1450">
        <v>155068.35296170952</v>
      </c>
      <c r="E23" s="1450">
        <v>189922.74594686201</v>
      </c>
      <c r="F23" s="1450">
        <v>15699.938228546001</v>
      </c>
      <c r="G23" s="1451">
        <v>13.835264897855899</v>
      </c>
      <c r="H23" s="1450">
        <v>34854.392985152488</v>
      </c>
      <c r="I23" s="1452">
        <v>22.476793181493946</v>
      </c>
      <c r="K23" s="1404"/>
      <c r="L23" s="1404"/>
    </row>
    <row r="24" spans="1:12" s="1189" customFormat="1" ht="19.5" customHeight="1">
      <c r="A24" s="1459" t="s">
        <v>1076</v>
      </c>
      <c r="B24" s="1450">
        <v>188323.38114095703</v>
      </c>
      <c r="C24" s="1450">
        <v>217143.10671214998</v>
      </c>
      <c r="D24" s="1450">
        <v>268604.70167845214</v>
      </c>
      <c r="E24" s="1450">
        <v>279825.49653118296</v>
      </c>
      <c r="F24" s="1450">
        <v>28819.725571192947</v>
      </c>
      <c r="G24" s="1451">
        <v>15.303317833711708</v>
      </c>
      <c r="H24" s="1450">
        <v>11220.794852730818</v>
      </c>
      <c r="I24" s="1452">
        <v>4.1774379907032602</v>
      </c>
      <c r="K24" s="1404"/>
      <c r="L24" s="1404"/>
    </row>
    <row r="25" spans="1:12" s="1189" customFormat="1" ht="19.5" customHeight="1">
      <c r="A25" s="1459" t="s">
        <v>1077</v>
      </c>
      <c r="B25" s="1450">
        <v>25670.245124150002</v>
      </c>
      <c r="C25" s="1450">
        <v>28789.371661825004</v>
      </c>
      <c r="D25" s="1450">
        <v>37654.786794903011</v>
      </c>
      <c r="E25" s="1450">
        <v>77169.949878212006</v>
      </c>
      <c r="F25" s="1450">
        <v>3119.1265376750016</v>
      </c>
      <c r="G25" s="1451">
        <v>12.150746993610108</v>
      </c>
      <c r="H25" s="1450">
        <v>39515.163083308995</v>
      </c>
      <c r="I25" s="1452">
        <v>104.94061033604845</v>
      </c>
      <c r="K25" s="1404"/>
      <c r="L25" s="1404"/>
    </row>
    <row r="26" spans="1:12" s="1189" customFormat="1" ht="19.5" customHeight="1">
      <c r="A26" s="1459" t="s">
        <v>1078</v>
      </c>
      <c r="B26" s="1450">
        <v>76549.550938400353</v>
      </c>
      <c r="C26" s="1450">
        <v>82049.541415289976</v>
      </c>
      <c r="D26" s="1450">
        <v>36795.035161859996</v>
      </c>
      <c r="E26" s="1450">
        <v>44450.803730440093</v>
      </c>
      <c r="F26" s="1450">
        <v>5499.9904768896231</v>
      </c>
      <c r="G26" s="1451">
        <v>7.184876213467903</v>
      </c>
      <c r="H26" s="1450">
        <v>7655.7685685800971</v>
      </c>
      <c r="I26" s="1452">
        <v>20.806526029673989</v>
      </c>
      <c r="K26" s="1404"/>
      <c r="L26" s="1404"/>
    </row>
    <row r="27" spans="1:12" s="1189" customFormat="1" ht="19.5" customHeight="1">
      <c r="A27" s="1453" t="s">
        <v>1082</v>
      </c>
      <c r="B27" s="1446">
        <v>167828.1895716913</v>
      </c>
      <c r="C27" s="1446">
        <v>188339.67176151284</v>
      </c>
      <c r="D27" s="1446">
        <v>201651.91180459326</v>
      </c>
      <c r="E27" s="1446">
        <v>219738.22536699305</v>
      </c>
      <c r="F27" s="1446">
        <v>20511.482189821545</v>
      </c>
      <c r="G27" s="1447">
        <v>12.221714505869492</v>
      </c>
      <c r="H27" s="1446">
        <v>18086.313562399795</v>
      </c>
      <c r="I27" s="1448">
        <v>8.9690761672153023</v>
      </c>
      <c r="K27" s="1404"/>
      <c r="L27" s="1404"/>
    </row>
    <row r="28" spans="1:12" s="1189" customFormat="1" ht="19.5" customHeight="1">
      <c r="A28" s="1453" t="s">
        <v>1083</v>
      </c>
      <c r="B28" s="1446">
        <v>125917.98318149998</v>
      </c>
      <c r="C28" s="1446">
        <v>133281.78871941002</v>
      </c>
      <c r="D28" s="1446">
        <v>141908.43212032999</v>
      </c>
      <c r="E28" s="1446">
        <v>145201.89627080102</v>
      </c>
      <c r="F28" s="1446">
        <v>7363.8055379100406</v>
      </c>
      <c r="G28" s="1447">
        <v>5.8480967943202726</v>
      </c>
      <c r="H28" s="1446">
        <v>3293.4641504710307</v>
      </c>
      <c r="I28" s="1448">
        <v>2.3208375297095571</v>
      </c>
      <c r="K28" s="1404"/>
      <c r="L28" s="1404"/>
    </row>
    <row r="29" spans="1:12" s="1189" customFormat="1" ht="19.5" customHeight="1">
      <c r="A29" s="1460" t="s">
        <v>1084</v>
      </c>
      <c r="B29" s="1450">
        <v>27388.569530379995</v>
      </c>
      <c r="C29" s="1450">
        <v>27483.548392199998</v>
      </c>
      <c r="D29" s="1450">
        <v>26161.992909689987</v>
      </c>
      <c r="E29" s="1450">
        <v>29538.561416069999</v>
      </c>
      <c r="F29" s="1450">
        <v>94.978861820003658</v>
      </c>
      <c r="G29" s="1461">
        <v>0.34678284937317022</v>
      </c>
      <c r="H29" s="1450">
        <v>3376.568506380012</v>
      </c>
      <c r="I29" s="1462">
        <v>12.906388737416808</v>
      </c>
      <c r="J29" s="1389"/>
      <c r="K29" s="1404"/>
      <c r="L29" s="1404"/>
    </row>
    <row r="30" spans="1:12" s="1189" customFormat="1" ht="19.5" customHeight="1">
      <c r="A30" s="1463" t="s">
        <v>1085</v>
      </c>
      <c r="B30" s="1450">
        <v>14512.03347588</v>
      </c>
      <c r="C30" s="1450">
        <v>15451.35470326</v>
      </c>
      <c r="D30" s="1450">
        <v>14882.655826579999</v>
      </c>
      <c r="E30" s="1450">
        <v>14824.823662059998</v>
      </c>
      <c r="F30" s="1450">
        <v>939.32122737999998</v>
      </c>
      <c r="G30" s="1461">
        <v>6.4727057647793922</v>
      </c>
      <c r="H30" s="1450">
        <v>-57.832164520001243</v>
      </c>
      <c r="I30" s="1462">
        <v>-0.38858766334376049</v>
      </c>
      <c r="K30" s="1404"/>
      <c r="L30" s="1404"/>
    </row>
    <row r="31" spans="1:12" s="1189" customFormat="1" ht="19.5" customHeight="1">
      <c r="A31" s="1449" t="s">
        <v>1086</v>
      </c>
      <c r="B31" s="1450">
        <v>7404.5323111599992</v>
      </c>
      <c r="C31" s="1450">
        <v>8371.9203246899997</v>
      </c>
      <c r="D31" s="1450">
        <v>9113.5156783099992</v>
      </c>
      <c r="E31" s="1450">
        <v>8350.2444884199995</v>
      </c>
      <c r="F31" s="1450">
        <v>967.38801353000053</v>
      </c>
      <c r="G31" s="1451">
        <v>13.064809131455446</v>
      </c>
      <c r="H31" s="1450">
        <v>-763.27118988999973</v>
      </c>
      <c r="I31" s="1452">
        <v>-8.3751563812697576</v>
      </c>
      <c r="K31" s="1404"/>
      <c r="L31" s="1404"/>
    </row>
    <row r="32" spans="1:12" s="1189" customFormat="1" ht="19.5" customHeight="1">
      <c r="A32" s="1449" t="s">
        <v>1087</v>
      </c>
      <c r="B32" s="1450">
        <v>76612.847864080002</v>
      </c>
      <c r="C32" s="1450">
        <v>81974.965299260017</v>
      </c>
      <c r="D32" s="1450">
        <v>91750.267705749982</v>
      </c>
      <c r="E32" s="1450">
        <v>92488.266704251</v>
      </c>
      <c r="F32" s="1450">
        <v>5362.1174351800146</v>
      </c>
      <c r="G32" s="1451">
        <v>6.9989793940215188</v>
      </c>
      <c r="H32" s="1450">
        <v>737.99899850101792</v>
      </c>
      <c r="I32" s="1452">
        <v>0.80435623454291838</v>
      </c>
      <c r="K32" s="1404"/>
      <c r="L32" s="1404"/>
    </row>
    <row r="33" spans="1:12" s="1189" customFormat="1" ht="19.5" customHeight="1">
      <c r="A33" s="1464" t="s">
        <v>1088</v>
      </c>
      <c r="B33" s="1450">
        <v>20457.091605939997</v>
      </c>
      <c r="C33" s="1450">
        <v>22123.782450850002</v>
      </c>
      <c r="D33" s="1450">
        <v>20565.736570799992</v>
      </c>
      <c r="E33" s="1450">
        <v>21231.175711690001</v>
      </c>
      <c r="F33" s="1450">
        <v>1666.6908449100047</v>
      </c>
      <c r="G33" s="1451">
        <v>8.147252195058158</v>
      </c>
      <c r="H33" s="1450">
        <v>665.43914089000828</v>
      </c>
      <c r="I33" s="1452">
        <v>3.2356688932543456</v>
      </c>
      <c r="K33" s="1404"/>
      <c r="L33" s="1404"/>
    </row>
    <row r="34" spans="1:12" s="1189" customFormat="1" ht="19.5" customHeight="1">
      <c r="A34" s="1465" t="s">
        <v>1089</v>
      </c>
      <c r="B34" s="1450">
        <v>46467.113063099998</v>
      </c>
      <c r="C34" s="1450">
        <v>50480.771413569993</v>
      </c>
      <c r="D34" s="1450">
        <v>59610.631219549992</v>
      </c>
      <c r="E34" s="1450">
        <v>56947.410296269991</v>
      </c>
      <c r="F34" s="1450">
        <v>4013.6583504699956</v>
      </c>
      <c r="G34" s="1461">
        <v>8.6376322648227575</v>
      </c>
      <c r="H34" s="1450">
        <v>-2663.2209232800014</v>
      </c>
      <c r="I34" s="1462">
        <v>-4.4676945517841915</v>
      </c>
      <c r="K34" s="1404"/>
      <c r="L34" s="1404"/>
    </row>
    <row r="35" spans="1:12" s="1189" customFormat="1" ht="19.5" customHeight="1">
      <c r="A35" s="1465" t="s">
        <v>1090</v>
      </c>
      <c r="B35" s="1450">
        <v>9688.643195040002</v>
      </c>
      <c r="C35" s="1450">
        <v>9370.4114348400017</v>
      </c>
      <c r="D35" s="1450">
        <v>11573.899915400001</v>
      </c>
      <c r="E35" s="1450">
        <v>14309.680696291001</v>
      </c>
      <c r="F35" s="1450">
        <v>-318.23176020000028</v>
      </c>
      <c r="G35" s="1451">
        <v>-3.284585403691155</v>
      </c>
      <c r="H35" s="1450">
        <v>2735.7807808910002</v>
      </c>
      <c r="I35" s="1452">
        <v>23.637501627699621</v>
      </c>
      <c r="K35" s="1404"/>
      <c r="L35" s="1404"/>
    </row>
    <row r="36" spans="1:12" s="1189" customFormat="1" ht="19.5" customHeight="1">
      <c r="A36" s="1453" t="s">
        <v>1091</v>
      </c>
      <c r="B36" s="1446">
        <v>40475.700104839998</v>
      </c>
      <c r="C36" s="1446">
        <v>43174.036722069999</v>
      </c>
      <c r="D36" s="1446">
        <v>41085.267546776988</v>
      </c>
      <c r="E36" s="1446">
        <v>41940.816635636998</v>
      </c>
      <c r="F36" s="1446">
        <v>2698.3366172300011</v>
      </c>
      <c r="G36" s="1447">
        <v>6.6665594671390007</v>
      </c>
      <c r="H36" s="1446">
        <v>855.54908886001067</v>
      </c>
      <c r="I36" s="1448">
        <v>2.0823743885467918</v>
      </c>
      <c r="K36" s="1404"/>
      <c r="L36" s="1404"/>
    </row>
    <row r="37" spans="1:12" s="1189" customFormat="1" ht="19.5" customHeight="1">
      <c r="A37" s="1456" t="s">
        <v>1092</v>
      </c>
      <c r="B37" s="1450">
        <v>24728.511382509998</v>
      </c>
      <c r="C37" s="1450">
        <v>25871.73308025</v>
      </c>
      <c r="D37" s="1450">
        <v>24185.005731656991</v>
      </c>
      <c r="E37" s="1450">
        <v>24787.913569197</v>
      </c>
      <c r="F37" s="1450">
        <v>1143.2216977400021</v>
      </c>
      <c r="G37" s="1451">
        <v>4.6230914593127546</v>
      </c>
      <c r="H37" s="1450">
        <v>602.9078375400095</v>
      </c>
      <c r="I37" s="1452">
        <v>2.492899295660834</v>
      </c>
      <c r="K37" s="1404"/>
      <c r="L37" s="1404"/>
    </row>
    <row r="38" spans="1:12" s="1189" customFormat="1" ht="19.5" customHeight="1">
      <c r="A38" s="1449" t="s">
        <v>1093</v>
      </c>
      <c r="B38" s="1450">
        <v>6233.6250215100008</v>
      </c>
      <c r="C38" s="1450">
        <v>7271.3892638899997</v>
      </c>
      <c r="D38" s="1450">
        <v>7235.2980519399989</v>
      </c>
      <c r="E38" s="1450">
        <v>6444.3613670299992</v>
      </c>
      <c r="F38" s="1450">
        <v>1037.7642423799989</v>
      </c>
      <c r="G38" s="1451">
        <v>16.647845175143633</v>
      </c>
      <c r="H38" s="1450">
        <v>-790.93668490999971</v>
      </c>
      <c r="I38" s="1452">
        <v>-10.931639294360874</v>
      </c>
      <c r="K38" s="1404"/>
      <c r="L38" s="1404"/>
    </row>
    <row r="39" spans="1:12" s="1189" customFormat="1" ht="19.5" customHeight="1">
      <c r="A39" s="1449" t="s">
        <v>1094</v>
      </c>
      <c r="B39" s="1450">
        <v>4410.0536775400005</v>
      </c>
      <c r="C39" s="1450">
        <v>4640.5766515999985</v>
      </c>
      <c r="D39" s="1450">
        <v>4615.4103641000002</v>
      </c>
      <c r="E39" s="1450">
        <v>5686.4408163299986</v>
      </c>
      <c r="F39" s="1450">
        <v>230.52297405999798</v>
      </c>
      <c r="G39" s="1451">
        <v>5.2272146988602515</v>
      </c>
      <c r="H39" s="1450">
        <v>1071.0304522299984</v>
      </c>
      <c r="I39" s="1452">
        <v>23.205530337254167</v>
      </c>
      <c r="K39" s="1404"/>
      <c r="L39" s="1404"/>
    </row>
    <row r="40" spans="1:12" s="1189" customFormat="1" ht="19.5" customHeight="1">
      <c r="A40" s="1449" t="s">
        <v>1095</v>
      </c>
      <c r="B40" s="1450">
        <v>5103.5100232800005</v>
      </c>
      <c r="C40" s="1450">
        <v>5390.3377263300008</v>
      </c>
      <c r="D40" s="1450">
        <v>5049.5533990800013</v>
      </c>
      <c r="E40" s="1450">
        <v>5022.1008830800001</v>
      </c>
      <c r="F40" s="1450">
        <v>286.82770305000031</v>
      </c>
      <c r="G40" s="1451">
        <v>5.6202045600305803</v>
      </c>
      <c r="H40" s="1450">
        <v>-27.452516000001197</v>
      </c>
      <c r="I40" s="1452">
        <v>-0.54366225743850705</v>
      </c>
      <c r="K40" s="1404"/>
      <c r="L40" s="1404"/>
    </row>
    <row r="41" spans="1:12" s="1189" customFormat="1" ht="19.5" customHeight="1">
      <c r="A41" s="1453" t="s">
        <v>1096</v>
      </c>
      <c r="B41" s="1446">
        <v>149331.25429897025</v>
      </c>
      <c r="C41" s="1446">
        <v>159750.66755966065</v>
      </c>
      <c r="D41" s="1446">
        <v>171031.35254200015</v>
      </c>
      <c r="E41" s="1446">
        <v>182608.78542746446</v>
      </c>
      <c r="F41" s="1446">
        <v>10419.413260690402</v>
      </c>
      <c r="G41" s="1447">
        <v>6.9773828054977045</v>
      </c>
      <c r="H41" s="1446">
        <v>11577.43288546431</v>
      </c>
      <c r="I41" s="1448">
        <v>6.7691874696607108</v>
      </c>
      <c r="K41" s="1404"/>
      <c r="L41" s="1404"/>
    </row>
    <row r="42" spans="1:12" s="1189" customFormat="1" ht="19.5" customHeight="1">
      <c r="A42" s="1456" t="s">
        <v>1097</v>
      </c>
      <c r="B42" s="1450">
        <v>89486.221891859983</v>
      </c>
      <c r="C42" s="1450">
        <v>98309.722308774042</v>
      </c>
      <c r="D42" s="1450">
        <v>107498.86870094994</v>
      </c>
      <c r="E42" s="1450">
        <v>115163.29781720499</v>
      </c>
      <c r="F42" s="1450">
        <v>8823.5004169140593</v>
      </c>
      <c r="G42" s="1451">
        <v>9.860177612120955</v>
      </c>
      <c r="H42" s="1450">
        <v>7664.4291162550508</v>
      </c>
      <c r="I42" s="1452">
        <v>7.1297765352086175</v>
      </c>
      <c r="K42" s="1404"/>
      <c r="L42" s="1404"/>
    </row>
    <row r="43" spans="1:12" s="1189" customFormat="1" ht="19.5" customHeight="1">
      <c r="A43" s="1449" t="s">
        <v>1098</v>
      </c>
      <c r="B43" s="1450">
        <v>59845.032407110237</v>
      </c>
      <c r="C43" s="1450">
        <v>61440.945250886587</v>
      </c>
      <c r="D43" s="1450">
        <v>63532.483841050176</v>
      </c>
      <c r="E43" s="1450">
        <v>67445.487610259472</v>
      </c>
      <c r="F43" s="1450">
        <v>1595.9128437763502</v>
      </c>
      <c r="G43" s="1451">
        <v>2.6667423837617279</v>
      </c>
      <c r="H43" s="1450">
        <v>3913.0037692092956</v>
      </c>
      <c r="I43" s="1452">
        <v>6.1590599526993319</v>
      </c>
      <c r="K43" s="1404"/>
      <c r="L43" s="1404"/>
    </row>
    <row r="44" spans="1:12" s="1189" customFormat="1" ht="19.5" customHeight="1">
      <c r="A44" s="1466" t="s">
        <v>1099</v>
      </c>
      <c r="B44" s="1446">
        <v>111463.84802355261</v>
      </c>
      <c r="C44" s="1446">
        <v>122949.94581581684</v>
      </c>
      <c r="D44" s="1446">
        <v>137724.71923118181</v>
      </c>
      <c r="E44" s="1446">
        <v>161360.26639506855</v>
      </c>
      <c r="F44" s="1446">
        <v>11486.097792264234</v>
      </c>
      <c r="G44" s="1447">
        <v>10.304774145099666</v>
      </c>
      <c r="H44" s="1446">
        <v>23635.547163886746</v>
      </c>
      <c r="I44" s="1448">
        <v>17.161441530487068</v>
      </c>
      <c r="K44" s="1404"/>
      <c r="L44" s="1404"/>
    </row>
    <row r="45" spans="1:12" s="1189" customFormat="1" ht="19.5" customHeight="1">
      <c r="A45" s="1457" t="s">
        <v>1100</v>
      </c>
      <c r="B45" s="1446">
        <v>17354.166389796046</v>
      </c>
      <c r="C45" s="1446">
        <v>2952.9738035014998</v>
      </c>
      <c r="D45" s="1446">
        <v>2858.7542521219993</v>
      </c>
      <c r="E45" s="1446">
        <v>3272.7057067497503</v>
      </c>
      <c r="F45" s="1446">
        <v>-14401.192586294546</v>
      </c>
      <c r="G45" s="1447">
        <v>-82.984064246163982</v>
      </c>
      <c r="H45" s="1446">
        <v>413.95145462775099</v>
      </c>
      <c r="I45" s="1448">
        <v>14.480134286480995</v>
      </c>
      <c r="K45" s="1404"/>
      <c r="L45" s="1404"/>
    </row>
    <row r="46" spans="1:12" s="1413" customFormat="1" ht="19.5" customHeight="1">
      <c r="A46" s="1466" t="s">
        <v>1101</v>
      </c>
      <c r="B46" s="1446">
        <v>225099.66461874219</v>
      </c>
      <c r="C46" s="1446">
        <v>249552.38066352683</v>
      </c>
      <c r="D46" s="1446">
        <v>279876.03516768425</v>
      </c>
      <c r="E46" s="1446">
        <v>321311.46036758361</v>
      </c>
      <c r="F46" s="1446">
        <v>24452.71604478464</v>
      </c>
      <c r="G46" s="1447">
        <v>10.863061962442686</v>
      </c>
      <c r="H46" s="1446">
        <v>41435.425199899357</v>
      </c>
      <c r="I46" s="1448">
        <v>14.804920748242642</v>
      </c>
      <c r="K46" s="1404"/>
      <c r="L46" s="1404"/>
    </row>
    <row r="47" spans="1:12" s="1189" customFormat="1" ht="19.5" customHeight="1">
      <c r="A47" s="1467" t="s">
        <v>1102</v>
      </c>
      <c r="B47" s="1450">
        <v>910.63085501722787</v>
      </c>
      <c r="C47" s="1450">
        <v>1130.4402500365995</v>
      </c>
      <c r="D47" s="1450">
        <v>1269.2766950801763</v>
      </c>
      <c r="E47" s="1450">
        <v>1540.2430285467999</v>
      </c>
      <c r="F47" s="1450">
        <v>219.80939501937166</v>
      </c>
      <c r="G47" s="1451">
        <v>24.138144870482474</v>
      </c>
      <c r="H47" s="1450">
        <v>270.96633346662361</v>
      </c>
      <c r="I47" s="1452">
        <v>21.348090177414587</v>
      </c>
      <c r="K47" s="1404"/>
      <c r="L47" s="1404"/>
    </row>
    <row r="48" spans="1:12" s="1189" customFormat="1" ht="19.5" customHeight="1">
      <c r="A48" s="1449" t="s">
        <v>1103</v>
      </c>
      <c r="B48" s="1450">
        <v>12865.293795619997</v>
      </c>
      <c r="C48" s="1450">
        <v>15922.978522459996</v>
      </c>
      <c r="D48" s="1450">
        <v>21039.268146130016</v>
      </c>
      <c r="E48" s="1450">
        <v>22683.964033988999</v>
      </c>
      <c r="F48" s="1450">
        <v>3057.6847268399997</v>
      </c>
      <c r="G48" s="1451">
        <v>23.76692499537781</v>
      </c>
      <c r="H48" s="1450">
        <v>1644.695887858983</v>
      </c>
      <c r="I48" s="1452">
        <v>7.8172675800109044</v>
      </c>
      <c r="K48" s="1404"/>
      <c r="L48" s="1404"/>
    </row>
    <row r="49" spans="1:12" s="1189" customFormat="1" ht="19.5" customHeight="1">
      <c r="A49" s="1468" t="s">
        <v>1104</v>
      </c>
      <c r="B49" s="1450">
        <v>211323.73996810496</v>
      </c>
      <c r="C49" s="1450">
        <v>232498.96189103022</v>
      </c>
      <c r="D49" s="1450">
        <v>257567.4903264741</v>
      </c>
      <c r="E49" s="1450">
        <v>297087.25330504787</v>
      </c>
      <c r="F49" s="1450">
        <v>21175.221922925266</v>
      </c>
      <c r="G49" s="1451">
        <v>10.020275964319596</v>
      </c>
      <c r="H49" s="1450">
        <v>39519.762978573766</v>
      </c>
      <c r="I49" s="1452">
        <v>15.343459272939045</v>
      </c>
      <c r="K49" s="1404"/>
      <c r="L49" s="1404"/>
    </row>
    <row r="50" spans="1:12" ht="19.5" customHeight="1" thickBot="1">
      <c r="A50" s="1469" t="s">
        <v>1105</v>
      </c>
      <c r="B50" s="1470">
        <v>1986225.1231765987</v>
      </c>
      <c r="C50" s="1470">
        <v>2208851.1576386979</v>
      </c>
      <c r="D50" s="1470">
        <v>2422778.7704828405</v>
      </c>
      <c r="E50" s="1470">
        <v>2737631.6321561225</v>
      </c>
      <c r="F50" s="1470">
        <v>222626.0344620992</v>
      </c>
      <c r="G50" s="1471">
        <v>11.208499573605742</v>
      </c>
      <c r="H50" s="1470">
        <v>314852.86167328199</v>
      </c>
      <c r="I50" s="1472">
        <v>12.995526686513534</v>
      </c>
      <c r="K50" s="1404"/>
      <c r="L50" s="1404"/>
    </row>
    <row r="51" spans="1:12" ht="16.5" thickTop="1">
      <c r="A51" s="1473" t="s">
        <v>1106</v>
      </c>
      <c r="B51" s="1299"/>
      <c r="C51" s="1299"/>
      <c r="D51" s="1299"/>
      <c r="E51" s="1299"/>
    </row>
    <row r="52" spans="1:12">
      <c r="A52" s="2150" t="s">
        <v>1107</v>
      </c>
      <c r="B52" s="2150"/>
      <c r="C52" s="2150"/>
      <c r="D52" s="2150"/>
      <c r="E52" s="2150"/>
      <c r="F52" s="2150"/>
      <c r="G52" s="2150"/>
      <c r="H52" s="2150"/>
      <c r="I52" s="2150"/>
    </row>
    <row r="53" spans="1:12">
      <c r="B53" s="1188"/>
      <c r="C53" s="1188"/>
      <c r="D53" s="1188"/>
      <c r="E53" s="1188"/>
    </row>
    <row r="54" spans="1:12">
      <c r="B54" s="1299"/>
      <c r="C54" s="1299"/>
      <c r="D54" s="1299"/>
      <c r="E54" s="1299"/>
      <c r="F54" s="1299"/>
      <c r="G54" s="1299"/>
    </row>
    <row r="55" spans="1:12">
      <c r="B55" s="1474"/>
      <c r="C55" s="1474"/>
      <c r="D55" s="1474"/>
      <c r="E55" s="1474"/>
      <c r="F55" s="1299"/>
      <c r="H55" s="1188"/>
    </row>
    <row r="56" spans="1:12">
      <c r="B56" s="1474"/>
      <c r="C56" s="1474"/>
      <c r="D56" s="1474"/>
      <c r="E56" s="1474"/>
    </row>
    <row r="57" spans="1:12">
      <c r="B57" s="1474"/>
      <c r="C57" s="1474"/>
      <c r="D57" s="1474"/>
      <c r="E57" s="1474"/>
    </row>
    <row r="58" spans="1:12">
      <c r="B58" s="1474"/>
      <c r="C58" s="1474"/>
      <c r="D58" s="1474"/>
      <c r="E58" s="1474"/>
    </row>
    <row r="59" spans="1:12">
      <c r="B59" s="1474"/>
      <c r="C59" s="1474"/>
      <c r="D59" s="1474"/>
      <c r="E59" s="1474"/>
    </row>
    <row r="60" spans="1:12">
      <c r="B60" s="1474"/>
      <c r="C60" s="1474"/>
      <c r="D60" s="1474"/>
      <c r="E60" s="1474"/>
    </row>
    <row r="61" spans="1:12">
      <c r="B61" s="1474"/>
      <c r="C61" s="1474"/>
      <c r="D61" s="1474"/>
      <c r="E61" s="1474"/>
    </row>
    <row r="62" spans="1:12">
      <c r="B62" s="1474"/>
      <c r="C62" s="1474"/>
      <c r="D62" s="1474"/>
      <c r="E62" s="1474"/>
    </row>
    <row r="63" spans="1:12">
      <c r="B63" s="1474"/>
      <c r="C63" s="1474"/>
      <c r="D63" s="1474"/>
      <c r="E63" s="1474"/>
    </row>
    <row r="64" spans="1:12">
      <c r="B64" s="1474"/>
      <c r="C64" s="1474"/>
      <c r="D64" s="1474"/>
      <c r="E64" s="1474"/>
    </row>
    <row r="65" spans="2:7">
      <c r="B65" s="1474"/>
      <c r="C65" s="1474"/>
      <c r="D65" s="1474"/>
      <c r="E65" s="1474"/>
    </row>
    <row r="66" spans="2:7">
      <c r="B66" s="1474"/>
      <c r="C66" s="1474"/>
      <c r="D66" s="1474"/>
      <c r="E66" s="1474"/>
    </row>
    <row r="69" spans="2:7">
      <c r="B69" s="1299"/>
      <c r="C69" s="1299"/>
      <c r="D69" s="1299"/>
      <c r="E69" s="1299"/>
      <c r="F69" s="1299"/>
      <c r="G69" s="1299"/>
    </row>
    <row r="70" spans="2:7">
      <c r="B70" s="1299"/>
      <c r="C70" s="1299"/>
      <c r="D70" s="1299"/>
      <c r="E70" s="1299"/>
    </row>
  </sheetData>
  <mergeCells count="7">
    <mergeCell ref="A52:I52"/>
    <mergeCell ref="A1:I1"/>
    <mergeCell ref="A2:I2"/>
    <mergeCell ref="F4:I4"/>
    <mergeCell ref="F5:G5"/>
    <mergeCell ref="H5:I5"/>
    <mergeCell ref="A4:A6"/>
  </mergeCells>
  <pageMargins left="0.5" right="0.5" top="0.75" bottom="0.75" header="0.3" footer="0.3"/>
  <pageSetup paperSize="9" scale="63"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L26"/>
  <sheetViews>
    <sheetView workbookViewId="0">
      <selection activeCell="D14" sqref="D14"/>
    </sheetView>
  </sheetViews>
  <sheetFormatPr defaultRowHeight="15.75"/>
  <cols>
    <col min="1" max="1" width="27.140625" style="1389" bestFit="1" customWidth="1"/>
    <col min="2" max="2" width="12" style="1389" customWidth="1"/>
    <col min="3" max="3" width="12" style="1475" customWidth="1"/>
    <col min="4" max="5" width="12" style="1389" customWidth="1"/>
    <col min="6" max="9" width="10.85546875" style="1389" customWidth="1"/>
    <col min="10" max="256" width="9.140625" style="1389"/>
    <col min="257" max="257" width="23.140625" style="1389" bestFit="1" customWidth="1"/>
    <col min="258" max="261" width="7.42578125" style="1389" bestFit="1" customWidth="1"/>
    <col min="262" max="265" width="7.140625" style="1389" bestFit="1" customWidth="1"/>
    <col min="266" max="512" width="9.140625" style="1389"/>
    <col min="513" max="513" width="23.140625" style="1389" bestFit="1" customWidth="1"/>
    <col min="514" max="517" width="7.42578125" style="1389" bestFit="1" customWidth="1"/>
    <col min="518" max="521" width="7.140625" style="1389" bestFit="1" customWidth="1"/>
    <col min="522" max="768" width="9.140625" style="1389"/>
    <col min="769" max="769" width="23.140625" style="1389" bestFit="1" customWidth="1"/>
    <col min="770" max="773" width="7.42578125" style="1389" bestFit="1" customWidth="1"/>
    <col min="774" max="777" width="7.140625" style="1389" bestFit="1" customWidth="1"/>
    <col min="778" max="1024" width="9.140625" style="1389"/>
    <col min="1025" max="1025" width="23.140625" style="1389" bestFit="1" customWidth="1"/>
    <col min="1026" max="1029" width="7.42578125" style="1389" bestFit="1" customWidth="1"/>
    <col min="1030" max="1033" width="7.140625" style="1389" bestFit="1" customWidth="1"/>
    <col min="1034" max="1280" width="9.140625" style="1389"/>
    <col min="1281" max="1281" width="23.140625" style="1389" bestFit="1" customWidth="1"/>
    <col min="1282" max="1285" width="7.42578125" style="1389" bestFit="1" customWidth="1"/>
    <col min="1286" max="1289" width="7.140625" style="1389" bestFit="1" customWidth="1"/>
    <col min="1290" max="1536" width="9.140625" style="1389"/>
    <col min="1537" max="1537" width="23.140625" style="1389" bestFit="1" customWidth="1"/>
    <col min="1538" max="1541" width="7.42578125" style="1389" bestFit="1" customWidth="1"/>
    <col min="1542" max="1545" width="7.140625" style="1389" bestFit="1" customWidth="1"/>
    <col min="1546" max="1792" width="9.140625" style="1389"/>
    <col min="1793" max="1793" width="23.140625" style="1389" bestFit="1" customWidth="1"/>
    <col min="1794" max="1797" width="7.42578125" style="1389" bestFit="1" customWidth="1"/>
    <col min="1798" max="1801" width="7.140625" style="1389" bestFit="1" customWidth="1"/>
    <col min="1802" max="2048" width="9.140625" style="1389"/>
    <col min="2049" max="2049" width="23.140625" style="1389" bestFit="1" customWidth="1"/>
    <col min="2050" max="2053" width="7.42578125" style="1389" bestFit="1" customWidth="1"/>
    <col min="2054" max="2057" width="7.140625" style="1389" bestFit="1" customWidth="1"/>
    <col min="2058" max="2304" width="9.140625" style="1389"/>
    <col min="2305" max="2305" width="23.140625" style="1389" bestFit="1" customWidth="1"/>
    <col min="2306" max="2309" width="7.42578125" style="1389" bestFit="1" customWidth="1"/>
    <col min="2310" max="2313" width="7.140625" style="1389" bestFit="1" customWidth="1"/>
    <col min="2314" max="2560" width="9.140625" style="1389"/>
    <col min="2561" max="2561" width="23.140625" style="1389" bestFit="1" customWidth="1"/>
    <col min="2562" max="2565" width="7.42578125" style="1389" bestFit="1" customWidth="1"/>
    <col min="2566" max="2569" width="7.140625" style="1389" bestFit="1" customWidth="1"/>
    <col min="2570" max="2816" width="9.140625" style="1389"/>
    <col min="2817" max="2817" width="23.140625" style="1389" bestFit="1" customWidth="1"/>
    <col min="2818" max="2821" width="7.42578125" style="1389" bestFit="1" customWidth="1"/>
    <col min="2822" max="2825" width="7.140625" style="1389" bestFit="1" customWidth="1"/>
    <col min="2826" max="3072" width="9.140625" style="1389"/>
    <col min="3073" max="3073" width="23.140625" style="1389" bestFit="1" customWidth="1"/>
    <col min="3074" max="3077" width="7.42578125" style="1389" bestFit="1" customWidth="1"/>
    <col min="3078" max="3081" width="7.140625" style="1389" bestFit="1" customWidth="1"/>
    <col min="3082" max="3328" width="9.140625" style="1389"/>
    <col min="3329" max="3329" width="23.140625" style="1389" bestFit="1" customWidth="1"/>
    <col min="3330" max="3333" width="7.42578125" style="1389" bestFit="1" customWidth="1"/>
    <col min="3334" max="3337" width="7.140625" style="1389" bestFit="1" customWidth="1"/>
    <col min="3338" max="3584" width="9.140625" style="1389"/>
    <col min="3585" max="3585" width="23.140625" style="1389" bestFit="1" customWidth="1"/>
    <col min="3586" max="3589" width="7.42578125" style="1389" bestFit="1" customWidth="1"/>
    <col min="3590" max="3593" width="7.140625" style="1389" bestFit="1" customWidth="1"/>
    <col min="3594" max="3840" width="9.140625" style="1389"/>
    <col min="3841" max="3841" width="23.140625" style="1389" bestFit="1" customWidth="1"/>
    <col min="3842" max="3845" width="7.42578125" style="1389" bestFit="1" customWidth="1"/>
    <col min="3846" max="3849" width="7.140625" style="1389" bestFit="1" customWidth="1"/>
    <col min="3850" max="4096" width="9.140625" style="1389"/>
    <col min="4097" max="4097" width="23.140625" style="1389" bestFit="1" customWidth="1"/>
    <col min="4098" max="4101" width="7.42578125" style="1389" bestFit="1" customWidth="1"/>
    <col min="4102" max="4105" width="7.140625" style="1389" bestFit="1" customWidth="1"/>
    <col min="4106" max="4352" width="9.140625" style="1389"/>
    <col min="4353" max="4353" width="23.140625" style="1389" bestFit="1" customWidth="1"/>
    <col min="4354" max="4357" width="7.42578125" style="1389" bestFit="1" customWidth="1"/>
    <col min="4358" max="4361" width="7.140625" style="1389" bestFit="1" customWidth="1"/>
    <col min="4362" max="4608" width="9.140625" style="1389"/>
    <col min="4609" max="4609" width="23.140625" style="1389" bestFit="1" customWidth="1"/>
    <col min="4610" max="4613" width="7.42578125" style="1389" bestFit="1" customWidth="1"/>
    <col min="4614" max="4617" width="7.140625" style="1389" bestFit="1" customWidth="1"/>
    <col min="4618" max="4864" width="9.140625" style="1389"/>
    <col min="4865" max="4865" width="23.140625" style="1389" bestFit="1" customWidth="1"/>
    <col min="4866" max="4869" width="7.42578125" style="1389" bestFit="1" customWidth="1"/>
    <col min="4870" max="4873" width="7.140625" style="1389" bestFit="1" customWidth="1"/>
    <col min="4874" max="5120" width="9.140625" style="1389"/>
    <col min="5121" max="5121" width="23.140625" style="1389" bestFit="1" customWidth="1"/>
    <col min="5122" max="5125" width="7.42578125" style="1389" bestFit="1" customWidth="1"/>
    <col min="5126" max="5129" width="7.140625" style="1389" bestFit="1" customWidth="1"/>
    <col min="5130" max="5376" width="9.140625" style="1389"/>
    <col min="5377" max="5377" width="23.140625" style="1389" bestFit="1" customWidth="1"/>
    <col min="5378" max="5381" width="7.42578125" style="1389" bestFit="1" customWidth="1"/>
    <col min="5382" max="5385" width="7.140625" style="1389" bestFit="1" customWidth="1"/>
    <col min="5386" max="5632" width="9.140625" style="1389"/>
    <col min="5633" max="5633" width="23.140625" style="1389" bestFit="1" customWidth="1"/>
    <col min="5634" max="5637" width="7.42578125" style="1389" bestFit="1" customWidth="1"/>
    <col min="5638" max="5641" width="7.140625" style="1389" bestFit="1" customWidth="1"/>
    <col min="5642" max="5888" width="9.140625" style="1389"/>
    <col min="5889" max="5889" width="23.140625" style="1389" bestFit="1" customWidth="1"/>
    <col min="5890" max="5893" width="7.42578125" style="1389" bestFit="1" customWidth="1"/>
    <col min="5894" max="5897" width="7.140625" style="1389" bestFit="1" customWidth="1"/>
    <col min="5898" max="6144" width="9.140625" style="1389"/>
    <col min="6145" max="6145" width="23.140625" style="1389" bestFit="1" customWidth="1"/>
    <col min="6146" max="6149" width="7.42578125" style="1389" bestFit="1" customWidth="1"/>
    <col min="6150" max="6153" width="7.140625" style="1389" bestFit="1" customWidth="1"/>
    <col min="6154" max="6400" width="9.140625" style="1389"/>
    <col min="6401" max="6401" width="23.140625" style="1389" bestFit="1" customWidth="1"/>
    <col min="6402" max="6405" width="7.42578125" style="1389" bestFit="1" customWidth="1"/>
    <col min="6406" max="6409" width="7.140625" style="1389" bestFit="1" customWidth="1"/>
    <col min="6410" max="6656" width="9.140625" style="1389"/>
    <col min="6657" max="6657" width="23.140625" style="1389" bestFit="1" customWidth="1"/>
    <col min="6658" max="6661" width="7.42578125" style="1389" bestFit="1" customWidth="1"/>
    <col min="6662" max="6665" width="7.140625" style="1389" bestFit="1" customWidth="1"/>
    <col min="6666" max="6912" width="9.140625" style="1389"/>
    <col min="6913" max="6913" width="23.140625" style="1389" bestFit="1" customWidth="1"/>
    <col min="6914" max="6917" width="7.42578125" style="1389" bestFit="1" customWidth="1"/>
    <col min="6918" max="6921" width="7.140625" style="1389" bestFit="1" customWidth="1"/>
    <col min="6922" max="7168" width="9.140625" style="1389"/>
    <col min="7169" max="7169" width="23.140625" style="1389" bestFit="1" customWidth="1"/>
    <col min="7170" max="7173" width="7.42578125" style="1389" bestFit="1" customWidth="1"/>
    <col min="7174" max="7177" width="7.140625" style="1389" bestFit="1" customWidth="1"/>
    <col min="7178" max="7424" width="9.140625" style="1389"/>
    <col min="7425" max="7425" width="23.140625" style="1389" bestFit="1" customWidth="1"/>
    <col min="7426" max="7429" width="7.42578125" style="1389" bestFit="1" customWidth="1"/>
    <col min="7430" max="7433" width="7.140625" style="1389" bestFit="1" customWidth="1"/>
    <col min="7434" max="7680" width="9.140625" style="1389"/>
    <col min="7681" max="7681" width="23.140625" style="1389" bestFit="1" customWidth="1"/>
    <col min="7682" max="7685" width="7.42578125" style="1389" bestFit="1" customWidth="1"/>
    <col min="7686" max="7689" width="7.140625" style="1389" bestFit="1" customWidth="1"/>
    <col min="7690" max="7936" width="9.140625" style="1389"/>
    <col min="7937" max="7937" width="23.140625" style="1389" bestFit="1" customWidth="1"/>
    <col min="7938" max="7941" width="7.42578125" style="1389" bestFit="1" customWidth="1"/>
    <col min="7942" max="7945" width="7.140625" style="1389" bestFit="1" customWidth="1"/>
    <col min="7946" max="8192" width="9.140625" style="1389"/>
    <col min="8193" max="8193" width="23.140625" style="1389" bestFit="1" customWidth="1"/>
    <col min="8194" max="8197" width="7.42578125" style="1389" bestFit="1" customWidth="1"/>
    <col min="8198" max="8201" width="7.140625" style="1389" bestFit="1" customWidth="1"/>
    <col min="8202" max="8448" width="9.140625" style="1389"/>
    <col min="8449" max="8449" width="23.140625" style="1389" bestFit="1" customWidth="1"/>
    <col min="8450" max="8453" width="7.42578125" style="1389" bestFit="1" customWidth="1"/>
    <col min="8454" max="8457" width="7.140625" style="1389" bestFit="1" customWidth="1"/>
    <col min="8458" max="8704" width="9.140625" style="1389"/>
    <col min="8705" max="8705" width="23.140625" style="1389" bestFit="1" customWidth="1"/>
    <col min="8706" max="8709" width="7.42578125" style="1389" bestFit="1" customWidth="1"/>
    <col min="8710" max="8713" width="7.140625" style="1389" bestFit="1" customWidth="1"/>
    <col min="8714" max="8960" width="9.140625" style="1389"/>
    <col min="8961" max="8961" width="23.140625" style="1389" bestFit="1" customWidth="1"/>
    <col min="8962" max="8965" width="7.42578125" style="1389" bestFit="1" customWidth="1"/>
    <col min="8966" max="8969" width="7.140625" style="1389" bestFit="1" customWidth="1"/>
    <col min="8970" max="9216" width="9.140625" style="1389"/>
    <col min="9217" max="9217" width="23.140625" style="1389" bestFit="1" customWidth="1"/>
    <col min="9218" max="9221" width="7.42578125" style="1389" bestFit="1" customWidth="1"/>
    <col min="9222" max="9225" width="7.140625" style="1389" bestFit="1" customWidth="1"/>
    <col min="9226" max="9472" width="9.140625" style="1389"/>
    <col min="9473" max="9473" width="23.140625" style="1389" bestFit="1" customWidth="1"/>
    <col min="9474" max="9477" width="7.42578125" style="1389" bestFit="1" customWidth="1"/>
    <col min="9478" max="9481" width="7.140625" style="1389" bestFit="1" customWidth="1"/>
    <col min="9482" max="9728" width="9.140625" style="1389"/>
    <col min="9729" max="9729" width="23.140625" style="1389" bestFit="1" customWidth="1"/>
    <col min="9730" max="9733" width="7.42578125" style="1389" bestFit="1" customWidth="1"/>
    <col min="9734" max="9737" width="7.140625" style="1389" bestFit="1" customWidth="1"/>
    <col min="9738" max="9984" width="9.140625" style="1389"/>
    <col min="9985" max="9985" width="23.140625" style="1389" bestFit="1" customWidth="1"/>
    <col min="9986" max="9989" width="7.42578125" style="1389" bestFit="1" customWidth="1"/>
    <col min="9990" max="9993" width="7.140625" style="1389" bestFit="1" customWidth="1"/>
    <col min="9994" max="10240" width="9.140625" style="1389"/>
    <col min="10241" max="10241" width="23.140625" style="1389" bestFit="1" customWidth="1"/>
    <col min="10242" max="10245" width="7.42578125" style="1389" bestFit="1" customWidth="1"/>
    <col min="10246" max="10249" width="7.140625" style="1389" bestFit="1" customWidth="1"/>
    <col min="10250" max="10496" width="9.140625" style="1389"/>
    <col min="10497" max="10497" width="23.140625" style="1389" bestFit="1" customWidth="1"/>
    <col min="10498" max="10501" width="7.42578125" style="1389" bestFit="1" customWidth="1"/>
    <col min="10502" max="10505" width="7.140625" style="1389" bestFit="1" customWidth="1"/>
    <col min="10506" max="10752" width="9.140625" style="1389"/>
    <col min="10753" max="10753" width="23.140625" style="1389" bestFit="1" customWidth="1"/>
    <col min="10754" max="10757" width="7.42578125" style="1389" bestFit="1" customWidth="1"/>
    <col min="10758" max="10761" width="7.140625" style="1389" bestFit="1" customWidth="1"/>
    <col min="10762" max="11008" width="9.140625" style="1389"/>
    <col min="11009" max="11009" width="23.140625" style="1389" bestFit="1" customWidth="1"/>
    <col min="11010" max="11013" width="7.42578125" style="1389" bestFit="1" customWidth="1"/>
    <col min="11014" max="11017" width="7.140625" style="1389" bestFit="1" customWidth="1"/>
    <col min="11018" max="11264" width="9.140625" style="1389"/>
    <col min="11265" max="11265" width="23.140625" style="1389" bestFit="1" customWidth="1"/>
    <col min="11266" max="11269" width="7.42578125" style="1389" bestFit="1" customWidth="1"/>
    <col min="11270" max="11273" width="7.140625" style="1389" bestFit="1" customWidth="1"/>
    <col min="11274" max="11520" width="9.140625" style="1389"/>
    <col min="11521" max="11521" width="23.140625" style="1389" bestFit="1" customWidth="1"/>
    <col min="11522" max="11525" width="7.42578125" style="1389" bestFit="1" customWidth="1"/>
    <col min="11526" max="11529" width="7.140625" style="1389" bestFit="1" customWidth="1"/>
    <col min="11530" max="11776" width="9.140625" style="1389"/>
    <col min="11777" max="11777" width="23.140625" style="1389" bestFit="1" customWidth="1"/>
    <col min="11778" max="11781" width="7.42578125" style="1389" bestFit="1" customWidth="1"/>
    <col min="11782" max="11785" width="7.140625" style="1389" bestFit="1" customWidth="1"/>
    <col min="11786" max="12032" width="9.140625" style="1389"/>
    <col min="12033" max="12033" width="23.140625" style="1389" bestFit="1" customWidth="1"/>
    <col min="12034" max="12037" width="7.42578125" style="1389" bestFit="1" customWidth="1"/>
    <col min="12038" max="12041" width="7.140625" style="1389" bestFit="1" customWidth="1"/>
    <col min="12042" max="12288" width="9.140625" style="1389"/>
    <col min="12289" max="12289" width="23.140625" style="1389" bestFit="1" customWidth="1"/>
    <col min="12290" max="12293" width="7.42578125" style="1389" bestFit="1" customWidth="1"/>
    <col min="12294" max="12297" width="7.140625" style="1389" bestFit="1" customWidth="1"/>
    <col min="12298" max="12544" width="9.140625" style="1389"/>
    <col min="12545" max="12545" width="23.140625" style="1389" bestFit="1" customWidth="1"/>
    <col min="12546" max="12549" width="7.42578125" style="1389" bestFit="1" customWidth="1"/>
    <col min="12550" max="12553" width="7.140625" style="1389" bestFit="1" customWidth="1"/>
    <col min="12554" max="12800" width="9.140625" style="1389"/>
    <col min="12801" max="12801" width="23.140625" style="1389" bestFit="1" customWidth="1"/>
    <col min="12802" max="12805" width="7.42578125" style="1389" bestFit="1" customWidth="1"/>
    <col min="12806" max="12809" width="7.140625" style="1389" bestFit="1" customWidth="1"/>
    <col min="12810" max="13056" width="9.140625" style="1389"/>
    <col min="13057" max="13057" width="23.140625" style="1389" bestFit="1" customWidth="1"/>
    <col min="13058" max="13061" width="7.42578125" style="1389" bestFit="1" customWidth="1"/>
    <col min="13062" max="13065" width="7.140625" style="1389" bestFit="1" customWidth="1"/>
    <col min="13066" max="13312" width="9.140625" style="1389"/>
    <col min="13313" max="13313" width="23.140625" style="1389" bestFit="1" customWidth="1"/>
    <col min="13314" max="13317" width="7.42578125" style="1389" bestFit="1" customWidth="1"/>
    <col min="13318" max="13321" width="7.140625" style="1389" bestFit="1" customWidth="1"/>
    <col min="13322" max="13568" width="9.140625" style="1389"/>
    <col min="13569" max="13569" width="23.140625" style="1389" bestFit="1" customWidth="1"/>
    <col min="13570" max="13573" width="7.42578125" style="1389" bestFit="1" customWidth="1"/>
    <col min="13574" max="13577" width="7.140625" style="1389" bestFit="1" customWidth="1"/>
    <col min="13578" max="13824" width="9.140625" style="1389"/>
    <col min="13825" max="13825" width="23.140625" style="1389" bestFit="1" customWidth="1"/>
    <col min="13826" max="13829" width="7.42578125" style="1389" bestFit="1" customWidth="1"/>
    <col min="13830" max="13833" width="7.140625" style="1389" bestFit="1" customWidth="1"/>
    <col min="13834" max="14080" width="9.140625" style="1389"/>
    <col min="14081" max="14081" width="23.140625" style="1389" bestFit="1" customWidth="1"/>
    <col min="14082" max="14085" width="7.42578125" style="1389" bestFit="1" customWidth="1"/>
    <col min="14086" max="14089" width="7.140625" style="1389" bestFit="1" customWidth="1"/>
    <col min="14090" max="14336" width="9.140625" style="1389"/>
    <col min="14337" max="14337" width="23.140625" style="1389" bestFit="1" customWidth="1"/>
    <col min="14338" max="14341" width="7.42578125" style="1389" bestFit="1" customWidth="1"/>
    <col min="14342" max="14345" width="7.140625" style="1389" bestFit="1" customWidth="1"/>
    <col min="14346" max="14592" width="9.140625" style="1389"/>
    <col min="14593" max="14593" width="23.140625" style="1389" bestFit="1" customWidth="1"/>
    <col min="14594" max="14597" width="7.42578125" style="1389" bestFit="1" customWidth="1"/>
    <col min="14598" max="14601" width="7.140625" style="1389" bestFit="1" customWidth="1"/>
    <col min="14602" max="14848" width="9.140625" style="1389"/>
    <col min="14849" max="14849" width="23.140625" style="1389" bestFit="1" customWidth="1"/>
    <col min="14850" max="14853" width="7.42578125" style="1389" bestFit="1" customWidth="1"/>
    <col min="14854" max="14857" width="7.140625" style="1389" bestFit="1" customWidth="1"/>
    <col min="14858" max="15104" width="9.140625" style="1389"/>
    <col min="15105" max="15105" width="23.140625" style="1389" bestFit="1" customWidth="1"/>
    <col min="15106" max="15109" width="7.42578125" style="1389" bestFit="1" customWidth="1"/>
    <col min="15110" max="15113" width="7.140625" style="1389" bestFit="1" customWidth="1"/>
    <col min="15114" max="15360" width="9.140625" style="1389"/>
    <col min="15361" max="15361" width="23.140625" style="1389" bestFit="1" customWidth="1"/>
    <col min="15362" max="15365" width="7.42578125" style="1389" bestFit="1" customWidth="1"/>
    <col min="15366" max="15369" width="7.140625" style="1389" bestFit="1" customWidth="1"/>
    <col min="15370" max="15616" width="9.140625" style="1389"/>
    <col min="15617" max="15617" width="23.140625" style="1389" bestFit="1" customWidth="1"/>
    <col min="15618" max="15621" width="7.42578125" style="1389" bestFit="1" customWidth="1"/>
    <col min="15622" max="15625" width="7.140625" style="1389" bestFit="1" customWidth="1"/>
    <col min="15626" max="15872" width="9.140625" style="1389"/>
    <col min="15873" max="15873" width="23.140625" style="1389" bestFit="1" customWidth="1"/>
    <col min="15874" max="15877" width="7.42578125" style="1389" bestFit="1" customWidth="1"/>
    <col min="15878" max="15881" width="7.140625" style="1389" bestFit="1" customWidth="1"/>
    <col min="15882" max="16128" width="9.140625" style="1389"/>
    <col min="16129" max="16129" width="23.140625" style="1389" bestFit="1" customWidth="1"/>
    <col min="16130" max="16133" width="7.42578125" style="1389" bestFit="1" customWidth="1"/>
    <col min="16134" max="16137" width="7.140625" style="1389" bestFit="1" customWidth="1"/>
    <col min="16138" max="16384" width="9.140625" style="1389"/>
  </cols>
  <sheetData>
    <row r="1" spans="1:12">
      <c r="A1" s="2159" t="s">
        <v>1215</v>
      </c>
      <c r="B1" s="2159"/>
      <c r="C1" s="2159"/>
      <c r="D1" s="2159"/>
      <c r="E1" s="2159"/>
      <c r="F1" s="2159"/>
      <c r="G1" s="2159"/>
      <c r="H1" s="2159"/>
      <c r="I1" s="2159"/>
    </row>
    <row r="2" spans="1:12" ht="15.75" customHeight="1">
      <c r="A2" s="2160" t="s">
        <v>1109</v>
      </c>
      <c r="B2" s="2160"/>
      <c r="C2" s="2160"/>
      <c r="D2" s="2160"/>
      <c r="E2" s="2160"/>
      <c r="F2" s="2160"/>
      <c r="G2" s="2160"/>
      <c r="H2" s="2160"/>
      <c r="I2" s="2160"/>
      <c r="J2" s="1403"/>
    </row>
    <row r="3" spans="1:12" ht="16.5" thickBot="1">
      <c r="H3" s="2124" t="s">
        <v>58</v>
      </c>
      <c r="I3" s="2124"/>
    </row>
    <row r="4" spans="1:12" s="1476" customFormat="1" ht="21.75" customHeight="1" thickTop="1">
      <c r="A4" s="2161" t="s">
        <v>124</v>
      </c>
      <c r="B4" s="1240">
        <v>2017</v>
      </c>
      <c r="C4" s="1241">
        <v>2018</v>
      </c>
      <c r="D4" s="1241">
        <v>2018</v>
      </c>
      <c r="E4" s="1241">
        <v>2019</v>
      </c>
      <c r="F4" s="2126" t="str">
        <f>'Secu Credit'!F4</f>
        <v>Changes during six months</v>
      </c>
      <c r="G4" s="2127"/>
      <c r="H4" s="2127"/>
      <c r="I4" s="2128"/>
    </row>
    <row r="5" spans="1:12" s="1476" customFormat="1" ht="21.75" customHeight="1">
      <c r="A5" s="2162"/>
      <c r="B5" s="1242" t="s">
        <v>760</v>
      </c>
      <c r="C5" s="1239" t="s">
        <v>761</v>
      </c>
      <c r="D5" s="1242" t="s">
        <v>762</v>
      </c>
      <c r="E5" s="1239" t="s">
        <v>763</v>
      </c>
      <c r="F5" s="2129" t="str">
        <f>'Secu Credit'!F5:G5</f>
        <v>2017/18</v>
      </c>
      <c r="G5" s="2130"/>
      <c r="H5" s="2129" t="str">
        <f>'Secu Credit'!H5:I5</f>
        <v>2018/19</v>
      </c>
      <c r="I5" s="2131"/>
    </row>
    <row r="6" spans="1:12" s="1476" customFormat="1" ht="21.75" customHeight="1">
      <c r="A6" s="2163"/>
      <c r="B6" s="1477"/>
      <c r="C6" s="1478"/>
      <c r="D6" s="1477"/>
      <c r="E6" s="1477"/>
      <c r="F6" s="1479" t="s">
        <v>3</v>
      </c>
      <c r="G6" s="1479" t="s">
        <v>764</v>
      </c>
      <c r="H6" s="1479" t="s">
        <v>3</v>
      </c>
      <c r="I6" s="1480" t="s">
        <v>764</v>
      </c>
    </row>
    <row r="7" spans="1:12" s="1476" customFormat="1" ht="21.75" customHeight="1">
      <c r="A7" s="1481" t="s">
        <v>1110</v>
      </c>
      <c r="B7" s="1482">
        <v>8779.3078067400002</v>
      </c>
      <c r="C7" s="1482">
        <v>8404.9683197300001</v>
      </c>
      <c r="D7" s="1482">
        <v>9818.5304986230003</v>
      </c>
      <c r="E7" s="1482">
        <v>10875.756596609999</v>
      </c>
      <c r="F7" s="1482">
        <v>-374.33948701000008</v>
      </c>
      <c r="G7" s="1482">
        <v>-4.2638838419882523</v>
      </c>
      <c r="H7" s="1482">
        <v>1057.2260979869989</v>
      </c>
      <c r="I7" s="1483">
        <v>10.767661190595369</v>
      </c>
    </row>
    <row r="8" spans="1:12" s="1476" customFormat="1" ht="21.75" customHeight="1">
      <c r="A8" s="1484" t="s">
        <v>1111</v>
      </c>
      <c r="B8" s="1485">
        <v>8609.0222978199999</v>
      </c>
      <c r="C8" s="1485">
        <v>8247.0093065700003</v>
      </c>
      <c r="D8" s="1485">
        <v>9631.5403532540004</v>
      </c>
      <c r="E8" s="1485">
        <v>10675.421504939999</v>
      </c>
      <c r="F8" s="1485">
        <v>-362.01299124999969</v>
      </c>
      <c r="G8" s="1485">
        <v>-4.2050418587215139</v>
      </c>
      <c r="H8" s="1485">
        <v>1043.8811516859987</v>
      </c>
      <c r="I8" s="1486">
        <v>10.838153746958296</v>
      </c>
    </row>
    <row r="9" spans="1:12" ht="21.75" customHeight="1">
      <c r="A9" s="1484" t="s">
        <v>1112</v>
      </c>
      <c r="B9" s="1485">
        <v>197.68049237</v>
      </c>
      <c r="C9" s="1485">
        <v>131.55715946000001</v>
      </c>
      <c r="D9" s="1485">
        <v>431.89178090999997</v>
      </c>
      <c r="E9" s="1485">
        <v>280.85800344</v>
      </c>
      <c r="F9" s="1485">
        <v>-66.123332909999988</v>
      </c>
      <c r="G9" s="1485">
        <v>-33.449599460849413</v>
      </c>
      <c r="H9" s="1485">
        <v>-151.03377746999996</v>
      </c>
      <c r="I9" s="1486">
        <v>-34.970282868493214</v>
      </c>
      <c r="K9" s="1476"/>
      <c r="L9" s="1476"/>
    </row>
    <row r="10" spans="1:12" ht="21.75" customHeight="1">
      <c r="A10" s="1484" t="s">
        <v>1113</v>
      </c>
      <c r="B10" s="1485">
        <v>5169.1952542199997</v>
      </c>
      <c r="C10" s="1485">
        <v>4972.4648461900006</v>
      </c>
      <c r="D10" s="1485">
        <v>5850.9769281099998</v>
      </c>
      <c r="E10" s="1485">
        <v>6079.2821564199994</v>
      </c>
      <c r="F10" s="1485">
        <v>-196.73040802999913</v>
      </c>
      <c r="G10" s="1485">
        <v>-3.8058227316794313</v>
      </c>
      <c r="H10" s="1485">
        <v>228.30522830999962</v>
      </c>
      <c r="I10" s="1486">
        <v>3.9020018556755351</v>
      </c>
      <c r="K10" s="1476"/>
      <c r="L10" s="1476"/>
    </row>
    <row r="11" spans="1:12" ht="21.75" customHeight="1">
      <c r="A11" s="1484" t="s">
        <v>1114</v>
      </c>
      <c r="B11" s="1485">
        <v>1825.7772567900001</v>
      </c>
      <c r="C11" s="1485">
        <v>1430.6208765800002</v>
      </c>
      <c r="D11" s="1485">
        <v>1883.5567377739999</v>
      </c>
      <c r="E11" s="1485">
        <v>2473.0449258399995</v>
      </c>
      <c r="F11" s="1485">
        <v>-395.15638020999995</v>
      </c>
      <c r="G11" s="1485">
        <v>-21.643186688870593</v>
      </c>
      <c r="H11" s="1485">
        <v>589.48818806599957</v>
      </c>
      <c r="I11" s="1486">
        <v>31.296545320034301</v>
      </c>
      <c r="K11" s="1476"/>
      <c r="L11" s="1476"/>
    </row>
    <row r="12" spans="1:12" ht="21.75" customHeight="1">
      <c r="A12" s="1484" t="s">
        <v>1115</v>
      </c>
      <c r="B12" s="1485">
        <v>1416.36929444</v>
      </c>
      <c r="C12" s="1485">
        <v>1712.3664243400001</v>
      </c>
      <c r="D12" s="1485">
        <v>1465.1149064599999</v>
      </c>
      <c r="E12" s="1485">
        <v>1842.2364192399998</v>
      </c>
      <c r="F12" s="1485">
        <v>295.99712990000012</v>
      </c>
      <c r="G12" s="1485">
        <v>20.898301810265565</v>
      </c>
      <c r="H12" s="1485">
        <v>377.12151277999988</v>
      </c>
      <c r="I12" s="1486">
        <v>25.740063876027179</v>
      </c>
      <c r="K12" s="1476"/>
      <c r="L12" s="1476"/>
    </row>
    <row r="13" spans="1:12" ht="21.75" customHeight="1">
      <c r="A13" s="1484" t="s">
        <v>1116</v>
      </c>
      <c r="B13" s="1485">
        <v>0</v>
      </c>
      <c r="C13" s="1485">
        <v>0</v>
      </c>
      <c r="D13" s="1485">
        <v>174.77</v>
      </c>
      <c r="E13" s="1485">
        <v>146.72999999999999</v>
      </c>
      <c r="F13" s="1485">
        <v>0</v>
      </c>
      <c r="G13" s="1485"/>
      <c r="H13" s="1485">
        <v>-28.04000000000002</v>
      </c>
      <c r="I13" s="1486">
        <v>-16.043943468558687</v>
      </c>
      <c r="K13" s="1476"/>
      <c r="L13" s="1476"/>
    </row>
    <row r="14" spans="1:12" ht="21.75" customHeight="1">
      <c r="A14" s="1484" t="s">
        <v>1117</v>
      </c>
      <c r="B14" s="1485">
        <v>1416.36929444</v>
      </c>
      <c r="C14" s="1485">
        <v>1712.3664243400001</v>
      </c>
      <c r="D14" s="1485">
        <v>1290.3449064599999</v>
      </c>
      <c r="E14" s="1485">
        <v>1695.5064192399998</v>
      </c>
      <c r="F14" s="1485">
        <v>295.99712990000012</v>
      </c>
      <c r="G14" s="1485">
        <v>20.898301810265565</v>
      </c>
      <c r="H14" s="1485">
        <v>405.16151277999984</v>
      </c>
      <c r="I14" s="1486">
        <v>31.399473950847856</v>
      </c>
      <c r="K14" s="1476"/>
      <c r="L14" s="1476"/>
    </row>
    <row r="15" spans="1:12" s="1476" customFormat="1" ht="21.75" customHeight="1">
      <c r="A15" s="1484" t="s">
        <v>1118</v>
      </c>
      <c r="B15" s="1485">
        <v>170.28550892000001</v>
      </c>
      <c r="C15" s="1485">
        <v>157.95901316000001</v>
      </c>
      <c r="D15" s="1485">
        <v>186.99014536900003</v>
      </c>
      <c r="E15" s="1485">
        <v>200.33509167</v>
      </c>
      <c r="F15" s="1485">
        <v>-12.32649576</v>
      </c>
      <c r="G15" s="1485">
        <v>-7.2387226829682714</v>
      </c>
      <c r="H15" s="1485">
        <v>13.344946300999965</v>
      </c>
      <c r="I15" s="1486">
        <v>7.1367110147251331</v>
      </c>
    </row>
    <row r="16" spans="1:12" ht="21.75" customHeight="1">
      <c r="A16" s="1481" t="s">
        <v>1119</v>
      </c>
      <c r="B16" s="1482">
        <v>1054.3269550700002</v>
      </c>
      <c r="C16" s="1482">
        <v>1053.49269527</v>
      </c>
      <c r="D16" s="1482">
        <v>1047.5076262799998</v>
      </c>
      <c r="E16" s="1482">
        <v>1035.70107257</v>
      </c>
      <c r="F16" s="1482">
        <v>-0.83425980000015443</v>
      </c>
      <c r="G16" s="1482">
        <v>-7.9127238091410201E-2</v>
      </c>
      <c r="H16" s="1482">
        <v>-11.806553709999889</v>
      </c>
      <c r="I16" s="1483">
        <v>-1.1271090934133194</v>
      </c>
      <c r="K16" s="1476"/>
      <c r="L16" s="1476"/>
    </row>
    <row r="17" spans="1:12" ht="21.75" customHeight="1">
      <c r="A17" s="1484" t="s">
        <v>1111</v>
      </c>
      <c r="B17" s="1485">
        <v>1053.6569550700001</v>
      </c>
      <c r="C17" s="1485">
        <v>1053.47172032</v>
      </c>
      <c r="D17" s="1485">
        <v>1047.4796596799999</v>
      </c>
      <c r="E17" s="1485">
        <v>1035.6731059700001</v>
      </c>
      <c r="F17" s="1485">
        <v>-0.18523475000006329</v>
      </c>
      <c r="G17" s="1485">
        <v>-1.7580176271674412E-2</v>
      </c>
      <c r="H17" s="1485">
        <v>-11.806553709999889</v>
      </c>
      <c r="I17" s="1486">
        <v>-1.1271391860350526</v>
      </c>
      <c r="K17" s="1476"/>
      <c r="L17" s="1476"/>
    </row>
    <row r="18" spans="1:12" ht="21.75" customHeight="1">
      <c r="A18" s="1484" t="s">
        <v>1118</v>
      </c>
      <c r="B18" s="1485">
        <v>0.67</v>
      </c>
      <c r="C18" s="1485">
        <v>2.0974949999999999E-2</v>
      </c>
      <c r="D18" s="1485">
        <v>2.7966599999999998E-2</v>
      </c>
      <c r="E18" s="1485">
        <v>2.7966599999999998E-2</v>
      </c>
      <c r="F18" s="1485">
        <v>-0.64902504999999999</v>
      </c>
      <c r="G18" s="1485">
        <v>-96.869410447761183</v>
      </c>
      <c r="H18" s="1485">
        <v>0</v>
      </c>
      <c r="I18" s="1486">
        <v>0</v>
      </c>
      <c r="K18" s="1476"/>
      <c r="L18" s="1476"/>
    </row>
    <row r="19" spans="1:12" ht="21.75" customHeight="1">
      <c r="A19" s="1481" t="s">
        <v>1120</v>
      </c>
      <c r="B19" s="1482">
        <v>9833.6347618100008</v>
      </c>
      <c r="C19" s="1482">
        <v>9458.4610150000008</v>
      </c>
      <c r="D19" s="1482">
        <v>10866.038124903</v>
      </c>
      <c r="E19" s="1482">
        <v>11911.457669179999</v>
      </c>
      <c r="F19" s="1482">
        <v>-375.17374681000001</v>
      </c>
      <c r="G19" s="1482">
        <v>-3.8152092882992608</v>
      </c>
      <c r="H19" s="1482">
        <v>1045.4195442769997</v>
      </c>
      <c r="I19" s="1483">
        <v>9.6209817438527718</v>
      </c>
      <c r="K19" s="1476"/>
      <c r="L19" s="1476"/>
    </row>
    <row r="20" spans="1:12" ht="21.75" customHeight="1">
      <c r="A20" s="1484" t="s">
        <v>1111</v>
      </c>
      <c r="B20" s="1485">
        <v>9662.6792528900005</v>
      </c>
      <c r="C20" s="1485">
        <v>9300.4810268900001</v>
      </c>
      <c r="D20" s="1485">
        <v>10679.020012934001</v>
      </c>
      <c r="E20" s="1485">
        <v>11711.094610909999</v>
      </c>
      <c r="F20" s="1485">
        <v>-362.19822600000043</v>
      </c>
      <c r="G20" s="1485">
        <v>-3.7484243916268971</v>
      </c>
      <c r="H20" s="1485">
        <v>1032.0745979759977</v>
      </c>
      <c r="I20" s="1486">
        <v>9.6645066375565385</v>
      </c>
      <c r="K20" s="1476"/>
      <c r="L20" s="1476"/>
    </row>
    <row r="21" spans="1:12" s="1476" customFormat="1" ht="21.75" customHeight="1" thickBot="1">
      <c r="A21" s="1487" t="s">
        <v>1118</v>
      </c>
      <c r="B21" s="1488">
        <v>170.95550892</v>
      </c>
      <c r="C21" s="1488">
        <v>157.97998811000002</v>
      </c>
      <c r="D21" s="1488">
        <v>187.01811196900005</v>
      </c>
      <c r="E21" s="1488">
        <v>200.36305827000001</v>
      </c>
      <c r="F21" s="1488">
        <v>-12.975520809999978</v>
      </c>
      <c r="G21" s="1488">
        <v>-7.5899986446602172</v>
      </c>
      <c r="H21" s="1488">
        <v>13.344946300999965</v>
      </c>
      <c r="I21" s="1489">
        <v>7.1356437943358193</v>
      </c>
      <c r="J21" s="1389"/>
    </row>
    <row r="22" spans="1:12" ht="21.75" customHeight="1" thickTop="1">
      <c r="A22" s="2158" t="s">
        <v>792</v>
      </c>
      <c r="B22" s="2158"/>
      <c r="C22" s="2158"/>
      <c r="D22" s="2158"/>
      <c r="E22" s="2158"/>
      <c r="F22" s="2158"/>
      <c r="G22" s="2158"/>
      <c r="H22" s="2158"/>
      <c r="K22" s="1476"/>
    </row>
    <row r="23" spans="1:12">
      <c r="C23" s="1389"/>
      <c r="D23" s="1475"/>
      <c r="E23" s="1475"/>
    </row>
    <row r="24" spans="1:12">
      <c r="C24" s="1389"/>
    </row>
    <row r="25" spans="1:12">
      <c r="C25" s="1389"/>
    </row>
    <row r="26" spans="1:12">
      <c r="C26" s="1389"/>
    </row>
  </sheetData>
  <mergeCells count="8">
    <mergeCell ref="A22:H22"/>
    <mergeCell ref="A1:I1"/>
    <mergeCell ref="A2:I2"/>
    <mergeCell ref="H3:I3"/>
    <mergeCell ref="F4:I4"/>
    <mergeCell ref="F5:G5"/>
    <mergeCell ref="H5:I5"/>
    <mergeCell ref="A4:A6"/>
  </mergeCells>
  <pageMargins left="0.5" right="0.5" top="0.75" bottom="0.75" header="0.3" footer="0.3"/>
  <pageSetup scale="8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Q57"/>
  <sheetViews>
    <sheetView zoomScaleSheetLayoutView="93" workbookViewId="0">
      <selection activeCell="D14" sqref="D14"/>
    </sheetView>
  </sheetViews>
  <sheetFormatPr defaultRowHeight="15.75"/>
  <cols>
    <col min="1" max="1" width="13.140625" style="932" customWidth="1"/>
    <col min="2" max="9" width="12.5703125" style="932" customWidth="1"/>
    <col min="10" max="10" width="13.140625" style="932" bestFit="1" customWidth="1"/>
    <col min="11" max="17" width="12.5703125" style="932" customWidth="1"/>
    <col min="18" max="228" width="9.140625" style="932"/>
    <col min="229" max="229" width="18.7109375" style="932" customWidth="1"/>
    <col min="230" max="230" width="18.42578125" style="932" customWidth="1"/>
    <col min="231" max="231" width="19.5703125" style="932" customWidth="1"/>
    <col min="232" max="232" width="11.7109375" style="932" bestFit="1" customWidth="1"/>
    <col min="233" max="233" width="19.5703125" style="932" bestFit="1" customWidth="1"/>
    <col min="234" max="234" width="13" style="932" bestFit="1" customWidth="1"/>
    <col min="235" max="235" width="19.5703125" style="932" bestFit="1" customWidth="1"/>
    <col min="236" max="236" width="11.85546875" style="932" bestFit="1" customWidth="1"/>
    <col min="237" max="237" width="19.5703125" style="932" bestFit="1" customWidth="1"/>
    <col min="238" max="238" width="14" style="932" bestFit="1" customWidth="1"/>
    <col min="239" max="239" width="19.5703125" style="932" bestFit="1" customWidth="1"/>
    <col min="240" max="241" width="14.42578125" style="932" customWidth="1"/>
    <col min="242" max="242" width="11.5703125" style="932" bestFit="1" customWidth="1"/>
    <col min="243" max="484" width="9.140625" style="932"/>
    <col min="485" max="485" width="18.7109375" style="932" customWidth="1"/>
    <col min="486" max="486" width="18.42578125" style="932" customWidth="1"/>
    <col min="487" max="487" width="19.5703125" style="932" customWidth="1"/>
    <col min="488" max="488" width="11.7109375" style="932" bestFit="1" customWidth="1"/>
    <col min="489" max="489" width="19.5703125" style="932" bestFit="1" customWidth="1"/>
    <col min="490" max="490" width="13" style="932" bestFit="1" customWidth="1"/>
    <col min="491" max="491" width="19.5703125" style="932" bestFit="1" customWidth="1"/>
    <col min="492" max="492" width="11.85546875" style="932" bestFit="1" customWidth="1"/>
    <col min="493" max="493" width="19.5703125" style="932" bestFit="1" customWidth="1"/>
    <col min="494" max="494" width="14" style="932" bestFit="1" customWidth="1"/>
    <col min="495" max="495" width="19.5703125" style="932" bestFit="1" customWidth="1"/>
    <col min="496" max="497" width="14.42578125" style="932" customWidth="1"/>
    <col min="498" max="498" width="11.5703125" style="932" bestFit="1" customWidth="1"/>
    <col min="499" max="740" width="9.140625" style="932"/>
    <col min="741" max="741" width="18.7109375" style="932" customWidth="1"/>
    <col min="742" max="742" width="18.42578125" style="932" customWidth="1"/>
    <col min="743" max="743" width="19.5703125" style="932" customWidth="1"/>
    <col min="744" max="744" width="11.7109375" style="932" bestFit="1" customWidth="1"/>
    <col min="745" max="745" width="19.5703125" style="932" bestFit="1" customWidth="1"/>
    <col min="746" max="746" width="13" style="932" bestFit="1" customWidth="1"/>
    <col min="747" max="747" width="19.5703125" style="932" bestFit="1" customWidth="1"/>
    <col min="748" max="748" width="11.85546875" style="932" bestFit="1" customWidth="1"/>
    <col min="749" max="749" width="19.5703125" style="932" bestFit="1" customWidth="1"/>
    <col min="750" max="750" width="14" style="932" bestFit="1" customWidth="1"/>
    <col min="751" max="751" width="19.5703125" style="932" bestFit="1" customWidth="1"/>
    <col min="752" max="753" width="14.42578125" style="932" customWidth="1"/>
    <col min="754" max="754" width="11.5703125" style="932" bestFit="1" customWidth="1"/>
    <col min="755" max="996" width="9.140625" style="932"/>
    <col min="997" max="997" width="18.7109375" style="932" customWidth="1"/>
    <col min="998" max="998" width="18.42578125" style="932" customWidth="1"/>
    <col min="999" max="999" width="19.5703125" style="932" customWidth="1"/>
    <col min="1000" max="1000" width="11.7109375" style="932" bestFit="1" customWidth="1"/>
    <col min="1001" max="1001" width="19.5703125" style="932" bestFit="1" customWidth="1"/>
    <col min="1002" max="1002" width="13" style="932" bestFit="1" customWidth="1"/>
    <col min="1003" max="1003" width="19.5703125" style="932" bestFit="1" customWidth="1"/>
    <col min="1004" max="1004" width="11.85546875" style="932" bestFit="1" customWidth="1"/>
    <col min="1005" max="1005" width="19.5703125" style="932" bestFit="1" customWidth="1"/>
    <col min="1006" max="1006" width="14" style="932" bestFit="1" customWidth="1"/>
    <col min="1007" max="1007" width="19.5703125" style="932" bestFit="1" customWidth="1"/>
    <col min="1008" max="1009" width="14.42578125" style="932" customWidth="1"/>
    <col min="1010" max="1010" width="11.5703125" style="932" bestFit="1" customWidth="1"/>
    <col min="1011" max="1252" width="9.140625" style="932"/>
    <col min="1253" max="1253" width="18.7109375" style="932" customWidth="1"/>
    <col min="1254" max="1254" width="18.42578125" style="932" customWidth="1"/>
    <col min="1255" max="1255" width="19.5703125" style="932" customWidth="1"/>
    <col min="1256" max="1256" width="11.7109375" style="932" bestFit="1" customWidth="1"/>
    <col min="1257" max="1257" width="19.5703125" style="932" bestFit="1" customWidth="1"/>
    <col min="1258" max="1258" width="13" style="932" bestFit="1" customWidth="1"/>
    <col min="1259" max="1259" width="19.5703125" style="932" bestFit="1" customWidth="1"/>
    <col min="1260" max="1260" width="11.85546875" style="932" bestFit="1" customWidth="1"/>
    <col min="1261" max="1261" width="19.5703125" style="932" bestFit="1" customWidth="1"/>
    <col min="1262" max="1262" width="14" style="932" bestFit="1" customWidth="1"/>
    <col min="1263" max="1263" width="19.5703125" style="932" bestFit="1" customWidth="1"/>
    <col min="1264" max="1265" width="14.42578125" style="932" customWidth="1"/>
    <col min="1266" max="1266" width="11.5703125" style="932" bestFit="1" customWidth="1"/>
    <col min="1267" max="1508" width="9.140625" style="932"/>
    <col min="1509" max="1509" width="18.7109375" style="932" customWidth="1"/>
    <col min="1510" max="1510" width="18.42578125" style="932" customWidth="1"/>
    <col min="1511" max="1511" width="19.5703125" style="932" customWidth="1"/>
    <col min="1512" max="1512" width="11.7109375" style="932" bestFit="1" customWidth="1"/>
    <col min="1513" max="1513" width="19.5703125" style="932" bestFit="1" customWidth="1"/>
    <col min="1514" max="1514" width="13" style="932" bestFit="1" customWidth="1"/>
    <col min="1515" max="1515" width="19.5703125" style="932" bestFit="1" customWidth="1"/>
    <col min="1516" max="1516" width="11.85546875" style="932" bestFit="1" customWidth="1"/>
    <col min="1517" max="1517" width="19.5703125" style="932" bestFit="1" customWidth="1"/>
    <col min="1518" max="1518" width="14" style="932" bestFit="1" customWidth="1"/>
    <col min="1519" max="1519" width="19.5703125" style="932" bestFit="1" customWidth="1"/>
    <col min="1520" max="1521" width="14.42578125" style="932" customWidth="1"/>
    <col min="1522" max="1522" width="11.5703125" style="932" bestFit="1" customWidth="1"/>
    <col min="1523" max="1764" width="9.140625" style="932"/>
    <col min="1765" max="1765" width="18.7109375" style="932" customWidth="1"/>
    <col min="1766" max="1766" width="18.42578125" style="932" customWidth="1"/>
    <col min="1767" max="1767" width="19.5703125" style="932" customWidth="1"/>
    <col min="1768" max="1768" width="11.7109375" style="932" bestFit="1" customWidth="1"/>
    <col min="1769" max="1769" width="19.5703125" style="932" bestFit="1" customWidth="1"/>
    <col min="1770" max="1770" width="13" style="932" bestFit="1" customWidth="1"/>
    <col min="1771" max="1771" width="19.5703125" style="932" bestFit="1" customWidth="1"/>
    <col min="1772" max="1772" width="11.85546875" style="932" bestFit="1" customWidth="1"/>
    <col min="1773" max="1773" width="19.5703125" style="932" bestFit="1" customWidth="1"/>
    <col min="1774" max="1774" width="14" style="932" bestFit="1" customWidth="1"/>
    <col min="1775" max="1775" width="19.5703125" style="932" bestFit="1" customWidth="1"/>
    <col min="1776" max="1777" width="14.42578125" style="932" customWidth="1"/>
    <col min="1778" max="1778" width="11.5703125" style="932" bestFit="1" customWidth="1"/>
    <col min="1779" max="2020" width="9.140625" style="932"/>
    <col min="2021" max="2021" width="18.7109375" style="932" customWidth="1"/>
    <col min="2022" max="2022" width="18.42578125" style="932" customWidth="1"/>
    <col min="2023" max="2023" width="19.5703125" style="932" customWidth="1"/>
    <col min="2024" max="2024" width="11.7109375" style="932" bestFit="1" customWidth="1"/>
    <col min="2025" max="2025" width="19.5703125" style="932" bestFit="1" customWidth="1"/>
    <col min="2026" max="2026" width="13" style="932" bestFit="1" customWidth="1"/>
    <col min="2027" max="2027" width="19.5703125" style="932" bestFit="1" customWidth="1"/>
    <col min="2028" max="2028" width="11.85546875" style="932" bestFit="1" customWidth="1"/>
    <col min="2029" max="2029" width="19.5703125" style="932" bestFit="1" customWidth="1"/>
    <col min="2030" max="2030" width="14" style="932" bestFit="1" customWidth="1"/>
    <col min="2031" max="2031" width="19.5703125" style="932" bestFit="1" customWidth="1"/>
    <col min="2032" max="2033" width="14.42578125" style="932" customWidth="1"/>
    <col min="2034" max="2034" width="11.5703125" style="932" bestFit="1" customWidth="1"/>
    <col min="2035" max="2276" width="9.140625" style="932"/>
    <col min="2277" max="2277" width="18.7109375" style="932" customWidth="1"/>
    <col min="2278" max="2278" width="18.42578125" style="932" customWidth="1"/>
    <col min="2279" max="2279" width="19.5703125" style="932" customWidth="1"/>
    <col min="2280" max="2280" width="11.7109375" style="932" bestFit="1" customWidth="1"/>
    <col min="2281" max="2281" width="19.5703125" style="932" bestFit="1" customWidth="1"/>
    <col min="2282" max="2282" width="13" style="932" bestFit="1" customWidth="1"/>
    <col min="2283" max="2283" width="19.5703125" style="932" bestFit="1" customWidth="1"/>
    <col min="2284" max="2284" width="11.85546875" style="932" bestFit="1" customWidth="1"/>
    <col min="2285" max="2285" width="19.5703125" style="932" bestFit="1" customWidth="1"/>
    <col min="2286" max="2286" width="14" style="932" bestFit="1" customWidth="1"/>
    <col min="2287" max="2287" width="19.5703125" style="932" bestFit="1" customWidth="1"/>
    <col min="2288" max="2289" width="14.42578125" style="932" customWidth="1"/>
    <col min="2290" max="2290" width="11.5703125" style="932" bestFit="1" customWidth="1"/>
    <col min="2291" max="2532" width="9.140625" style="932"/>
    <col min="2533" max="2533" width="18.7109375" style="932" customWidth="1"/>
    <col min="2534" max="2534" width="18.42578125" style="932" customWidth="1"/>
    <col min="2535" max="2535" width="19.5703125" style="932" customWidth="1"/>
    <col min="2536" max="2536" width="11.7109375" style="932" bestFit="1" customWidth="1"/>
    <col min="2537" max="2537" width="19.5703125" style="932" bestFit="1" customWidth="1"/>
    <col min="2538" max="2538" width="13" style="932" bestFit="1" customWidth="1"/>
    <col min="2539" max="2539" width="19.5703125" style="932" bestFit="1" customWidth="1"/>
    <col min="2540" max="2540" width="11.85546875" style="932" bestFit="1" customWidth="1"/>
    <col min="2541" max="2541" width="19.5703125" style="932" bestFit="1" customWidth="1"/>
    <col min="2542" max="2542" width="14" style="932" bestFit="1" customWidth="1"/>
    <col min="2543" max="2543" width="19.5703125" style="932" bestFit="1" customWidth="1"/>
    <col min="2544" max="2545" width="14.42578125" style="932" customWidth="1"/>
    <col min="2546" max="2546" width="11.5703125" style="932" bestFit="1" customWidth="1"/>
    <col min="2547" max="2788" width="9.140625" style="932"/>
    <col min="2789" max="2789" width="18.7109375" style="932" customWidth="1"/>
    <col min="2790" max="2790" width="18.42578125" style="932" customWidth="1"/>
    <col min="2791" max="2791" width="19.5703125" style="932" customWidth="1"/>
    <col min="2792" max="2792" width="11.7109375" style="932" bestFit="1" customWidth="1"/>
    <col min="2793" max="2793" width="19.5703125" style="932" bestFit="1" customWidth="1"/>
    <col min="2794" max="2794" width="13" style="932" bestFit="1" customWidth="1"/>
    <col min="2795" max="2795" width="19.5703125" style="932" bestFit="1" customWidth="1"/>
    <col min="2796" max="2796" width="11.85546875" style="932" bestFit="1" customWidth="1"/>
    <col min="2797" max="2797" width="19.5703125" style="932" bestFit="1" customWidth="1"/>
    <col min="2798" max="2798" width="14" style="932" bestFit="1" customWidth="1"/>
    <col min="2799" max="2799" width="19.5703125" style="932" bestFit="1" customWidth="1"/>
    <col min="2800" max="2801" width="14.42578125" style="932" customWidth="1"/>
    <col min="2802" max="2802" width="11.5703125" style="932" bestFit="1" customWidth="1"/>
    <col min="2803" max="3044" width="9.140625" style="932"/>
    <col min="3045" max="3045" width="18.7109375" style="932" customWidth="1"/>
    <col min="3046" max="3046" width="18.42578125" style="932" customWidth="1"/>
    <col min="3047" max="3047" width="19.5703125" style="932" customWidth="1"/>
    <col min="3048" max="3048" width="11.7109375" style="932" bestFit="1" customWidth="1"/>
    <col min="3049" max="3049" width="19.5703125" style="932" bestFit="1" customWidth="1"/>
    <col min="3050" max="3050" width="13" style="932" bestFit="1" customWidth="1"/>
    <col min="3051" max="3051" width="19.5703125" style="932" bestFit="1" customWidth="1"/>
    <col min="3052" max="3052" width="11.85546875" style="932" bestFit="1" customWidth="1"/>
    <col min="3053" max="3053" width="19.5703125" style="932" bestFit="1" customWidth="1"/>
    <col min="3054" max="3054" width="14" style="932" bestFit="1" customWidth="1"/>
    <col min="3055" max="3055" width="19.5703125" style="932" bestFit="1" customWidth="1"/>
    <col min="3056" max="3057" width="14.42578125" style="932" customWidth="1"/>
    <col min="3058" max="3058" width="11.5703125" style="932" bestFit="1" customWidth="1"/>
    <col min="3059" max="3300" width="9.140625" style="932"/>
    <col min="3301" max="3301" width="18.7109375" style="932" customWidth="1"/>
    <col min="3302" max="3302" width="18.42578125" style="932" customWidth="1"/>
    <col min="3303" max="3303" width="19.5703125" style="932" customWidth="1"/>
    <col min="3304" max="3304" width="11.7109375" style="932" bestFit="1" customWidth="1"/>
    <col min="3305" max="3305" width="19.5703125" style="932" bestFit="1" customWidth="1"/>
    <col min="3306" max="3306" width="13" style="932" bestFit="1" customWidth="1"/>
    <col min="3307" max="3307" width="19.5703125" style="932" bestFit="1" customWidth="1"/>
    <col min="3308" max="3308" width="11.85546875" style="932" bestFit="1" customWidth="1"/>
    <col min="3309" max="3309" width="19.5703125" style="932" bestFit="1" customWidth="1"/>
    <col min="3310" max="3310" width="14" style="932" bestFit="1" customWidth="1"/>
    <col min="3311" max="3311" width="19.5703125" style="932" bestFit="1" customWidth="1"/>
    <col min="3312" max="3313" width="14.42578125" style="932" customWidth="1"/>
    <col min="3314" max="3314" width="11.5703125" style="932" bestFit="1" customWidth="1"/>
    <col min="3315" max="3556" width="9.140625" style="932"/>
    <col min="3557" max="3557" width="18.7109375" style="932" customWidth="1"/>
    <col min="3558" max="3558" width="18.42578125" style="932" customWidth="1"/>
    <col min="3559" max="3559" width="19.5703125" style="932" customWidth="1"/>
    <col min="3560" max="3560" width="11.7109375" style="932" bestFit="1" customWidth="1"/>
    <col min="3561" max="3561" width="19.5703125" style="932" bestFit="1" customWidth="1"/>
    <col min="3562" max="3562" width="13" style="932" bestFit="1" customWidth="1"/>
    <col min="3563" max="3563" width="19.5703125" style="932" bestFit="1" customWidth="1"/>
    <col min="3564" max="3564" width="11.85546875" style="932" bestFit="1" customWidth="1"/>
    <col min="3565" max="3565" width="19.5703125" style="932" bestFit="1" customWidth="1"/>
    <col min="3566" max="3566" width="14" style="932" bestFit="1" customWidth="1"/>
    <col min="3567" max="3567" width="19.5703125" style="932" bestFit="1" customWidth="1"/>
    <col min="3568" max="3569" width="14.42578125" style="932" customWidth="1"/>
    <col min="3570" max="3570" width="11.5703125" style="932" bestFit="1" customWidth="1"/>
    <col min="3571" max="3812" width="9.140625" style="932"/>
    <col min="3813" max="3813" width="18.7109375" style="932" customWidth="1"/>
    <col min="3814" max="3814" width="18.42578125" style="932" customWidth="1"/>
    <col min="3815" max="3815" width="19.5703125" style="932" customWidth="1"/>
    <col min="3816" max="3816" width="11.7109375" style="932" bestFit="1" customWidth="1"/>
    <col min="3817" max="3817" width="19.5703125" style="932" bestFit="1" customWidth="1"/>
    <col min="3818" max="3818" width="13" style="932" bestFit="1" customWidth="1"/>
    <col min="3819" max="3819" width="19.5703125" style="932" bestFit="1" customWidth="1"/>
    <col min="3820" max="3820" width="11.85546875" style="932" bestFit="1" customWidth="1"/>
    <col min="3821" max="3821" width="19.5703125" style="932" bestFit="1" customWidth="1"/>
    <col min="3822" max="3822" width="14" style="932" bestFit="1" customWidth="1"/>
    <col min="3823" max="3823" width="19.5703125" style="932" bestFit="1" customWidth="1"/>
    <col min="3824" max="3825" width="14.42578125" style="932" customWidth="1"/>
    <col min="3826" max="3826" width="11.5703125" style="932" bestFit="1" customWidth="1"/>
    <col min="3827" max="4068" width="9.140625" style="932"/>
    <col min="4069" max="4069" width="18.7109375" style="932" customWidth="1"/>
    <col min="4070" max="4070" width="18.42578125" style="932" customWidth="1"/>
    <col min="4071" max="4071" width="19.5703125" style="932" customWidth="1"/>
    <col min="4072" max="4072" width="11.7109375" style="932" bestFit="1" customWidth="1"/>
    <col min="4073" max="4073" width="19.5703125" style="932" bestFit="1" customWidth="1"/>
    <col min="4074" max="4074" width="13" style="932" bestFit="1" customWidth="1"/>
    <col min="4075" max="4075" width="19.5703125" style="932" bestFit="1" customWidth="1"/>
    <col min="4076" max="4076" width="11.85546875" style="932" bestFit="1" customWidth="1"/>
    <col min="4077" max="4077" width="19.5703125" style="932" bestFit="1" customWidth="1"/>
    <col min="4078" max="4078" width="14" style="932" bestFit="1" customWidth="1"/>
    <col min="4079" max="4079" width="19.5703125" style="932" bestFit="1" customWidth="1"/>
    <col min="4080" max="4081" width="14.42578125" style="932" customWidth="1"/>
    <col min="4082" max="4082" width="11.5703125" style="932" bestFit="1" customWidth="1"/>
    <col min="4083" max="4324" width="9.140625" style="932"/>
    <col min="4325" max="4325" width="18.7109375" style="932" customWidth="1"/>
    <col min="4326" max="4326" width="18.42578125" style="932" customWidth="1"/>
    <col min="4327" max="4327" width="19.5703125" style="932" customWidth="1"/>
    <col min="4328" max="4328" width="11.7109375" style="932" bestFit="1" customWidth="1"/>
    <col min="4329" max="4329" width="19.5703125" style="932" bestFit="1" customWidth="1"/>
    <col min="4330" max="4330" width="13" style="932" bestFit="1" customWidth="1"/>
    <col min="4331" max="4331" width="19.5703125" style="932" bestFit="1" customWidth="1"/>
    <col min="4332" max="4332" width="11.85546875" style="932" bestFit="1" customWidth="1"/>
    <col min="4333" max="4333" width="19.5703125" style="932" bestFit="1" customWidth="1"/>
    <col min="4334" max="4334" width="14" style="932" bestFit="1" customWidth="1"/>
    <col min="4335" max="4335" width="19.5703125" style="932" bestFit="1" customWidth="1"/>
    <col min="4336" max="4337" width="14.42578125" style="932" customWidth="1"/>
    <col min="4338" max="4338" width="11.5703125" style="932" bestFit="1" customWidth="1"/>
    <col min="4339" max="4580" width="9.140625" style="932"/>
    <col min="4581" max="4581" width="18.7109375" style="932" customWidth="1"/>
    <col min="4582" max="4582" width="18.42578125" style="932" customWidth="1"/>
    <col min="4583" max="4583" width="19.5703125" style="932" customWidth="1"/>
    <col min="4584" max="4584" width="11.7109375" style="932" bestFit="1" customWidth="1"/>
    <col min="4585" max="4585" width="19.5703125" style="932" bestFit="1" customWidth="1"/>
    <col min="4586" max="4586" width="13" style="932" bestFit="1" customWidth="1"/>
    <col min="4587" max="4587" width="19.5703125" style="932" bestFit="1" customWidth="1"/>
    <col min="4588" max="4588" width="11.85546875" style="932" bestFit="1" customWidth="1"/>
    <col min="4589" max="4589" width="19.5703125" style="932" bestFit="1" customWidth="1"/>
    <col min="4590" max="4590" width="14" style="932" bestFit="1" customWidth="1"/>
    <col min="4591" max="4591" width="19.5703125" style="932" bestFit="1" customWidth="1"/>
    <col min="4592" max="4593" width="14.42578125" style="932" customWidth="1"/>
    <col min="4594" max="4594" width="11.5703125" style="932" bestFit="1" customWidth="1"/>
    <col min="4595" max="4836" width="9.140625" style="932"/>
    <col min="4837" max="4837" width="18.7109375" style="932" customWidth="1"/>
    <col min="4838" max="4838" width="18.42578125" style="932" customWidth="1"/>
    <col min="4839" max="4839" width="19.5703125" style="932" customWidth="1"/>
    <col min="4840" max="4840" width="11.7109375" style="932" bestFit="1" customWidth="1"/>
    <col min="4841" max="4841" width="19.5703125" style="932" bestFit="1" customWidth="1"/>
    <col min="4842" max="4842" width="13" style="932" bestFit="1" customWidth="1"/>
    <col min="4843" max="4843" width="19.5703125" style="932" bestFit="1" customWidth="1"/>
    <col min="4844" max="4844" width="11.85546875" style="932" bestFit="1" customWidth="1"/>
    <col min="4845" max="4845" width="19.5703125" style="932" bestFit="1" customWidth="1"/>
    <col min="4846" max="4846" width="14" style="932" bestFit="1" customWidth="1"/>
    <col min="4847" max="4847" width="19.5703125" style="932" bestFit="1" customWidth="1"/>
    <col min="4848" max="4849" width="14.42578125" style="932" customWidth="1"/>
    <col min="4850" max="4850" width="11.5703125" style="932" bestFit="1" customWidth="1"/>
    <col min="4851" max="5092" width="9.140625" style="932"/>
    <col min="5093" max="5093" width="18.7109375" style="932" customWidth="1"/>
    <col min="5094" max="5094" width="18.42578125" style="932" customWidth="1"/>
    <col min="5095" max="5095" width="19.5703125" style="932" customWidth="1"/>
    <col min="5096" max="5096" width="11.7109375" style="932" bestFit="1" customWidth="1"/>
    <col min="5097" max="5097" width="19.5703125" style="932" bestFit="1" customWidth="1"/>
    <col min="5098" max="5098" width="13" style="932" bestFit="1" customWidth="1"/>
    <col min="5099" max="5099" width="19.5703125" style="932" bestFit="1" customWidth="1"/>
    <col min="5100" max="5100" width="11.85546875" style="932" bestFit="1" customWidth="1"/>
    <col min="5101" max="5101" width="19.5703125" style="932" bestFit="1" customWidth="1"/>
    <col min="5102" max="5102" width="14" style="932" bestFit="1" customWidth="1"/>
    <col min="5103" max="5103" width="19.5703125" style="932" bestFit="1" customWidth="1"/>
    <col min="5104" max="5105" width="14.42578125" style="932" customWidth="1"/>
    <col min="5106" max="5106" width="11.5703125" style="932" bestFit="1" customWidth="1"/>
    <col min="5107" max="5348" width="9.140625" style="932"/>
    <col min="5349" max="5349" width="18.7109375" style="932" customWidth="1"/>
    <col min="5350" max="5350" width="18.42578125" style="932" customWidth="1"/>
    <col min="5351" max="5351" width="19.5703125" style="932" customWidth="1"/>
    <col min="5352" max="5352" width="11.7109375" style="932" bestFit="1" customWidth="1"/>
    <col min="5353" max="5353" width="19.5703125" style="932" bestFit="1" customWidth="1"/>
    <col min="5354" max="5354" width="13" style="932" bestFit="1" customWidth="1"/>
    <col min="5355" max="5355" width="19.5703125" style="932" bestFit="1" customWidth="1"/>
    <col min="5356" max="5356" width="11.85546875" style="932" bestFit="1" customWidth="1"/>
    <col min="5357" max="5357" width="19.5703125" style="932" bestFit="1" customWidth="1"/>
    <col min="5358" max="5358" width="14" style="932" bestFit="1" customWidth="1"/>
    <col min="5359" max="5359" width="19.5703125" style="932" bestFit="1" customWidth="1"/>
    <col min="5360" max="5361" width="14.42578125" style="932" customWidth="1"/>
    <col min="5362" max="5362" width="11.5703125" style="932" bestFit="1" customWidth="1"/>
    <col min="5363" max="5604" width="9.140625" style="932"/>
    <col min="5605" max="5605" width="18.7109375" style="932" customWidth="1"/>
    <col min="5606" max="5606" width="18.42578125" style="932" customWidth="1"/>
    <col min="5607" max="5607" width="19.5703125" style="932" customWidth="1"/>
    <col min="5608" max="5608" width="11.7109375" style="932" bestFit="1" customWidth="1"/>
    <col min="5609" max="5609" width="19.5703125" style="932" bestFit="1" customWidth="1"/>
    <col min="5610" max="5610" width="13" style="932" bestFit="1" customWidth="1"/>
    <col min="5611" max="5611" width="19.5703125" style="932" bestFit="1" customWidth="1"/>
    <col min="5612" max="5612" width="11.85546875" style="932" bestFit="1" customWidth="1"/>
    <col min="5613" max="5613" width="19.5703125" style="932" bestFit="1" customWidth="1"/>
    <col min="5614" max="5614" width="14" style="932" bestFit="1" customWidth="1"/>
    <col min="5615" max="5615" width="19.5703125" style="932" bestFit="1" customWidth="1"/>
    <col min="5616" max="5617" width="14.42578125" style="932" customWidth="1"/>
    <col min="5618" max="5618" width="11.5703125" style="932" bestFit="1" customWidth="1"/>
    <col min="5619" max="5860" width="9.140625" style="932"/>
    <col min="5861" max="5861" width="18.7109375" style="932" customWidth="1"/>
    <col min="5862" max="5862" width="18.42578125" style="932" customWidth="1"/>
    <col min="5863" max="5863" width="19.5703125" style="932" customWidth="1"/>
    <col min="5864" max="5864" width="11.7109375" style="932" bestFit="1" customWidth="1"/>
    <col min="5865" max="5865" width="19.5703125" style="932" bestFit="1" customWidth="1"/>
    <col min="5866" max="5866" width="13" style="932" bestFit="1" customWidth="1"/>
    <col min="5867" max="5867" width="19.5703125" style="932" bestFit="1" customWidth="1"/>
    <col min="5868" max="5868" width="11.85546875" style="932" bestFit="1" customWidth="1"/>
    <col min="5869" max="5869" width="19.5703125" style="932" bestFit="1" customWidth="1"/>
    <col min="5870" max="5870" width="14" style="932" bestFit="1" customWidth="1"/>
    <col min="5871" max="5871" width="19.5703125" style="932" bestFit="1" customWidth="1"/>
    <col min="5872" max="5873" width="14.42578125" style="932" customWidth="1"/>
    <col min="5874" max="5874" width="11.5703125" style="932" bestFit="1" customWidth="1"/>
    <col min="5875" max="6116" width="9.140625" style="932"/>
    <col min="6117" max="6117" width="18.7109375" style="932" customWidth="1"/>
    <col min="6118" max="6118" width="18.42578125" style="932" customWidth="1"/>
    <col min="6119" max="6119" width="19.5703125" style="932" customWidth="1"/>
    <col min="6120" max="6120" width="11.7109375" style="932" bestFit="1" customWidth="1"/>
    <col min="6121" max="6121" width="19.5703125" style="932" bestFit="1" customWidth="1"/>
    <col min="6122" max="6122" width="13" style="932" bestFit="1" customWidth="1"/>
    <col min="6123" max="6123" width="19.5703125" style="932" bestFit="1" customWidth="1"/>
    <col min="6124" max="6124" width="11.85546875" style="932" bestFit="1" customWidth="1"/>
    <col min="6125" max="6125" width="19.5703125" style="932" bestFit="1" customWidth="1"/>
    <col min="6126" max="6126" width="14" style="932" bestFit="1" customWidth="1"/>
    <col min="6127" max="6127" width="19.5703125" style="932" bestFit="1" customWidth="1"/>
    <col min="6128" max="6129" width="14.42578125" style="932" customWidth="1"/>
    <col min="6130" max="6130" width="11.5703125" style="932" bestFit="1" customWidth="1"/>
    <col min="6131" max="6372" width="9.140625" style="932"/>
    <col min="6373" max="6373" width="18.7109375" style="932" customWidth="1"/>
    <col min="6374" max="6374" width="18.42578125" style="932" customWidth="1"/>
    <col min="6375" max="6375" width="19.5703125" style="932" customWidth="1"/>
    <col min="6376" max="6376" width="11.7109375" style="932" bestFit="1" customWidth="1"/>
    <col min="6377" max="6377" width="19.5703125" style="932" bestFit="1" customWidth="1"/>
    <col min="6378" max="6378" width="13" style="932" bestFit="1" customWidth="1"/>
    <col min="6379" max="6379" width="19.5703125" style="932" bestFit="1" customWidth="1"/>
    <col min="6380" max="6380" width="11.85546875" style="932" bestFit="1" customWidth="1"/>
    <col min="6381" max="6381" width="19.5703125" style="932" bestFit="1" customWidth="1"/>
    <col min="6382" max="6382" width="14" style="932" bestFit="1" customWidth="1"/>
    <col min="6383" max="6383" width="19.5703125" style="932" bestFit="1" customWidth="1"/>
    <col min="6384" max="6385" width="14.42578125" style="932" customWidth="1"/>
    <col min="6386" max="6386" width="11.5703125" style="932" bestFit="1" customWidth="1"/>
    <col min="6387" max="6628" width="9.140625" style="932"/>
    <col min="6629" max="6629" width="18.7109375" style="932" customWidth="1"/>
    <col min="6630" max="6630" width="18.42578125" style="932" customWidth="1"/>
    <col min="6631" max="6631" width="19.5703125" style="932" customWidth="1"/>
    <col min="6632" max="6632" width="11.7109375" style="932" bestFit="1" customWidth="1"/>
    <col min="6633" max="6633" width="19.5703125" style="932" bestFit="1" customWidth="1"/>
    <col min="6634" max="6634" width="13" style="932" bestFit="1" customWidth="1"/>
    <col min="6635" max="6635" width="19.5703125" style="932" bestFit="1" customWidth="1"/>
    <col min="6636" max="6636" width="11.85546875" style="932" bestFit="1" customWidth="1"/>
    <col min="6637" max="6637" width="19.5703125" style="932" bestFit="1" customWidth="1"/>
    <col min="6638" max="6638" width="14" style="932" bestFit="1" customWidth="1"/>
    <col min="6639" max="6639" width="19.5703125" style="932" bestFit="1" customWidth="1"/>
    <col min="6640" max="6641" width="14.42578125" style="932" customWidth="1"/>
    <col min="6642" max="6642" width="11.5703125" style="932" bestFit="1" customWidth="1"/>
    <col min="6643" max="6884" width="9.140625" style="932"/>
    <col min="6885" max="6885" width="18.7109375" style="932" customWidth="1"/>
    <col min="6886" max="6886" width="18.42578125" style="932" customWidth="1"/>
    <col min="6887" max="6887" width="19.5703125" style="932" customWidth="1"/>
    <col min="6888" max="6888" width="11.7109375" style="932" bestFit="1" customWidth="1"/>
    <col min="6889" max="6889" width="19.5703125" style="932" bestFit="1" customWidth="1"/>
    <col min="6890" max="6890" width="13" style="932" bestFit="1" customWidth="1"/>
    <col min="6891" max="6891" width="19.5703125" style="932" bestFit="1" customWidth="1"/>
    <col min="6892" max="6892" width="11.85546875" style="932" bestFit="1" customWidth="1"/>
    <col min="6893" max="6893" width="19.5703125" style="932" bestFit="1" customWidth="1"/>
    <col min="6894" max="6894" width="14" style="932" bestFit="1" customWidth="1"/>
    <col min="6895" max="6895" width="19.5703125" style="932" bestFit="1" customWidth="1"/>
    <col min="6896" max="6897" width="14.42578125" style="932" customWidth="1"/>
    <col min="6898" max="6898" width="11.5703125" style="932" bestFit="1" customWidth="1"/>
    <col min="6899" max="7140" width="9.140625" style="932"/>
    <col min="7141" max="7141" width="18.7109375" style="932" customWidth="1"/>
    <col min="7142" max="7142" width="18.42578125" style="932" customWidth="1"/>
    <col min="7143" max="7143" width="19.5703125" style="932" customWidth="1"/>
    <col min="7144" max="7144" width="11.7109375" style="932" bestFit="1" customWidth="1"/>
    <col min="7145" max="7145" width="19.5703125" style="932" bestFit="1" customWidth="1"/>
    <col min="7146" max="7146" width="13" style="932" bestFit="1" customWidth="1"/>
    <col min="7147" max="7147" width="19.5703125" style="932" bestFit="1" customWidth="1"/>
    <col min="7148" max="7148" width="11.85546875" style="932" bestFit="1" customWidth="1"/>
    <col min="7149" max="7149" width="19.5703125" style="932" bestFit="1" customWidth="1"/>
    <col min="7150" max="7150" width="14" style="932" bestFit="1" customWidth="1"/>
    <col min="7151" max="7151" width="19.5703125" style="932" bestFit="1" customWidth="1"/>
    <col min="7152" max="7153" width="14.42578125" style="932" customWidth="1"/>
    <col min="7154" max="7154" width="11.5703125" style="932" bestFit="1" customWidth="1"/>
    <col min="7155" max="7396" width="9.140625" style="932"/>
    <col min="7397" max="7397" width="18.7109375" style="932" customWidth="1"/>
    <col min="7398" max="7398" width="18.42578125" style="932" customWidth="1"/>
    <col min="7399" max="7399" width="19.5703125" style="932" customWidth="1"/>
    <col min="7400" max="7400" width="11.7109375" style="932" bestFit="1" customWidth="1"/>
    <col min="7401" max="7401" width="19.5703125" style="932" bestFit="1" customWidth="1"/>
    <col min="7402" max="7402" width="13" style="932" bestFit="1" customWidth="1"/>
    <col min="7403" max="7403" width="19.5703125" style="932" bestFit="1" customWidth="1"/>
    <col min="7404" max="7404" width="11.85546875" style="932" bestFit="1" customWidth="1"/>
    <col min="7405" max="7405" width="19.5703125" style="932" bestFit="1" customWidth="1"/>
    <col min="7406" max="7406" width="14" style="932" bestFit="1" customWidth="1"/>
    <col min="7407" max="7407" width="19.5703125" style="932" bestFit="1" customWidth="1"/>
    <col min="7408" max="7409" width="14.42578125" style="932" customWidth="1"/>
    <col min="7410" max="7410" width="11.5703125" style="932" bestFit="1" customWidth="1"/>
    <col min="7411" max="7652" width="9.140625" style="932"/>
    <col min="7653" max="7653" width="18.7109375" style="932" customWidth="1"/>
    <col min="7654" max="7654" width="18.42578125" style="932" customWidth="1"/>
    <col min="7655" max="7655" width="19.5703125" style="932" customWidth="1"/>
    <col min="7656" max="7656" width="11.7109375" style="932" bestFit="1" customWidth="1"/>
    <col min="7657" max="7657" width="19.5703125" style="932" bestFit="1" customWidth="1"/>
    <col min="7658" max="7658" width="13" style="932" bestFit="1" customWidth="1"/>
    <col min="7659" max="7659" width="19.5703125" style="932" bestFit="1" customWidth="1"/>
    <col min="7660" max="7660" width="11.85546875" style="932" bestFit="1" customWidth="1"/>
    <col min="7661" max="7661" width="19.5703125" style="932" bestFit="1" customWidth="1"/>
    <col min="7662" max="7662" width="14" style="932" bestFit="1" customWidth="1"/>
    <col min="7663" max="7663" width="19.5703125" style="932" bestFit="1" customWidth="1"/>
    <col min="7664" max="7665" width="14.42578125" style="932" customWidth="1"/>
    <col min="7666" max="7666" width="11.5703125" style="932" bestFit="1" customWidth="1"/>
    <col min="7667" max="7908" width="9.140625" style="932"/>
    <col min="7909" max="7909" width="18.7109375" style="932" customWidth="1"/>
    <col min="7910" max="7910" width="18.42578125" style="932" customWidth="1"/>
    <col min="7911" max="7911" width="19.5703125" style="932" customWidth="1"/>
    <col min="7912" max="7912" width="11.7109375" style="932" bestFit="1" customWidth="1"/>
    <col min="7913" max="7913" width="19.5703125" style="932" bestFit="1" customWidth="1"/>
    <col min="7914" max="7914" width="13" style="932" bestFit="1" customWidth="1"/>
    <col min="7915" max="7915" width="19.5703125" style="932" bestFit="1" customWidth="1"/>
    <col min="7916" max="7916" width="11.85546875" style="932" bestFit="1" customWidth="1"/>
    <col min="7917" max="7917" width="19.5703125" style="932" bestFit="1" customWidth="1"/>
    <col min="7918" max="7918" width="14" style="932" bestFit="1" customWidth="1"/>
    <col min="7919" max="7919" width="19.5703125" style="932" bestFit="1" customWidth="1"/>
    <col min="7920" max="7921" width="14.42578125" style="932" customWidth="1"/>
    <col min="7922" max="7922" width="11.5703125" style="932" bestFit="1" customWidth="1"/>
    <col min="7923" max="8164" width="9.140625" style="932"/>
    <col min="8165" max="8165" width="18.7109375" style="932" customWidth="1"/>
    <col min="8166" max="8166" width="18.42578125" style="932" customWidth="1"/>
    <col min="8167" max="8167" width="19.5703125" style="932" customWidth="1"/>
    <col min="8168" max="8168" width="11.7109375" style="932" bestFit="1" customWidth="1"/>
    <col min="8169" max="8169" width="19.5703125" style="932" bestFit="1" customWidth="1"/>
    <col min="8170" max="8170" width="13" style="932" bestFit="1" customWidth="1"/>
    <col min="8171" max="8171" width="19.5703125" style="932" bestFit="1" customWidth="1"/>
    <col min="8172" max="8172" width="11.85546875" style="932" bestFit="1" customWidth="1"/>
    <col min="8173" max="8173" width="19.5703125" style="932" bestFit="1" customWidth="1"/>
    <col min="8174" max="8174" width="14" style="932" bestFit="1" customWidth="1"/>
    <col min="8175" max="8175" width="19.5703125" style="932" bestFit="1" customWidth="1"/>
    <col min="8176" max="8177" width="14.42578125" style="932" customWidth="1"/>
    <col min="8178" max="8178" width="11.5703125" style="932" bestFit="1" customWidth="1"/>
    <col min="8179" max="8420" width="9.140625" style="932"/>
    <col min="8421" max="8421" width="18.7109375" style="932" customWidth="1"/>
    <col min="8422" max="8422" width="18.42578125" style="932" customWidth="1"/>
    <col min="8423" max="8423" width="19.5703125" style="932" customWidth="1"/>
    <col min="8424" max="8424" width="11.7109375" style="932" bestFit="1" customWidth="1"/>
    <col min="8425" max="8425" width="19.5703125" style="932" bestFit="1" customWidth="1"/>
    <col min="8426" max="8426" width="13" style="932" bestFit="1" customWidth="1"/>
    <col min="8427" max="8427" width="19.5703125" style="932" bestFit="1" customWidth="1"/>
    <col min="8428" max="8428" width="11.85546875" style="932" bestFit="1" customWidth="1"/>
    <col min="8429" max="8429" width="19.5703125" style="932" bestFit="1" customWidth="1"/>
    <col min="8430" max="8430" width="14" style="932" bestFit="1" customWidth="1"/>
    <col min="8431" max="8431" width="19.5703125" style="932" bestFit="1" customWidth="1"/>
    <col min="8432" max="8433" width="14.42578125" style="932" customWidth="1"/>
    <col min="8434" max="8434" width="11.5703125" style="932" bestFit="1" customWidth="1"/>
    <col min="8435" max="8676" width="9.140625" style="932"/>
    <col min="8677" max="8677" width="18.7109375" style="932" customWidth="1"/>
    <col min="8678" max="8678" width="18.42578125" style="932" customWidth="1"/>
    <col min="8679" max="8679" width="19.5703125" style="932" customWidth="1"/>
    <col min="8680" max="8680" width="11.7109375" style="932" bestFit="1" customWidth="1"/>
    <col min="8681" max="8681" width="19.5703125" style="932" bestFit="1" customWidth="1"/>
    <col min="8682" max="8682" width="13" style="932" bestFit="1" customWidth="1"/>
    <col min="8683" max="8683" width="19.5703125" style="932" bestFit="1" customWidth="1"/>
    <col min="8684" max="8684" width="11.85546875" style="932" bestFit="1" customWidth="1"/>
    <col min="8685" max="8685" width="19.5703125" style="932" bestFit="1" customWidth="1"/>
    <col min="8686" max="8686" width="14" style="932" bestFit="1" customWidth="1"/>
    <col min="8687" max="8687" width="19.5703125" style="932" bestFit="1" customWidth="1"/>
    <col min="8688" max="8689" width="14.42578125" style="932" customWidth="1"/>
    <col min="8690" max="8690" width="11.5703125" style="932" bestFit="1" customWidth="1"/>
    <col min="8691" max="8932" width="9.140625" style="932"/>
    <col min="8933" max="8933" width="18.7109375" style="932" customWidth="1"/>
    <col min="8934" max="8934" width="18.42578125" style="932" customWidth="1"/>
    <col min="8935" max="8935" width="19.5703125" style="932" customWidth="1"/>
    <col min="8936" max="8936" width="11.7109375" style="932" bestFit="1" customWidth="1"/>
    <col min="8937" max="8937" width="19.5703125" style="932" bestFit="1" customWidth="1"/>
    <col min="8938" max="8938" width="13" style="932" bestFit="1" customWidth="1"/>
    <col min="8939" max="8939" width="19.5703125" style="932" bestFit="1" customWidth="1"/>
    <col min="8940" max="8940" width="11.85546875" style="932" bestFit="1" customWidth="1"/>
    <col min="8941" max="8941" width="19.5703125" style="932" bestFit="1" customWidth="1"/>
    <col min="8942" max="8942" width="14" style="932" bestFit="1" customWidth="1"/>
    <col min="8943" max="8943" width="19.5703125" style="932" bestFit="1" customWidth="1"/>
    <col min="8944" max="8945" width="14.42578125" style="932" customWidth="1"/>
    <col min="8946" max="8946" width="11.5703125" style="932" bestFit="1" customWidth="1"/>
    <col min="8947" max="9188" width="9.140625" style="932"/>
    <col min="9189" max="9189" width="18.7109375" style="932" customWidth="1"/>
    <col min="9190" max="9190" width="18.42578125" style="932" customWidth="1"/>
    <col min="9191" max="9191" width="19.5703125" style="932" customWidth="1"/>
    <col min="9192" max="9192" width="11.7109375" style="932" bestFit="1" customWidth="1"/>
    <col min="9193" max="9193" width="19.5703125" style="932" bestFit="1" customWidth="1"/>
    <col min="9194" max="9194" width="13" style="932" bestFit="1" customWidth="1"/>
    <col min="9195" max="9195" width="19.5703125" style="932" bestFit="1" customWidth="1"/>
    <col min="9196" max="9196" width="11.85546875" style="932" bestFit="1" customWidth="1"/>
    <col min="9197" max="9197" width="19.5703125" style="932" bestFit="1" customWidth="1"/>
    <col min="9198" max="9198" width="14" style="932" bestFit="1" customWidth="1"/>
    <col min="9199" max="9199" width="19.5703125" style="932" bestFit="1" customWidth="1"/>
    <col min="9200" max="9201" width="14.42578125" style="932" customWidth="1"/>
    <col min="9202" max="9202" width="11.5703125" style="932" bestFit="1" customWidth="1"/>
    <col min="9203" max="9444" width="9.140625" style="932"/>
    <col min="9445" max="9445" width="18.7109375" style="932" customWidth="1"/>
    <col min="9446" max="9446" width="18.42578125" style="932" customWidth="1"/>
    <col min="9447" max="9447" width="19.5703125" style="932" customWidth="1"/>
    <col min="9448" max="9448" width="11.7109375" style="932" bestFit="1" customWidth="1"/>
    <col min="9449" max="9449" width="19.5703125" style="932" bestFit="1" customWidth="1"/>
    <col min="9450" max="9450" width="13" style="932" bestFit="1" customWidth="1"/>
    <col min="9451" max="9451" width="19.5703125" style="932" bestFit="1" customWidth="1"/>
    <col min="9452" max="9452" width="11.85546875" style="932" bestFit="1" customWidth="1"/>
    <col min="9453" max="9453" width="19.5703125" style="932" bestFit="1" customWidth="1"/>
    <col min="9454" max="9454" width="14" style="932" bestFit="1" customWidth="1"/>
    <col min="9455" max="9455" width="19.5703125" style="932" bestFit="1" customWidth="1"/>
    <col min="9456" max="9457" width="14.42578125" style="932" customWidth="1"/>
    <col min="9458" max="9458" width="11.5703125" style="932" bestFit="1" customWidth="1"/>
    <col min="9459" max="9700" width="9.140625" style="932"/>
    <col min="9701" max="9701" width="18.7109375" style="932" customWidth="1"/>
    <col min="9702" max="9702" width="18.42578125" style="932" customWidth="1"/>
    <col min="9703" max="9703" width="19.5703125" style="932" customWidth="1"/>
    <col min="9704" max="9704" width="11.7109375" style="932" bestFit="1" customWidth="1"/>
    <col min="9705" max="9705" width="19.5703125" style="932" bestFit="1" customWidth="1"/>
    <col min="9706" max="9706" width="13" style="932" bestFit="1" customWidth="1"/>
    <col min="9707" max="9707" width="19.5703125" style="932" bestFit="1" customWidth="1"/>
    <col min="9708" max="9708" width="11.85546875" style="932" bestFit="1" customWidth="1"/>
    <col min="9709" max="9709" width="19.5703125" style="932" bestFit="1" customWidth="1"/>
    <col min="9710" max="9710" width="14" style="932" bestFit="1" customWidth="1"/>
    <col min="9711" max="9711" width="19.5703125" style="932" bestFit="1" customWidth="1"/>
    <col min="9712" max="9713" width="14.42578125" style="932" customWidth="1"/>
    <col min="9714" max="9714" width="11.5703125" style="932" bestFit="1" customWidth="1"/>
    <col min="9715" max="9956" width="9.140625" style="932"/>
    <col min="9957" max="9957" width="18.7109375" style="932" customWidth="1"/>
    <col min="9958" max="9958" width="18.42578125" style="932" customWidth="1"/>
    <col min="9959" max="9959" width="19.5703125" style="932" customWidth="1"/>
    <col min="9960" max="9960" width="11.7109375" style="932" bestFit="1" customWidth="1"/>
    <col min="9961" max="9961" width="19.5703125" style="932" bestFit="1" customWidth="1"/>
    <col min="9962" max="9962" width="13" style="932" bestFit="1" customWidth="1"/>
    <col min="9963" max="9963" width="19.5703125" style="932" bestFit="1" customWidth="1"/>
    <col min="9964" max="9964" width="11.85546875" style="932" bestFit="1" customWidth="1"/>
    <col min="9965" max="9965" width="19.5703125" style="932" bestFit="1" customWidth="1"/>
    <col min="9966" max="9966" width="14" style="932" bestFit="1" customWidth="1"/>
    <col min="9967" max="9967" width="19.5703125" style="932" bestFit="1" customWidth="1"/>
    <col min="9968" max="9969" width="14.42578125" style="932" customWidth="1"/>
    <col min="9970" max="9970" width="11.5703125" style="932" bestFit="1" customWidth="1"/>
    <col min="9971" max="10212" width="9.140625" style="932"/>
    <col min="10213" max="10213" width="18.7109375" style="932" customWidth="1"/>
    <col min="10214" max="10214" width="18.42578125" style="932" customWidth="1"/>
    <col min="10215" max="10215" width="19.5703125" style="932" customWidth="1"/>
    <col min="10216" max="10216" width="11.7109375" style="932" bestFit="1" customWidth="1"/>
    <col min="10217" max="10217" width="19.5703125" style="932" bestFit="1" customWidth="1"/>
    <col min="10218" max="10218" width="13" style="932" bestFit="1" customWidth="1"/>
    <col min="10219" max="10219" width="19.5703125" style="932" bestFit="1" customWidth="1"/>
    <col min="10220" max="10220" width="11.85546875" style="932" bestFit="1" customWidth="1"/>
    <col min="10221" max="10221" width="19.5703125" style="932" bestFit="1" customWidth="1"/>
    <col min="10222" max="10222" width="14" style="932" bestFit="1" customWidth="1"/>
    <col min="10223" max="10223" width="19.5703125" style="932" bestFit="1" customWidth="1"/>
    <col min="10224" max="10225" width="14.42578125" style="932" customWidth="1"/>
    <col min="10226" max="10226" width="11.5703125" style="932" bestFit="1" customWidth="1"/>
    <col min="10227" max="10468" width="9.140625" style="932"/>
    <col min="10469" max="10469" width="18.7109375" style="932" customWidth="1"/>
    <col min="10470" max="10470" width="18.42578125" style="932" customWidth="1"/>
    <col min="10471" max="10471" width="19.5703125" style="932" customWidth="1"/>
    <col min="10472" max="10472" width="11.7109375" style="932" bestFit="1" customWidth="1"/>
    <col min="10473" max="10473" width="19.5703125" style="932" bestFit="1" customWidth="1"/>
    <col min="10474" max="10474" width="13" style="932" bestFit="1" customWidth="1"/>
    <col min="10475" max="10475" width="19.5703125" style="932" bestFit="1" customWidth="1"/>
    <col min="10476" max="10476" width="11.85546875" style="932" bestFit="1" customWidth="1"/>
    <col min="10477" max="10477" width="19.5703125" style="932" bestFit="1" customWidth="1"/>
    <col min="10478" max="10478" width="14" style="932" bestFit="1" customWidth="1"/>
    <col min="10479" max="10479" width="19.5703125" style="932" bestFit="1" customWidth="1"/>
    <col min="10480" max="10481" width="14.42578125" style="932" customWidth="1"/>
    <col min="10482" max="10482" width="11.5703125" style="932" bestFit="1" customWidth="1"/>
    <col min="10483" max="10724" width="9.140625" style="932"/>
    <col min="10725" max="10725" width="18.7109375" style="932" customWidth="1"/>
    <col min="10726" max="10726" width="18.42578125" style="932" customWidth="1"/>
    <col min="10727" max="10727" width="19.5703125" style="932" customWidth="1"/>
    <col min="10728" max="10728" width="11.7109375" style="932" bestFit="1" customWidth="1"/>
    <col min="10729" max="10729" width="19.5703125" style="932" bestFit="1" customWidth="1"/>
    <col min="10730" max="10730" width="13" style="932" bestFit="1" customWidth="1"/>
    <col min="10731" max="10731" width="19.5703125" style="932" bestFit="1" customWidth="1"/>
    <col min="10732" max="10732" width="11.85546875" style="932" bestFit="1" customWidth="1"/>
    <col min="10733" max="10733" width="19.5703125" style="932" bestFit="1" customWidth="1"/>
    <col min="10734" max="10734" width="14" style="932" bestFit="1" customWidth="1"/>
    <col min="10735" max="10735" width="19.5703125" style="932" bestFit="1" customWidth="1"/>
    <col min="10736" max="10737" width="14.42578125" style="932" customWidth="1"/>
    <col min="10738" max="10738" width="11.5703125" style="932" bestFit="1" customWidth="1"/>
    <col min="10739" max="10980" width="9.140625" style="932"/>
    <col min="10981" max="10981" width="18.7109375" style="932" customWidth="1"/>
    <col min="10982" max="10982" width="18.42578125" style="932" customWidth="1"/>
    <col min="10983" max="10983" width="19.5703125" style="932" customWidth="1"/>
    <col min="10984" max="10984" width="11.7109375" style="932" bestFit="1" customWidth="1"/>
    <col min="10985" max="10985" width="19.5703125" style="932" bestFit="1" customWidth="1"/>
    <col min="10986" max="10986" width="13" style="932" bestFit="1" customWidth="1"/>
    <col min="10987" max="10987" width="19.5703125" style="932" bestFit="1" customWidth="1"/>
    <col min="10988" max="10988" width="11.85546875" style="932" bestFit="1" customWidth="1"/>
    <col min="10989" max="10989" width="19.5703125" style="932" bestFit="1" customWidth="1"/>
    <col min="10990" max="10990" width="14" style="932" bestFit="1" customWidth="1"/>
    <col min="10991" max="10991" width="19.5703125" style="932" bestFit="1" customWidth="1"/>
    <col min="10992" max="10993" width="14.42578125" style="932" customWidth="1"/>
    <col min="10994" max="10994" width="11.5703125" style="932" bestFit="1" customWidth="1"/>
    <col min="10995" max="11236" width="9.140625" style="932"/>
    <col min="11237" max="11237" width="18.7109375" style="932" customWidth="1"/>
    <col min="11238" max="11238" width="18.42578125" style="932" customWidth="1"/>
    <col min="11239" max="11239" width="19.5703125" style="932" customWidth="1"/>
    <col min="11240" max="11240" width="11.7109375" style="932" bestFit="1" customWidth="1"/>
    <col min="11241" max="11241" width="19.5703125" style="932" bestFit="1" customWidth="1"/>
    <col min="11242" max="11242" width="13" style="932" bestFit="1" customWidth="1"/>
    <col min="11243" max="11243" width="19.5703125" style="932" bestFit="1" customWidth="1"/>
    <col min="11244" max="11244" width="11.85546875" style="932" bestFit="1" customWidth="1"/>
    <col min="11245" max="11245" width="19.5703125" style="932" bestFit="1" customWidth="1"/>
    <col min="11246" max="11246" width="14" style="932" bestFit="1" customWidth="1"/>
    <col min="11247" max="11247" width="19.5703125" style="932" bestFit="1" customWidth="1"/>
    <col min="11248" max="11249" width="14.42578125" style="932" customWidth="1"/>
    <col min="11250" max="11250" width="11.5703125" style="932" bestFit="1" customWidth="1"/>
    <col min="11251" max="11492" width="9.140625" style="932"/>
    <col min="11493" max="11493" width="18.7109375" style="932" customWidth="1"/>
    <col min="11494" max="11494" width="18.42578125" style="932" customWidth="1"/>
    <col min="11495" max="11495" width="19.5703125" style="932" customWidth="1"/>
    <col min="11496" max="11496" width="11.7109375" style="932" bestFit="1" customWidth="1"/>
    <col min="11497" max="11497" width="19.5703125" style="932" bestFit="1" customWidth="1"/>
    <col min="11498" max="11498" width="13" style="932" bestFit="1" customWidth="1"/>
    <col min="11499" max="11499" width="19.5703125" style="932" bestFit="1" customWidth="1"/>
    <col min="11500" max="11500" width="11.85546875" style="932" bestFit="1" customWidth="1"/>
    <col min="11501" max="11501" width="19.5703125" style="932" bestFit="1" customWidth="1"/>
    <col min="11502" max="11502" width="14" style="932" bestFit="1" customWidth="1"/>
    <col min="11503" max="11503" width="19.5703125" style="932" bestFit="1" customWidth="1"/>
    <col min="11504" max="11505" width="14.42578125" style="932" customWidth="1"/>
    <col min="11506" max="11506" width="11.5703125" style="932" bestFit="1" customWidth="1"/>
    <col min="11507" max="11748" width="9.140625" style="932"/>
    <col min="11749" max="11749" width="18.7109375" style="932" customWidth="1"/>
    <col min="11750" max="11750" width="18.42578125" style="932" customWidth="1"/>
    <col min="11751" max="11751" width="19.5703125" style="932" customWidth="1"/>
    <col min="11752" max="11752" width="11.7109375" style="932" bestFit="1" customWidth="1"/>
    <col min="11753" max="11753" width="19.5703125" style="932" bestFit="1" customWidth="1"/>
    <col min="11754" max="11754" width="13" style="932" bestFit="1" customWidth="1"/>
    <col min="11755" max="11755" width="19.5703125" style="932" bestFit="1" customWidth="1"/>
    <col min="11756" max="11756" width="11.85546875" style="932" bestFit="1" customWidth="1"/>
    <col min="11757" max="11757" width="19.5703125" style="932" bestFit="1" customWidth="1"/>
    <col min="11758" max="11758" width="14" style="932" bestFit="1" customWidth="1"/>
    <col min="11759" max="11759" width="19.5703125" style="932" bestFit="1" customWidth="1"/>
    <col min="11760" max="11761" width="14.42578125" style="932" customWidth="1"/>
    <col min="11762" max="11762" width="11.5703125" style="932" bestFit="1" customWidth="1"/>
    <col min="11763" max="12004" width="9.140625" style="932"/>
    <col min="12005" max="12005" width="18.7109375" style="932" customWidth="1"/>
    <col min="12006" max="12006" width="18.42578125" style="932" customWidth="1"/>
    <col min="12007" max="12007" width="19.5703125" style="932" customWidth="1"/>
    <col min="12008" max="12008" width="11.7109375" style="932" bestFit="1" customWidth="1"/>
    <col min="12009" max="12009" width="19.5703125" style="932" bestFit="1" customWidth="1"/>
    <col min="12010" max="12010" width="13" style="932" bestFit="1" customWidth="1"/>
    <col min="12011" max="12011" width="19.5703125" style="932" bestFit="1" customWidth="1"/>
    <col min="12012" max="12012" width="11.85546875" style="932" bestFit="1" customWidth="1"/>
    <col min="12013" max="12013" width="19.5703125" style="932" bestFit="1" customWidth="1"/>
    <col min="12014" max="12014" width="14" style="932" bestFit="1" customWidth="1"/>
    <col min="12015" max="12015" width="19.5703125" style="932" bestFit="1" customWidth="1"/>
    <col min="12016" max="12017" width="14.42578125" style="932" customWidth="1"/>
    <col min="12018" max="12018" width="11.5703125" style="932" bestFit="1" customWidth="1"/>
    <col min="12019" max="12260" width="9.140625" style="932"/>
    <col min="12261" max="12261" width="18.7109375" style="932" customWidth="1"/>
    <col min="12262" max="12262" width="18.42578125" style="932" customWidth="1"/>
    <col min="12263" max="12263" width="19.5703125" style="932" customWidth="1"/>
    <col min="12264" max="12264" width="11.7109375" style="932" bestFit="1" customWidth="1"/>
    <col min="12265" max="12265" width="19.5703125" style="932" bestFit="1" customWidth="1"/>
    <col min="12266" max="12266" width="13" style="932" bestFit="1" customWidth="1"/>
    <col min="12267" max="12267" width="19.5703125" style="932" bestFit="1" customWidth="1"/>
    <col min="12268" max="12268" width="11.85546875" style="932" bestFit="1" customWidth="1"/>
    <col min="12269" max="12269" width="19.5703125" style="932" bestFit="1" customWidth="1"/>
    <col min="12270" max="12270" width="14" style="932" bestFit="1" customWidth="1"/>
    <col min="12271" max="12271" width="19.5703125" style="932" bestFit="1" customWidth="1"/>
    <col min="12272" max="12273" width="14.42578125" style="932" customWidth="1"/>
    <col min="12274" max="12274" width="11.5703125" style="932" bestFit="1" customWidth="1"/>
    <col min="12275" max="12516" width="9.140625" style="932"/>
    <col min="12517" max="12517" width="18.7109375" style="932" customWidth="1"/>
    <col min="12518" max="12518" width="18.42578125" style="932" customWidth="1"/>
    <col min="12519" max="12519" width="19.5703125" style="932" customWidth="1"/>
    <col min="12520" max="12520" width="11.7109375" style="932" bestFit="1" customWidth="1"/>
    <col min="12521" max="12521" width="19.5703125" style="932" bestFit="1" customWidth="1"/>
    <col min="12522" max="12522" width="13" style="932" bestFit="1" customWidth="1"/>
    <col min="12523" max="12523" width="19.5703125" style="932" bestFit="1" customWidth="1"/>
    <col min="12524" max="12524" width="11.85546875" style="932" bestFit="1" customWidth="1"/>
    <col min="12525" max="12525" width="19.5703125" style="932" bestFit="1" customWidth="1"/>
    <col min="12526" max="12526" width="14" style="932" bestFit="1" customWidth="1"/>
    <col min="12527" max="12527" width="19.5703125" style="932" bestFit="1" customWidth="1"/>
    <col min="12528" max="12529" width="14.42578125" style="932" customWidth="1"/>
    <col min="12530" max="12530" width="11.5703125" style="932" bestFit="1" customWidth="1"/>
    <col min="12531" max="12772" width="9.140625" style="932"/>
    <col min="12773" max="12773" width="18.7109375" style="932" customWidth="1"/>
    <col min="12774" max="12774" width="18.42578125" style="932" customWidth="1"/>
    <col min="12775" max="12775" width="19.5703125" style="932" customWidth="1"/>
    <col min="12776" max="12776" width="11.7109375" style="932" bestFit="1" customWidth="1"/>
    <col min="12777" max="12777" width="19.5703125" style="932" bestFit="1" customWidth="1"/>
    <col min="12778" max="12778" width="13" style="932" bestFit="1" customWidth="1"/>
    <col min="12779" max="12779" width="19.5703125" style="932" bestFit="1" customWidth="1"/>
    <col min="12780" max="12780" width="11.85546875" style="932" bestFit="1" customWidth="1"/>
    <col min="12781" max="12781" width="19.5703125" style="932" bestFit="1" customWidth="1"/>
    <col min="12782" max="12782" width="14" style="932" bestFit="1" customWidth="1"/>
    <col min="12783" max="12783" width="19.5703125" style="932" bestFit="1" customWidth="1"/>
    <col min="12784" max="12785" width="14.42578125" style="932" customWidth="1"/>
    <col min="12786" max="12786" width="11.5703125" style="932" bestFit="1" customWidth="1"/>
    <col min="12787" max="13028" width="9.140625" style="932"/>
    <col min="13029" max="13029" width="18.7109375" style="932" customWidth="1"/>
    <col min="13030" max="13030" width="18.42578125" style="932" customWidth="1"/>
    <col min="13031" max="13031" width="19.5703125" style="932" customWidth="1"/>
    <col min="13032" max="13032" width="11.7109375" style="932" bestFit="1" customWidth="1"/>
    <col min="13033" max="13033" width="19.5703125" style="932" bestFit="1" customWidth="1"/>
    <col min="13034" max="13034" width="13" style="932" bestFit="1" customWidth="1"/>
    <col min="13035" max="13035" width="19.5703125" style="932" bestFit="1" customWidth="1"/>
    <col min="13036" max="13036" width="11.85546875" style="932" bestFit="1" customWidth="1"/>
    <col min="13037" max="13037" width="19.5703125" style="932" bestFit="1" customWidth="1"/>
    <col min="13038" max="13038" width="14" style="932" bestFit="1" customWidth="1"/>
    <col min="13039" max="13039" width="19.5703125" style="932" bestFit="1" customWidth="1"/>
    <col min="13040" max="13041" width="14.42578125" style="932" customWidth="1"/>
    <col min="13042" max="13042" width="11.5703125" style="932" bestFit="1" customWidth="1"/>
    <col min="13043" max="13284" width="9.140625" style="932"/>
    <col min="13285" max="13285" width="18.7109375" style="932" customWidth="1"/>
    <col min="13286" max="13286" width="18.42578125" style="932" customWidth="1"/>
    <col min="13287" max="13287" width="19.5703125" style="932" customWidth="1"/>
    <col min="13288" max="13288" width="11.7109375" style="932" bestFit="1" customWidth="1"/>
    <col min="13289" max="13289" width="19.5703125" style="932" bestFit="1" customWidth="1"/>
    <col min="13290" max="13290" width="13" style="932" bestFit="1" customWidth="1"/>
    <col min="13291" max="13291" width="19.5703125" style="932" bestFit="1" customWidth="1"/>
    <col min="13292" max="13292" width="11.85546875" style="932" bestFit="1" customWidth="1"/>
    <col min="13293" max="13293" width="19.5703125" style="932" bestFit="1" customWidth="1"/>
    <col min="13294" max="13294" width="14" style="932" bestFit="1" customWidth="1"/>
    <col min="13295" max="13295" width="19.5703125" style="932" bestFit="1" customWidth="1"/>
    <col min="13296" max="13297" width="14.42578125" style="932" customWidth="1"/>
    <col min="13298" max="13298" width="11.5703125" style="932" bestFit="1" customWidth="1"/>
    <col min="13299" max="13540" width="9.140625" style="932"/>
    <col min="13541" max="13541" width="18.7109375" style="932" customWidth="1"/>
    <col min="13542" max="13542" width="18.42578125" style="932" customWidth="1"/>
    <col min="13543" max="13543" width="19.5703125" style="932" customWidth="1"/>
    <col min="13544" max="13544" width="11.7109375" style="932" bestFit="1" customWidth="1"/>
    <col min="13545" max="13545" width="19.5703125" style="932" bestFit="1" customWidth="1"/>
    <col min="13546" max="13546" width="13" style="932" bestFit="1" customWidth="1"/>
    <col min="13547" max="13547" width="19.5703125" style="932" bestFit="1" customWidth="1"/>
    <col min="13548" max="13548" width="11.85546875" style="932" bestFit="1" customWidth="1"/>
    <col min="13549" max="13549" width="19.5703125" style="932" bestFit="1" customWidth="1"/>
    <col min="13550" max="13550" width="14" style="932" bestFit="1" customWidth="1"/>
    <col min="13551" max="13551" width="19.5703125" style="932" bestFit="1" customWidth="1"/>
    <col min="13552" max="13553" width="14.42578125" style="932" customWidth="1"/>
    <col min="13554" max="13554" width="11.5703125" style="932" bestFit="1" customWidth="1"/>
    <col min="13555" max="13796" width="9.140625" style="932"/>
    <col min="13797" max="13797" width="18.7109375" style="932" customWidth="1"/>
    <col min="13798" max="13798" width="18.42578125" style="932" customWidth="1"/>
    <col min="13799" max="13799" width="19.5703125" style="932" customWidth="1"/>
    <col min="13800" max="13800" width="11.7109375" style="932" bestFit="1" customWidth="1"/>
    <col min="13801" max="13801" width="19.5703125" style="932" bestFit="1" customWidth="1"/>
    <col min="13802" max="13802" width="13" style="932" bestFit="1" customWidth="1"/>
    <col min="13803" max="13803" width="19.5703125" style="932" bestFit="1" customWidth="1"/>
    <col min="13804" max="13804" width="11.85546875" style="932" bestFit="1" customWidth="1"/>
    <col min="13805" max="13805" width="19.5703125" style="932" bestFit="1" customWidth="1"/>
    <col min="13806" max="13806" width="14" style="932" bestFit="1" customWidth="1"/>
    <col min="13807" max="13807" width="19.5703125" style="932" bestFit="1" customWidth="1"/>
    <col min="13808" max="13809" width="14.42578125" style="932" customWidth="1"/>
    <col min="13810" max="13810" width="11.5703125" style="932" bestFit="1" customWidth="1"/>
    <col min="13811" max="14052" width="9.140625" style="932"/>
    <col min="14053" max="14053" width="18.7109375" style="932" customWidth="1"/>
    <col min="14054" max="14054" width="18.42578125" style="932" customWidth="1"/>
    <col min="14055" max="14055" width="19.5703125" style="932" customWidth="1"/>
    <col min="14056" max="14056" width="11.7109375" style="932" bestFit="1" customWidth="1"/>
    <col min="14057" max="14057" width="19.5703125" style="932" bestFit="1" customWidth="1"/>
    <col min="14058" max="14058" width="13" style="932" bestFit="1" customWidth="1"/>
    <col min="14059" max="14059" width="19.5703125" style="932" bestFit="1" customWidth="1"/>
    <col min="14060" max="14060" width="11.85546875" style="932" bestFit="1" customWidth="1"/>
    <col min="14061" max="14061" width="19.5703125" style="932" bestFit="1" customWidth="1"/>
    <col min="14062" max="14062" width="14" style="932" bestFit="1" customWidth="1"/>
    <col min="14063" max="14063" width="19.5703125" style="932" bestFit="1" customWidth="1"/>
    <col min="14064" max="14065" width="14.42578125" style="932" customWidth="1"/>
    <col min="14066" max="14066" width="11.5703125" style="932" bestFit="1" customWidth="1"/>
    <col min="14067" max="14308" width="9.140625" style="932"/>
    <col min="14309" max="14309" width="18.7109375" style="932" customWidth="1"/>
    <col min="14310" max="14310" width="18.42578125" style="932" customWidth="1"/>
    <col min="14311" max="14311" width="19.5703125" style="932" customWidth="1"/>
    <col min="14312" max="14312" width="11.7109375" style="932" bestFit="1" customWidth="1"/>
    <col min="14313" max="14313" width="19.5703125" style="932" bestFit="1" customWidth="1"/>
    <col min="14314" max="14314" width="13" style="932" bestFit="1" customWidth="1"/>
    <col min="14315" max="14315" width="19.5703125" style="932" bestFit="1" customWidth="1"/>
    <col min="14316" max="14316" width="11.85546875" style="932" bestFit="1" customWidth="1"/>
    <col min="14317" max="14317" width="19.5703125" style="932" bestFit="1" customWidth="1"/>
    <col min="14318" max="14318" width="14" style="932" bestFit="1" customWidth="1"/>
    <col min="14319" max="14319" width="19.5703125" style="932" bestFit="1" customWidth="1"/>
    <col min="14320" max="14321" width="14.42578125" style="932" customWidth="1"/>
    <col min="14322" max="14322" width="11.5703125" style="932" bestFit="1" customWidth="1"/>
    <col min="14323" max="14564" width="9.140625" style="932"/>
    <col min="14565" max="14565" width="18.7109375" style="932" customWidth="1"/>
    <col min="14566" max="14566" width="18.42578125" style="932" customWidth="1"/>
    <col min="14567" max="14567" width="19.5703125" style="932" customWidth="1"/>
    <col min="14568" max="14568" width="11.7109375" style="932" bestFit="1" customWidth="1"/>
    <col min="14569" max="14569" width="19.5703125" style="932" bestFit="1" customWidth="1"/>
    <col min="14570" max="14570" width="13" style="932" bestFit="1" customWidth="1"/>
    <col min="14571" max="14571" width="19.5703125" style="932" bestFit="1" customWidth="1"/>
    <col min="14572" max="14572" width="11.85546875" style="932" bestFit="1" customWidth="1"/>
    <col min="14573" max="14573" width="19.5703125" style="932" bestFit="1" customWidth="1"/>
    <col min="14574" max="14574" width="14" style="932" bestFit="1" customWidth="1"/>
    <col min="14575" max="14575" width="19.5703125" style="932" bestFit="1" customWidth="1"/>
    <col min="14576" max="14577" width="14.42578125" style="932" customWidth="1"/>
    <col min="14578" max="14578" width="11.5703125" style="932" bestFit="1" customWidth="1"/>
    <col min="14579" max="14820" width="9.140625" style="932"/>
    <col min="14821" max="14821" width="18.7109375" style="932" customWidth="1"/>
    <col min="14822" max="14822" width="18.42578125" style="932" customWidth="1"/>
    <col min="14823" max="14823" width="19.5703125" style="932" customWidth="1"/>
    <col min="14824" max="14824" width="11.7109375" style="932" bestFit="1" customWidth="1"/>
    <col min="14825" max="14825" width="19.5703125" style="932" bestFit="1" customWidth="1"/>
    <col min="14826" max="14826" width="13" style="932" bestFit="1" customWidth="1"/>
    <col min="14827" max="14827" width="19.5703125" style="932" bestFit="1" customWidth="1"/>
    <col min="14828" max="14828" width="11.85546875" style="932" bestFit="1" customWidth="1"/>
    <col min="14829" max="14829" width="19.5703125" style="932" bestFit="1" customWidth="1"/>
    <col min="14830" max="14830" width="14" style="932" bestFit="1" customWidth="1"/>
    <col min="14831" max="14831" width="19.5703125" style="932" bestFit="1" customWidth="1"/>
    <col min="14832" max="14833" width="14.42578125" style="932" customWidth="1"/>
    <col min="14834" max="14834" width="11.5703125" style="932" bestFit="1" customWidth="1"/>
    <col min="14835" max="15076" width="9.140625" style="932"/>
    <col min="15077" max="15077" width="18.7109375" style="932" customWidth="1"/>
    <col min="15078" max="15078" width="18.42578125" style="932" customWidth="1"/>
    <col min="15079" max="15079" width="19.5703125" style="932" customWidth="1"/>
    <col min="15080" max="15080" width="11.7109375" style="932" bestFit="1" customWidth="1"/>
    <col min="15081" max="15081" width="19.5703125" style="932" bestFit="1" customWidth="1"/>
    <col min="15082" max="15082" width="13" style="932" bestFit="1" customWidth="1"/>
    <col min="15083" max="15083" width="19.5703125" style="932" bestFit="1" customWidth="1"/>
    <col min="15084" max="15084" width="11.85546875" style="932" bestFit="1" customWidth="1"/>
    <col min="15085" max="15085" width="19.5703125" style="932" bestFit="1" customWidth="1"/>
    <col min="15086" max="15086" width="14" style="932" bestFit="1" customWidth="1"/>
    <col min="15087" max="15087" width="19.5703125" style="932" bestFit="1" customWidth="1"/>
    <col min="15088" max="15089" width="14.42578125" style="932" customWidth="1"/>
    <col min="15090" max="15090" width="11.5703125" style="932" bestFit="1" customWidth="1"/>
    <col min="15091" max="15332" width="9.140625" style="932"/>
    <col min="15333" max="15333" width="18.7109375" style="932" customWidth="1"/>
    <col min="15334" max="15334" width="18.42578125" style="932" customWidth="1"/>
    <col min="15335" max="15335" width="19.5703125" style="932" customWidth="1"/>
    <col min="15336" max="15336" width="11.7109375" style="932" bestFit="1" customWidth="1"/>
    <col min="15337" max="15337" width="19.5703125" style="932" bestFit="1" customWidth="1"/>
    <col min="15338" max="15338" width="13" style="932" bestFit="1" customWidth="1"/>
    <col min="15339" max="15339" width="19.5703125" style="932" bestFit="1" customWidth="1"/>
    <col min="15340" max="15340" width="11.85546875" style="932" bestFit="1" customWidth="1"/>
    <col min="15341" max="15341" width="19.5703125" style="932" bestFit="1" customWidth="1"/>
    <col min="15342" max="15342" width="14" style="932" bestFit="1" customWidth="1"/>
    <col min="15343" max="15343" width="19.5703125" style="932" bestFit="1" customWidth="1"/>
    <col min="15344" max="15345" width="14.42578125" style="932" customWidth="1"/>
    <col min="15346" max="15346" width="11.5703125" style="932" bestFit="1" customWidth="1"/>
    <col min="15347" max="15588" width="9.140625" style="932"/>
    <col min="15589" max="15589" width="18.7109375" style="932" customWidth="1"/>
    <col min="15590" max="15590" width="18.42578125" style="932" customWidth="1"/>
    <col min="15591" max="15591" width="19.5703125" style="932" customWidth="1"/>
    <col min="15592" max="15592" width="11.7109375" style="932" bestFit="1" customWidth="1"/>
    <col min="15593" max="15593" width="19.5703125" style="932" bestFit="1" customWidth="1"/>
    <col min="15594" max="15594" width="13" style="932" bestFit="1" customWidth="1"/>
    <col min="15595" max="15595" width="19.5703125" style="932" bestFit="1" customWidth="1"/>
    <col min="15596" max="15596" width="11.85546875" style="932" bestFit="1" customWidth="1"/>
    <col min="15597" max="15597" width="19.5703125" style="932" bestFit="1" customWidth="1"/>
    <col min="15598" max="15598" width="14" style="932" bestFit="1" customWidth="1"/>
    <col min="15599" max="15599" width="19.5703125" style="932" bestFit="1" customWidth="1"/>
    <col min="15600" max="15601" width="14.42578125" style="932" customWidth="1"/>
    <col min="15602" max="15602" width="11.5703125" style="932" bestFit="1" customWidth="1"/>
    <col min="15603" max="15844" width="9.140625" style="932"/>
    <col min="15845" max="15845" width="18.7109375" style="932" customWidth="1"/>
    <col min="15846" max="15846" width="18.42578125" style="932" customWidth="1"/>
    <col min="15847" max="15847" width="19.5703125" style="932" customWidth="1"/>
    <col min="15848" max="15848" width="11.7109375" style="932" bestFit="1" customWidth="1"/>
    <col min="15849" max="15849" width="19.5703125" style="932" bestFit="1" customWidth="1"/>
    <col min="15850" max="15850" width="13" style="932" bestFit="1" customWidth="1"/>
    <col min="15851" max="15851" width="19.5703125" style="932" bestFit="1" customWidth="1"/>
    <col min="15852" max="15852" width="11.85546875" style="932" bestFit="1" customWidth="1"/>
    <col min="15853" max="15853" width="19.5703125" style="932" bestFit="1" customWidth="1"/>
    <col min="15854" max="15854" width="14" style="932" bestFit="1" customWidth="1"/>
    <col min="15855" max="15855" width="19.5703125" style="932" bestFit="1" customWidth="1"/>
    <col min="15856" max="15857" width="14.42578125" style="932" customWidth="1"/>
    <col min="15858" max="15858" width="11.5703125" style="932" bestFit="1" customWidth="1"/>
    <col min="15859" max="16100" width="9.140625" style="932"/>
    <col min="16101" max="16101" width="18.7109375" style="932" customWidth="1"/>
    <col min="16102" max="16102" width="18.42578125" style="932" customWidth="1"/>
    <col min="16103" max="16103" width="19.5703125" style="932" customWidth="1"/>
    <col min="16104" max="16104" width="11.7109375" style="932" bestFit="1" customWidth="1"/>
    <col min="16105" max="16105" width="19.5703125" style="932" bestFit="1" customWidth="1"/>
    <col min="16106" max="16106" width="13" style="932" bestFit="1" customWidth="1"/>
    <col min="16107" max="16107" width="19.5703125" style="932" bestFit="1" customWidth="1"/>
    <col min="16108" max="16108" width="11.85546875" style="932" bestFit="1" customWidth="1"/>
    <col min="16109" max="16109" width="19.5703125" style="932" bestFit="1" customWidth="1"/>
    <col min="16110" max="16110" width="14" style="932" bestFit="1" customWidth="1"/>
    <col min="16111" max="16111" width="19.5703125" style="932" bestFit="1" customWidth="1"/>
    <col min="16112" max="16113" width="14.42578125" style="932" customWidth="1"/>
    <col min="16114" max="16114" width="11.5703125" style="932" bestFit="1" customWidth="1"/>
    <col min="16115" max="16384" width="9.140625" style="932"/>
  </cols>
  <sheetData>
    <row r="1" spans="1:17">
      <c r="A1" s="2167" t="s">
        <v>1216</v>
      </c>
      <c r="B1" s="2167"/>
      <c r="C1" s="2167"/>
      <c r="D1" s="2167"/>
      <c r="E1" s="2167"/>
      <c r="F1" s="2167"/>
      <c r="G1" s="2167"/>
      <c r="H1" s="2167"/>
      <c r="I1" s="2167"/>
      <c r="J1" s="2167"/>
      <c r="K1" s="2167"/>
      <c r="L1" s="2167"/>
      <c r="M1" s="2167"/>
      <c r="N1" s="2167"/>
      <c r="O1" s="2167"/>
      <c r="P1" s="2167"/>
      <c r="Q1" s="2167"/>
    </row>
    <row r="2" spans="1:17">
      <c r="A2" s="2168" t="s">
        <v>111</v>
      </c>
      <c r="B2" s="2168"/>
      <c r="C2" s="2168"/>
      <c r="D2" s="2168"/>
      <c r="E2" s="2168"/>
      <c r="F2" s="2168"/>
      <c r="G2" s="2168"/>
      <c r="H2" s="2168"/>
      <c r="I2" s="2168"/>
      <c r="J2" s="2168"/>
      <c r="K2" s="2168"/>
      <c r="L2" s="2168"/>
      <c r="M2" s="2168"/>
      <c r="N2" s="2168"/>
      <c r="O2" s="2168"/>
      <c r="P2" s="2168"/>
      <c r="Q2" s="2168"/>
    </row>
    <row r="3" spans="1:17" ht="16.5" thickBot="1">
      <c r="A3" s="2169" t="s">
        <v>58</v>
      </c>
      <c r="B3" s="2169"/>
      <c r="C3" s="2169"/>
      <c r="D3" s="2169"/>
      <c r="E3" s="2169"/>
      <c r="F3" s="2169"/>
      <c r="G3" s="2169"/>
      <c r="H3" s="2169"/>
      <c r="I3" s="2169"/>
      <c r="J3" s="2169"/>
      <c r="K3" s="2169"/>
      <c r="L3" s="2169"/>
      <c r="M3" s="2169"/>
      <c r="N3" s="2169"/>
      <c r="O3" s="2169"/>
      <c r="P3" s="2169"/>
      <c r="Q3" s="2169"/>
    </row>
    <row r="4" spans="1:17" ht="16.5" thickTop="1">
      <c r="A4" s="2164" t="s">
        <v>604</v>
      </c>
      <c r="B4" s="2170" t="s">
        <v>1123</v>
      </c>
      <c r="C4" s="2171"/>
      <c r="D4" s="2171"/>
      <c r="E4" s="2172"/>
      <c r="F4" s="2171" t="s">
        <v>1124</v>
      </c>
      <c r="G4" s="2171"/>
      <c r="H4" s="2171"/>
      <c r="I4" s="2173"/>
      <c r="J4" s="2170" t="s">
        <v>1126</v>
      </c>
      <c r="K4" s="2171"/>
      <c r="L4" s="2171"/>
      <c r="M4" s="2172"/>
      <c r="N4" s="2171" t="s">
        <v>1127</v>
      </c>
      <c r="O4" s="2171"/>
      <c r="P4" s="2171"/>
      <c r="Q4" s="2173"/>
    </row>
    <row r="5" spans="1:17" ht="15" customHeight="1">
      <c r="A5" s="2165"/>
      <c r="B5" s="2174" t="s">
        <v>39</v>
      </c>
      <c r="C5" s="2175"/>
      <c r="D5" s="2176" t="s">
        <v>121</v>
      </c>
      <c r="E5" s="2177"/>
      <c r="F5" s="2178" t="s">
        <v>39</v>
      </c>
      <c r="G5" s="2179"/>
      <c r="H5" s="2176" t="s">
        <v>121</v>
      </c>
      <c r="I5" s="2180"/>
      <c r="J5" s="2174" t="s">
        <v>39</v>
      </c>
      <c r="K5" s="2175"/>
      <c r="L5" s="2176" t="s">
        <v>121</v>
      </c>
      <c r="M5" s="2177"/>
      <c r="N5" s="2178" t="s">
        <v>39</v>
      </c>
      <c r="O5" s="2179"/>
      <c r="P5" s="2176" t="s">
        <v>121</v>
      </c>
      <c r="Q5" s="2180"/>
    </row>
    <row r="6" spans="1:17" ht="31.5">
      <c r="A6" s="2166"/>
      <c r="B6" s="933" t="s">
        <v>3</v>
      </c>
      <c r="C6" s="933" t="s">
        <v>1125</v>
      </c>
      <c r="D6" s="934" t="s">
        <v>3</v>
      </c>
      <c r="E6" s="934" t="s">
        <v>1125</v>
      </c>
      <c r="F6" s="935" t="s">
        <v>3</v>
      </c>
      <c r="G6" s="936" t="s">
        <v>1125</v>
      </c>
      <c r="H6" s="933" t="s">
        <v>3</v>
      </c>
      <c r="I6" s="937" t="s">
        <v>1125</v>
      </c>
      <c r="J6" s="933" t="s">
        <v>3</v>
      </c>
      <c r="K6" s="933" t="s">
        <v>1125</v>
      </c>
      <c r="L6" s="934" t="s">
        <v>3</v>
      </c>
      <c r="M6" s="934" t="s">
        <v>1125</v>
      </c>
      <c r="N6" s="935" t="s">
        <v>3</v>
      </c>
      <c r="O6" s="936" t="s">
        <v>1125</v>
      </c>
      <c r="P6" s="933" t="s">
        <v>3</v>
      </c>
      <c r="Q6" s="937" t="s">
        <v>1125</v>
      </c>
    </row>
    <row r="7" spans="1:17">
      <c r="A7" s="938" t="s">
        <v>260</v>
      </c>
      <c r="B7" s="939">
        <v>0</v>
      </c>
      <c r="C7" s="940">
        <v>0</v>
      </c>
      <c r="D7" s="941">
        <v>0</v>
      </c>
      <c r="E7" s="942">
        <v>0</v>
      </c>
      <c r="F7" s="943">
        <v>0</v>
      </c>
      <c r="G7" s="944">
        <v>0</v>
      </c>
      <c r="H7" s="939">
        <v>0</v>
      </c>
      <c r="I7" s="945">
        <v>0</v>
      </c>
      <c r="J7" s="1717">
        <v>45750</v>
      </c>
      <c r="K7" s="940">
        <v>0.3422</v>
      </c>
      <c r="L7" s="1720">
        <v>700</v>
      </c>
      <c r="M7" s="942">
        <v>1.53</v>
      </c>
      <c r="N7" s="943">
        <v>0</v>
      </c>
      <c r="O7" s="944">
        <v>0</v>
      </c>
      <c r="P7" s="939">
        <v>0</v>
      </c>
      <c r="Q7" s="945">
        <v>0</v>
      </c>
    </row>
    <row r="8" spans="1:17">
      <c r="A8" s="938" t="s">
        <v>261</v>
      </c>
      <c r="B8" s="946">
        <v>0</v>
      </c>
      <c r="C8" s="947">
        <v>0</v>
      </c>
      <c r="D8" s="946">
        <v>0</v>
      </c>
      <c r="E8" s="947">
        <v>0</v>
      </c>
      <c r="F8" s="943">
        <v>0</v>
      </c>
      <c r="G8" s="948">
        <v>0</v>
      </c>
      <c r="H8" s="946">
        <v>0</v>
      </c>
      <c r="I8" s="945">
        <v>0</v>
      </c>
      <c r="J8" s="1718">
        <v>24000</v>
      </c>
      <c r="K8" s="947">
        <v>0.36609999999999998</v>
      </c>
      <c r="L8" s="1718">
        <v>5000</v>
      </c>
      <c r="M8" s="947">
        <v>1.4948999999999999</v>
      </c>
      <c r="N8" s="943">
        <v>0</v>
      </c>
      <c r="O8" s="948">
        <v>0</v>
      </c>
      <c r="P8" s="946">
        <v>0</v>
      </c>
      <c r="Q8" s="945">
        <v>0</v>
      </c>
    </row>
    <row r="9" spans="1:17">
      <c r="A9" s="938" t="s">
        <v>262</v>
      </c>
      <c r="B9" s="949">
        <v>0</v>
      </c>
      <c r="C9" s="950">
        <v>0</v>
      </c>
      <c r="D9" s="949">
        <v>0</v>
      </c>
      <c r="E9" s="950">
        <v>0</v>
      </c>
      <c r="F9" s="943">
        <v>0</v>
      </c>
      <c r="G9" s="944">
        <v>0</v>
      </c>
      <c r="H9" s="946">
        <v>0</v>
      </c>
      <c r="I9" s="945">
        <v>0</v>
      </c>
      <c r="J9" s="1719">
        <v>5000</v>
      </c>
      <c r="K9" s="950">
        <v>0.42920000000000003</v>
      </c>
      <c r="L9" s="1719">
        <v>10000</v>
      </c>
      <c r="M9" s="950">
        <v>0.33600000000000002</v>
      </c>
      <c r="N9" s="943">
        <v>0</v>
      </c>
      <c r="O9" s="944">
        <v>0</v>
      </c>
      <c r="P9" s="946">
        <v>0</v>
      </c>
      <c r="Q9" s="945">
        <v>0</v>
      </c>
    </row>
    <row r="10" spans="1:17">
      <c r="A10" s="938" t="s">
        <v>263</v>
      </c>
      <c r="B10" s="949">
        <v>0</v>
      </c>
      <c r="C10" s="950">
        <v>0</v>
      </c>
      <c r="D10" s="949">
        <v>0</v>
      </c>
      <c r="E10" s="950">
        <v>0</v>
      </c>
      <c r="F10" s="943">
        <v>0</v>
      </c>
      <c r="G10" s="944">
        <v>0</v>
      </c>
      <c r="H10" s="944">
        <v>0</v>
      </c>
      <c r="I10" s="945">
        <v>0</v>
      </c>
      <c r="J10" s="1719">
        <v>10000</v>
      </c>
      <c r="K10" s="950">
        <v>0.40510000000000002</v>
      </c>
      <c r="L10" s="1719">
        <v>5000</v>
      </c>
      <c r="M10" s="950">
        <v>0.60519999999999996</v>
      </c>
      <c r="N10" s="943">
        <v>0</v>
      </c>
      <c r="O10" s="944">
        <v>0</v>
      </c>
      <c r="P10" s="944">
        <v>0</v>
      </c>
      <c r="Q10" s="945">
        <v>0</v>
      </c>
    </row>
    <row r="11" spans="1:17">
      <c r="A11" s="938" t="s">
        <v>264</v>
      </c>
      <c r="B11" s="949">
        <v>0</v>
      </c>
      <c r="C11" s="950">
        <v>0</v>
      </c>
      <c r="D11" s="949">
        <v>0</v>
      </c>
      <c r="E11" s="950">
        <v>0</v>
      </c>
      <c r="F11" s="944">
        <v>0</v>
      </c>
      <c r="G11" s="944">
        <v>0</v>
      </c>
      <c r="H11" s="944">
        <v>0</v>
      </c>
      <c r="I11" s="945">
        <v>0</v>
      </c>
      <c r="J11" s="949">
        <v>0</v>
      </c>
      <c r="K11" s="950">
        <v>0</v>
      </c>
      <c r="L11" s="949">
        <v>0</v>
      </c>
      <c r="M11" s="950">
        <v>0</v>
      </c>
      <c r="N11" s="944">
        <v>0</v>
      </c>
      <c r="O11" s="944">
        <v>0</v>
      </c>
      <c r="P11" s="944">
        <v>0</v>
      </c>
      <c r="Q11" s="945">
        <v>0</v>
      </c>
    </row>
    <row r="12" spans="1:17">
      <c r="A12" s="938" t="s">
        <v>265</v>
      </c>
      <c r="B12" s="949">
        <v>0</v>
      </c>
      <c r="C12" s="950">
        <v>0</v>
      </c>
      <c r="D12" s="949">
        <v>0</v>
      </c>
      <c r="E12" s="950">
        <v>0</v>
      </c>
      <c r="F12" s="1715">
        <v>25277.200000000001</v>
      </c>
      <c r="G12" s="1729">
        <v>3.56</v>
      </c>
      <c r="H12" s="951">
        <v>0</v>
      </c>
      <c r="I12" s="945">
        <v>0</v>
      </c>
      <c r="J12" s="949">
        <v>0</v>
      </c>
      <c r="K12" s="950">
        <v>0</v>
      </c>
      <c r="L12" s="949">
        <v>0</v>
      </c>
      <c r="M12" s="950">
        <v>0</v>
      </c>
      <c r="N12" s="943">
        <v>0</v>
      </c>
      <c r="O12" s="944">
        <v>0</v>
      </c>
      <c r="P12" s="951">
        <v>0</v>
      </c>
      <c r="Q12" s="945">
        <v>0</v>
      </c>
    </row>
    <row r="13" spans="1:17">
      <c r="A13" s="938" t="s">
        <v>266</v>
      </c>
      <c r="B13" s="949">
        <v>0</v>
      </c>
      <c r="C13" s="950">
        <v>0</v>
      </c>
      <c r="D13" s="949"/>
      <c r="E13" s="950"/>
      <c r="F13" s="1715">
        <v>11067.78</v>
      </c>
      <c r="G13" s="944">
        <v>3.44</v>
      </c>
      <c r="H13" s="951"/>
      <c r="I13" s="945"/>
      <c r="J13" s="949">
        <v>0</v>
      </c>
      <c r="K13" s="950">
        <v>0</v>
      </c>
      <c r="L13" s="949"/>
      <c r="M13" s="950"/>
      <c r="N13" s="943">
        <v>0</v>
      </c>
      <c r="O13" s="944">
        <v>0</v>
      </c>
      <c r="P13" s="951"/>
      <c r="Q13" s="945"/>
    </row>
    <row r="14" spans="1:17">
      <c r="A14" s="938" t="s">
        <v>267</v>
      </c>
      <c r="B14" s="949">
        <v>0</v>
      </c>
      <c r="C14" s="950">
        <v>0</v>
      </c>
      <c r="D14" s="949"/>
      <c r="E14" s="950"/>
      <c r="F14" s="1715">
        <v>750</v>
      </c>
      <c r="G14" s="944">
        <v>3.8984999999999999</v>
      </c>
      <c r="H14" s="951"/>
      <c r="I14" s="945"/>
      <c r="J14" s="949">
        <v>0</v>
      </c>
      <c r="K14" s="950">
        <v>0</v>
      </c>
      <c r="L14" s="949"/>
      <c r="M14" s="950"/>
      <c r="N14" s="943">
        <v>0</v>
      </c>
      <c r="O14" s="944">
        <v>0</v>
      </c>
      <c r="P14" s="951"/>
      <c r="Q14" s="945"/>
    </row>
    <row r="15" spans="1:17">
      <c r="A15" s="938" t="s">
        <v>268</v>
      </c>
      <c r="B15" s="949">
        <v>0</v>
      </c>
      <c r="C15" s="950">
        <v>0</v>
      </c>
      <c r="D15" s="950"/>
      <c r="E15" s="952"/>
      <c r="F15" s="1715">
        <v>0</v>
      </c>
      <c r="G15" s="943">
        <v>0</v>
      </c>
      <c r="H15" s="951"/>
      <c r="I15" s="945"/>
      <c r="J15" s="949">
        <v>0</v>
      </c>
      <c r="K15" s="950">
        <v>0</v>
      </c>
      <c r="L15" s="950"/>
      <c r="M15" s="952"/>
      <c r="N15" s="943">
        <v>0</v>
      </c>
      <c r="O15" s="943">
        <v>0</v>
      </c>
      <c r="P15" s="951"/>
      <c r="Q15" s="945"/>
    </row>
    <row r="16" spans="1:17">
      <c r="A16" s="938" t="s">
        <v>269</v>
      </c>
      <c r="B16" s="949">
        <v>0</v>
      </c>
      <c r="C16" s="950">
        <v>0</v>
      </c>
      <c r="D16" s="950"/>
      <c r="E16" s="952"/>
      <c r="F16" s="1715">
        <v>525</v>
      </c>
      <c r="G16" s="944">
        <v>4.3002000000000002</v>
      </c>
      <c r="H16" s="951"/>
      <c r="I16" s="945"/>
      <c r="J16" s="949">
        <v>0</v>
      </c>
      <c r="K16" s="950">
        <v>0</v>
      </c>
      <c r="L16" s="950"/>
      <c r="M16" s="952"/>
      <c r="N16" s="943">
        <v>0</v>
      </c>
      <c r="O16" s="943">
        <v>0</v>
      </c>
      <c r="P16" s="951"/>
      <c r="Q16" s="945"/>
    </row>
    <row r="17" spans="1:17">
      <c r="A17" s="938" t="s">
        <v>270</v>
      </c>
      <c r="B17" s="1713">
        <v>5000</v>
      </c>
      <c r="C17" s="1712">
        <v>4.6109999999999998</v>
      </c>
      <c r="D17" s="951"/>
      <c r="E17" s="952"/>
      <c r="F17" s="943">
        <v>0</v>
      </c>
      <c r="G17" s="943">
        <v>0</v>
      </c>
      <c r="H17" s="950"/>
      <c r="I17" s="945"/>
      <c r="J17" s="953">
        <v>0</v>
      </c>
      <c r="K17" s="950">
        <v>0</v>
      </c>
      <c r="L17" s="951"/>
      <c r="M17" s="952"/>
      <c r="N17" s="943">
        <v>0</v>
      </c>
      <c r="O17" s="943">
        <v>0</v>
      </c>
      <c r="P17" s="950"/>
      <c r="Q17" s="945"/>
    </row>
    <row r="18" spans="1:17">
      <c r="A18" s="954" t="s">
        <v>271</v>
      </c>
      <c r="B18" s="1713">
        <v>3400</v>
      </c>
      <c r="C18" s="1712">
        <v>3.2944</v>
      </c>
      <c r="D18" s="955"/>
      <c r="E18" s="952"/>
      <c r="F18" s="943">
        <v>0</v>
      </c>
      <c r="G18" s="943">
        <v>0</v>
      </c>
      <c r="H18" s="950"/>
      <c r="I18" s="945"/>
      <c r="J18" s="953">
        <v>0</v>
      </c>
      <c r="K18" s="950">
        <v>0</v>
      </c>
      <c r="L18" s="955"/>
      <c r="M18" s="952"/>
      <c r="N18" s="943">
        <v>0</v>
      </c>
      <c r="O18" s="943">
        <v>0</v>
      </c>
      <c r="P18" s="950"/>
      <c r="Q18" s="945"/>
    </row>
    <row r="19" spans="1:17" s="1724" customFormat="1" ht="16.5" thickBot="1">
      <c r="A19" s="600" t="s">
        <v>612</v>
      </c>
      <c r="B19" s="1714">
        <f>SUM(B7:B18)</f>
        <v>8400</v>
      </c>
      <c r="C19" s="1723">
        <v>4.08</v>
      </c>
      <c r="D19" s="1686">
        <v>0</v>
      </c>
      <c r="E19" s="1687">
        <v>0</v>
      </c>
      <c r="F19" s="1716">
        <f>SUM(F7:F18)</f>
        <v>37619.980000000003</v>
      </c>
      <c r="G19" s="1689">
        <v>3.54</v>
      </c>
      <c r="H19" s="1686">
        <v>0</v>
      </c>
      <c r="I19" s="1690">
        <v>0</v>
      </c>
      <c r="J19" s="1714">
        <f>SUM(J7:J18)</f>
        <v>84750</v>
      </c>
      <c r="K19" s="1723"/>
      <c r="L19" s="1721">
        <f>SUM(L7:L18)</f>
        <v>20700</v>
      </c>
      <c r="M19" s="1687"/>
      <c r="N19" s="1688">
        <v>0</v>
      </c>
      <c r="O19" s="1689">
        <v>0</v>
      </c>
      <c r="P19" s="1686">
        <v>0</v>
      </c>
      <c r="Q19" s="1690">
        <v>0</v>
      </c>
    </row>
    <row r="20" spans="1:17" ht="19.5" customHeight="1" thickTop="1">
      <c r="A20" s="2181" t="s">
        <v>604</v>
      </c>
      <c r="B20" s="2184" t="s">
        <v>1128</v>
      </c>
      <c r="C20" s="2184"/>
      <c r="D20" s="2184"/>
      <c r="E20" s="2184"/>
      <c r="F20" s="2184" t="s">
        <v>1129</v>
      </c>
      <c r="G20" s="2184"/>
      <c r="H20" s="2184"/>
      <c r="I20" s="2185"/>
      <c r="J20" s="2184" t="s">
        <v>1131</v>
      </c>
      <c r="K20" s="2184"/>
      <c r="L20" s="2184"/>
      <c r="M20" s="2184"/>
      <c r="N20" s="2184" t="s">
        <v>1132</v>
      </c>
      <c r="O20" s="2184"/>
      <c r="P20" s="2184"/>
      <c r="Q20" s="2185"/>
    </row>
    <row r="21" spans="1:17" ht="15" customHeight="1">
      <c r="A21" s="2182"/>
      <c r="B21" s="2186" t="s">
        <v>39</v>
      </c>
      <c r="C21" s="2187"/>
      <c r="D21" s="2188" t="s">
        <v>121</v>
      </c>
      <c r="E21" s="2187"/>
      <c r="F21" s="2186" t="s">
        <v>39</v>
      </c>
      <c r="G21" s="2187"/>
      <c r="H21" s="2188" t="s">
        <v>121</v>
      </c>
      <c r="I21" s="2189"/>
      <c r="J21" s="2186" t="s">
        <v>39</v>
      </c>
      <c r="K21" s="2187"/>
      <c r="L21" s="2188" t="s">
        <v>121</v>
      </c>
      <c r="M21" s="2187"/>
      <c r="N21" s="2186" t="s">
        <v>39</v>
      </c>
      <c r="O21" s="2187"/>
      <c r="P21" s="2188" t="s">
        <v>121</v>
      </c>
      <c r="Q21" s="2189"/>
    </row>
    <row r="22" spans="1:17" ht="31.5">
      <c r="A22" s="2183"/>
      <c r="B22" s="956" t="s">
        <v>3</v>
      </c>
      <c r="C22" s="1496" t="s">
        <v>1130</v>
      </c>
      <c r="D22" s="956" t="s">
        <v>3</v>
      </c>
      <c r="E22" s="1496" t="s">
        <v>1130</v>
      </c>
      <c r="F22" s="956" t="s">
        <v>3</v>
      </c>
      <c r="G22" s="1496" t="s">
        <v>1130</v>
      </c>
      <c r="H22" s="956" t="s">
        <v>3</v>
      </c>
      <c r="I22" s="957" t="s">
        <v>1130</v>
      </c>
      <c r="J22" s="956" t="s">
        <v>3</v>
      </c>
      <c r="K22" s="1496" t="s">
        <v>1130</v>
      </c>
      <c r="L22" s="956" t="s">
        <v>3</v>
      </c>
      <c r="M22" s="1496" t="s">
        <v>1130</v>
      </c>
      <c r="N22" s="956" t="s">
        <v>3</v>
      </c>
      <c r="O22" s="1496" t="s">
        <v>1130</v>
      </c>
      <c r="P22" s="956" t="s">
        <v>3</v>
      </c>
      <c r="Q22" s="957" t="s">
        <v>1130</v>
      </c>
    </row>
    <row r="23" spans="1:17">
      <c r="A23" s="958" t="s">
        <v>260</v>
      </c>
      <c r="B23" s="1698">
        <v>2450</v>
      </c>
      <c r="C23" s="960">
        <v>0.498</v>
      </c>
      <c r="D23" s="1710">
        <v>26950</v>
      </c>
      <c r="E23" s="961">
        <v>3.6551</v>
      </c>
      <c r="F23" s="962">
        <v>0</v>
      </c>
      <c r="G23" s="962">
        <v>0</v>
      </c>
      <c r="H23" s="1722">
        <v>23850</v>
      </c>
      <c r="I23" s="964">
        <v>3.4550000000000001</v>
      </c>
      <c r="J23" s="1698">
        <v>25300</v>
      </c>
      <c r="K23" s="962">
        <v>0.48</v>
      </c>
      <c r="L23" s="1710">
        <v>28850</v>
      </c>
      <c r="M23" s="961">
        <v>3.3014000000000001</v>
      </c>
      <c r="N23" s="962">
        <v>0</v>
      </c>
      <c r="O23" s="962">
        <v>0</v>
      </c>
      <c r="P23" s="963">
        <v>0</v>
      </c>
      <c r="Q23" s="964">
        <v>0</v>
      </c>
    </row>
    <row r="24" spans="1:17">
      <c r="A24" s="938" t="s">
        <v>261</v>
      </c>
      <c r="B24" s="962">
        <v>0</v>
      </c>
      <c r="C24" s="962">
        <v>0</v>
      </c>
      <c r="D24" s="961">
        <v>0</v>
      </c>
      <c r="E24" s="961">
        <v>0</v>
      </c>
      <c r="F24" s="962">
        <v>0</v>
      </c>
      <c r="G24" s="962">
        <v>0</v>
      </c>
      <c r="H24" s="961">
        <v>0</v>
      </c>
      <c r="I24" s="965">
        <v>0</v>
      </c>
      <c r="J24" s="1698">
        <v>7400</v>
      </c>
      <c r="K24" s="962">
        <v>0.45</v>
      </c>
      <c r="L24" s="961">
        <v>0</v>
      </c>
      <c r="M24" s="961">
        <v>0</v>
      </c>
      <c r="N24" s="962">
        <v>0</v>
      </c>
      <c r="O24" s="962">
        <v>0</v>
      </c>
      <c r="P24" s="961">
        <v>0</v>
      </c>
      <c r="Q24" s="965">
        <v>0</v>
      </c>
    </row>
    <row r="25" spans="1:17">
      <c r="A25" s="938" t="s">
        <v>624</v>
      </c>
      <c r="B25" s="959">
        <v>0</v>
      </c>
      <c r="C25" s="959">
        <v>0</v>
      </c>
      <c r="D25" s="961">
        <v>0</v>
      </c>
      <c r="E25" s="961">
        <v>0</v>
      </c>
      <c r="F25" s="959">
        <v>0</v>
      </c>
      <c r="G25" s="959">
        <v>0</v>
      </c>
      <c r="H25" s="961">
        <v>0</v>
      </c>
      <c r="I25" s="965">
        <v>0</v>
      </c>
      <c r="J25" s="1698">
        <v>5500</v>
      </c>
      <c r="K25" s="962">
        <v>0.67</v>
      </c>
      <c r="L25" s="961">
        <v>0</v>
      </c>
      <c r="M25" s="961">
        <v>0</v>
      </c>
      <c r="N25" s="959">
        <v>0</v>
      </c>
      <c r="O25" s="959">
        <v>0</v>
      </c>
      <c r="P25" s="961">
        <v>0</v>
      </c>
      <c r="Q25" s="965">
        <v>0</v>
      </c>
    </row>
    <row r="26" spans="1:17">
      <c r="A26" s="938" t="s">
        <v>263</v>
      </c>
      <c r="B26" s="966">
        <v>0</v>
      </c>
      <c r="C26" s="966">
        <v>0</v>
      </c>
      <c r="D26" s="961">
        <v>0</v>
      </c>
      <c r="E26" s="961">
        <v>0</v>
      </c>
      <c r="F26" s="966">
        <v>0</v>
      </c>
      <c r="G26" s="966">
        <v>0</v>
      </c>
      <c r="H26" s="961">
        <v>0</v>
      </c>
      <c r="I26" s="965">
        <v>0</v>
      </c>
      <c r="J26" s="966">
        <v>0</v>
      </c>
      <c r="K26" s="966">
        <v>0</v>
      </c>
      <c r="L26" s="961">
        <v>0</v>
      </c>
      <c r="M26" s="961">
        <v>0</v>
      </c>
      <c r="N26" s="1697">
        <v>1700</v>
      </c>
      <c r="O26" s="966">
        <v>1.52</v>
      </c>
      <c r="P26" s="961">
        <v>0</v>
      </c>
      <c r="Q26" s="965">
        <v>0</v>
      </c>
    </row>
    <row r="27" spans="1:17">
      <c r="A27" s="938" t="s">
        <v>264</v>
      </c>
      <c r="B27" s="966">
        <v>0</v>
      </c>
      <c r="C27" s="966">
        <v>0</v>
      </c>
      <c r="D27" s="961">
        <v>0</v>
      </c>
      <c r="E27" s="961">
        <v>0</v>
      </c>
      <c r="F27" s="966">
        <v>0</v>
      </c>
      <c r="G27" s="966">
        <v>0</v>
      </c>
      <c r="H27" s="961">
        <v>0</v>
      </c>
      <c r="I27" s="965">
        <v>0</v>
      </c>
      <c r="J27" s="966">
        <v>0</v>
      </c>
      <c r="K27" s="966">
        <v>0</v>
      </c>
      <c r="L27" s="961">
        <v>0</v>
      </c>
      <c r="M27" s="961">
        <v>0</v>
      </c>
      <c r="N27" s="966">
        <v>0</v>
      </c>
      <c r="O27" s="966">
        <v>0</v>
      </c>
      <c r="P27" s="961">
        <v>0</v>
      </c>
      <c r="Q27" s="965">
        <v>0</v>
      </c>
    </row>
    <row r="28" spans="1:17">
      <c r="A28" s="938" t="s">
        <v>265</v>
      </c>
      <c r="B28" s="966">
        <v>0</v>
      </c>
      <c r="C28" s="966">
        <v>0</v>
      </c>
      <c r="D28" s="961">
        <v>0</v>
      </c>
      <c r="E28" s="961">
        <v>0</v>
      </c>
      <c r="F28" s="966">
        <v>0</v>
      </c>
      <c r="G28" s="966">
        <v>0</v>
      </c>
      <c r="H28" s="961">
        <v>0</v>
      </c>
      <c r="I28" s="965">
        <v>0</v>
      </c>
      <c r="J28" s="966">
        <v>0</v>
      </c>
      <c r="K28" s="966">
        <v>0</v>
      </c>
      <c r="L28" s="961">
        <v>0</v>
      </c>
      <c r="M28" s="961">
        <v>0</v>
      </c>
      <c r="N28" s="966">
        <v>0</v>
      </c>
      <c r="O28" s="966">
        <v>0</v>
      </c>
      <c r="P28" s="961">
        <v>0</v>
      </c>
      <c r="Q28" s="965">
        <v>0</v>
      </c>
    </row>
    <row r="29" spans="1:17">
      <c r="A29" s="938" t="s">
        <v>266</v>
      </c>
      <c r="B29" s="959">
        <v>0</v>
      </c>
      <c r="C29" s="959">
        <v>0</v>
      </c>
      <c r="D29" s="961"/>
      <c r="E29" s="961"/>
      <c r="F29" s="959">
        <v>0</v>
      </c>
      <c r="G29" s="959">
        <v>0</v>
      </c>
      <c r="H29" s="961"/>
      <c r="I29" s="965"/>
      <c r="J29" s="959">
        <v>0</v>
      </c>
      <c r="K29" s="959">
        <v>0</v>
      </c>
      <c r="L29" s="961"/>
      <c r="M29" s="961"/>
      <c r="N29" s="959">
        <v>0</v>
      </c>
      <c r="O29" s="959">
        <v>0</v>
      </c>
      <c r="P29" s="961"/>
      <c r="Q29" s="965"/>
    </row>
    <row r="30" spans="1:17">
      <c r="A30" s="938" t="s">
        <v>267</v>
      </c>
      <c r="B30" s="966">
        <v>0</v>
      </c>
      <c r="C30" s="966">
        <v>0</v>
      </c>
      <c r="D30" s="961"/>
      <c r="E30" s="961"/>
      <c r="F30" s="966">
        <v>0</v>
      </c>
      <c r="G30" s="966">
        <v>0</v>
      </c>
      <c r="H30" s="961"/>
      <c r="I30" s="965"/>
      <c r="J30" s="966">
        <v>0</v>
      </c>
      <c r="K30" s="966">
        <v>0</v>
      </c>
      <c r="L30" s="961"/>
      <c r="M30" s="961"/>
      <c r="N30" s="966">
        <v>0</v>
      </c>
      <c r="O30" s="966">
        <v>0</v>
      </c>
      <c r="P30" s="961"/>
      <c r="Q30" s="965"/>
    </row>
    <row r="31" spans="1:17">
      <c r="A31" s="938" t="s">
        <v>268</v>
      </c>
      <c r="B31" s="962">
        <v>0</v>
      </c>
      <c r="C31" s="962">
        <v>0</v>
      </c>
      <c r="D31" s="961"/>
      <c r="E31" s="961"/>
      <c r="F31" s="962">
        <v>0</v>
      </c>
      <c r="G31" s="962">
        <v>0</v>
      </c>
      <c r="H31" s="961"/>
      <c r="I31" s="965"/>
      <c r="J31" s="962">
        <v>0</v>
      </c>
      <c r="K31" s="962">
        <v>0</v>
      </c>
      <c r="L31" s="961"/>
      <c r="M31" s="961"/>
      <c r="N31" s="962">
        <v>0</v>
      </c>
      <c r="O31" s="962">
        <v>0</v>
      </c>
      <c r="P31" s="961"/>
      <c r="Q31" s="965"/>
    </row>
    <row r="32" spans="1:17">
      <c r="A32" s="938" t="s">
        <v>269</v>
      </c>
      <c r="B32" s="962">
        <v>0</v>
      </c>
      <c r="C32" s="962">
        <v>0</v>
      </c>
      <c r="D32" s="961"/>
      <c r="E32" s="961"/>
      <c r="F32" s="962">
        <v>0</v>
      </c>
      <c r="G32" s="962">
        <v>0</v>
      </c>
      <c r="H32" s="961"/>
      <c r="I32" s="965"/>
      <c r="J32" s="962">
        <v>0</v>
      </c>
      <c r="K32" s="962">
        <v>0</v>
      </c>
      <c r="L32" s="961"/>
      <c r="M32" s="961"/>
      <c r="N32" s="962">
        <v>0</v>
      </c>
      <c r="O32" s="962">
        <v>0</v>
      </c>
      <c r="P32" s="961"/>
      <c r="Q32" s="965"/>
    </row>
    <row r="33" spans="1:17">
      <c r="A33" s="938" t="s">
        <v>270</v>
      </c>
      <c r="B33" s="962">
        <v>0</v>
      </c>
      <c r="C33" s="962">
        <v>0</v>
      </c>
      <c r="D33" s="961"/>
      <c r="E33" s="961"/>
      <c r="F33" s="962">
        <v>0</v>
      </c>
      <c r="G33" s="962">
        <v>0</v>
      </c>
      <c r="H33" s="961"/>
      <c r="I33" s="965"/>
      <c r="J33" s="962">
        <v>0</v>
      </c>
      <c r="K33" s="962">
        <v>0</v>
      </c>
      <c r="L33" s="961"/>
      <c r="M33" s="961"/>
      <c r="N33" s="962">
        <v>0</v>
      </c>
      <c r="O33" s="962">
        <v>0</v>
      </c>
      <c r="P33" s="961"/>
      <c r="Q33" s="965"/>
    </row>
    <row r="34" spans="1:17">
      <c r="A34" s="954" t="s">
        <v>271</v>
      </c>
      <c r="B34" s="968">
        <v>0</v>
      </c>
      <c r="C34" s="968">
        <v>0</v>
      </c>
      <c r="D34" s="961"/>
      <c r="E34" s="961"/>
      <c r="F34" s="1699">
        <v>8550</v>
      </c>
      <c r="G34" s="968">
        <v>3.47</v>
      </c>
      <c r="H34" s="961"/>
      <c r="I34" s="970"/>
      <c r="J34" s="1699">
        <v>5000</v>
      </c>
      <c r="K34" s="962">
        <v>3.17</v>
      </c>
      <c r="L34" s="961"/>
      <c r="M34" s="961"/>
      <c r="N34" s="969">
        <v>0</v>
      </c>
      <c r="O34" s="968">
        <v>0</v>
      </c>
      <c r="P34" s="961"/>
      <c r="Q34" s="970"/>
    </row>
    <row r="35" spans="1:17" s="1724" customFormat="1" ht="16.5" thickBot="1">
      <c r="A35" s="975" t="s">
        <v>612</v>
      </c>
      <c r="B35" s="1709">
        <f>SUM(B23:B34)</f>
        <v>2450</v>
      </c>
      <c r="C35" s="1692">
        <v>0.5</v>
      </c>
      <c r="D35" s="1709">
        <f>SUM(D23:D34)</f>
        <v>26950</v>
      </c>
      <c r="E35" s="1692"/>
      <c r="F35" s="1711">
        <f>SUM(F23:F34)</f>
        <v>8550</v>
      </c>
      <c r="G35" s="1692">
        <v>3.47</v>
      </c>
      <c r="H35" s="1709">
        <f>SUM(H23:H34)</f>
        <v>23850</v>
      </c>
      <c r="I35" s="1693"/>
      <c r="J35" s="1709">
        <f>SUM(J23:J34)</f>
        <v>43200</v>
      </c>
      <c r="K35" s="1692">
        <f>AVERAGE(K23:K34)</f>
        <v>0.39749999999999996</v>
      </c>
      <c r="L35" s="1709">
        <f>SUM(L23:L34)</f>
        <v>28850</v>
      </c>
      <c r="M35" s="1692"/>
      <c r="N35" s="1711">
        <f>SUM(N23:N34)</f>
        <v>1700</v>
      </c>
      <c r="O35" s="1692">
        <v>1.5</v>
      </c>
      <c r="P35" s="1691">
        <f>SUM(P23:P34)</f>
        <v>0</v>
      </c>
      <c r="Q35" s="1693"/>
    </row>
    <row r="36" spans="1:17" ht="15.75" customHeight="1" thickTop="1">
      <c r="A36" s="2181" t="s">
        <v>604</v>
      </c>
      <c r="B36" s="2200" t="s">
        <v>1133</v>
      </c>
      <c r="C36" s="2201"/>
      <c r="D36" s="2201"/>
      <c r="E36" s="2201"/>
      <c r="F36" s="2201"/>
      <c r="G36" s="2201"/>
      <c r="H36" s="2201"/>
      <c r="I36" s="2202"/>
      <c r="J36" s="2190" t="s">
        <v>1137</v>
      </c>
      <c r="K36" s="2191"/>
    </row>
    <row r="37" spans="1:17">
      <c r="A37" s="2198"/>
      <c r="B37" s="2186" t="s">
        <v>1134</v>
      </c>
      <c r="C37" s="2188"/>
      <c r="D37" s="2188"/>
      <c r="E37" s="2187"/>
      <c r="F37" s="2186" t="s">
        <v>1135</v>
      </c>
      <c r="G37" s="2188"/>
      <c r="H37" s="2188"/>
      <c r="I37" s="2189"/>
      <c r="J37" s="2192"/>
      <c r="K37" s="2193"/>
    </row>
    <row r="38" spans="1:17">
      <c r="A38" s="2198"/>
      <c r="B38" s="2195" t="s">
        <v>39</v>
      </c>
      <c r="C38" s="2196"/>
      <c r="D38" s="2195" t="s">
        <v>121</v>
      </c>
      <c r="E38" s="2196"/>
      <c r="F38" s="2195" t="s">
        <v>39</v>
      </c>
      <c r="G38" s="2196"/>
      <c r="H38" s="2195" t="s">
        <v>121</v>
      </c>
      <c r="I38" s="2197"/>
      <c r="J38" s="976" t="s">
        <v>39</v>
      </c>
      <c r="K38" s="977" t="s">
        <v>121</v>
      </c>
    </row>
    <row r="39" spans="1:17" ht="31.5">
      <c r="A39" s="2199"/>
      <c r="B39" s="956" t="s">
        <v>3</v>
      </c>
      <c r="C39" s="1496" t="s">
        <v>1130</v>
      </c>
      <c r="D39" s="956" t="s">
        <v>3</v>
      </c>
      <c r="E39" s="1496" t="s">
        <v>1130</v>
      </c>
      <c r="F39" s="956" t="s">
        <v>3</v>
      </c>
      <c r="G39" s="1496" t="s">
        <v>1136</v>
      </c>
      <c r="H39" s="956" t="s">
        <v>3</v>
      </c>
      <c r="I39" s="957" t="s">
        <v>1136</v>
      </c>
      <c r="J39" s="978" t="s">
        <v>3</v>
      </c>
      <c r="K39" s="979" t="s">
        <v>3</v>
      </c>
    </row>
    <row r="40" spans="1:17">
      <c r="A40" s="938" t="s">
        <v>260</v>
      </c>
      <c r="B40" s="962">
        <v>0</v>
      </c>
      <c r="C40" s="1704">
        <v>0</v>
      </c>
      <c r="D40" s="961">
        <v>0</v>
      </c>
      <c r="E40" s="961">
        <v>0</v>
      </c>
      <c r="F40" s="962">
        <v>0</v>
      </c>
      <c r="G40" s="1704">
        <v>0</v>
      </c>
      <c r="H40" s="961">
        <v>0</v>
      </c>
      <c r="I40" s="965">
        <v>0</v>
      </c>
      <c r="J40" s="980">
        <v>0</v>
      </c>
      <c r="K40" s="972">
        <v>0</v>
      </c>
    </row>
    <row r="41" spans="1:17">
      <c r="A41" s="938" t="s">
        <v>261</v>
      </c>
      <c r="B41" s="959">
        <v>0</v>
      </c>
      <c r="C41" s="1705">
        <v>0</v>
      </c>
      <c r="D41" s="961">
        <v>0</v>
      </c>
      <c r="E41" s="961">
        <v>0</v>
      </c>
      <c r="F41" s="959">
        <v>0</v>
      </c>
      <c r="G41" s="1705">
        <v>0</v>
      </c>
      <c r="H41" s="961">
        <v>0</v>
      </c>
      <c r="I41" s="965">
        <v>0</v>
      </c>
      <c r="J41" s="981">
        <v>0</v>
      </c>
      <c r="K41" s="973">
        <v>0</v>
      </c>
    </row>
    <row r="42" spans="1:17">
      <c r="A42" s="938" t="s">
        <v>262</v>
      </c>
      <c r="B42" s="966">
        <v>0</v>
      </c>
      <c r="C42" s="1706">
        <v>0</v>
      </c>
      <c r="D42" s="961">
        <v>0</v>
      </c>
      <c r="E42" s="961">
        <v>0</v>
      </c>
      <c r="F42" s="966">
        <v>0</v>
      </c>
      <c r="G42" s="1706">
        <v>0</v>
      </c>
      <c r="H42" s="961">
        <v>0</v>
      </c>
      <c r="I42" s="965">
        <v>0</v>
      </c>
      <c r="J42" s="1696">
        <v>300</v>
      </c>
      <c r="K42" s="1694">
        <v>3420</v>
      </c>
    </row>
    <row r="43" spans="1:17">
      <c r="A43" s="938" t="s">
        <v>263</v>
      </c>
      <c r="B43" s="1697">
        <v>100</v>
      </c>
      <c r="C43" s="1727">
        <v>3</v>
      </c>
      <c r="D43" s="961">
        <v>0</v>
      </c>
      <c r="E43" s="961">
        <v>0</v>
      </c>
      <c r="F43" s="966">
        <v>0</v>
      </c>
      <c r="G43" s="1706">
        <v>0</v>
      </c>
      <c r="H43" s="961">
        <v>0</v>
      </c>
      <c r="I43" s="965">
        <v>0</v>
      </c>
      <c r="J43" s="1696">
        <v>5200</v>
      </c>
      <c r="K43" s="1694">
        <v>2000</v>
      </c>
    </row>
    <row r="44" spans="1:17">
      <c r="A44" s="938" t="s">
        <v>264</v>
      </c>
      <c r="B44" s="1697">
        <v>0</v>
      </c>
      <c r="C44" s="1727">
        <v>0</v>
      </c>
      <c r="D44" s="961">
        <v>0</v>
      </c>
      <c r="E44" s="961">
        <v>0</v>
      </c>
      <c r="F44" s="1697">
        <v>44050</v>
      </c>
      <c r="G44" s="1727">
        <v>5</v>
      </c>
      <c r="H44" s="961">
        <v>0</v>
      </c>
      <c r="I44" s="965">
        <v>0</v>
      </c>
      <c r="J44" s="1696">
        <v>15080</v>
      </c>
      <c r="K44" s="1694">
        <v>300</v>
      </c>
    </row>
    <row r="45" spans="1:17">
      <c r="A45" s="938" t="s">
        <v>265</v>
      </c>
      <c r="B45" s="1698">
        <v>2000</v>
      </c>
      <c r="C45" s="1704">
        <v>3</v>
      </c>
      <c r="D45" s="961">
        <v>0</v>
      </c>
      <c r="E45" s="961">
        <v>0</v>
      </c>
      <c r="F45" s="1698">
        <v>0</v>
      </c>
      <c r="G45" s="1704">
        <v>0</v>
      </c>
      <c r="H45" s="961">
        <v>0</v>
      </c>
      <c r="I45" s="965">
        <v>0</v>
      </c>
      <c r="J45" s="1696">
        <v>3000</v>
      </c>
      <c r="K45" s="1695">
        <v>1000</v>
      </c>
    </row>
    <row r="46" spans="1:17">
      <c r="A46" s="938" t="s">
        <v>266</v>
      </c>
      <c r="B46" s="1697">
        <v>1050</v>
      </c>
      <c r="C46" s="1728">
        <v>3</v>
      </c>
      <c r="D46" s="961"/>
      <c r="E46" s="961"/>
      <c r="F46" s="1697">
        <v>10000</v>
      </c>
      <c r="G46" s="1727">
        <v>5</v>
      </c>
      <c r="H46" s="961"/>
      <c r="I46" s="965"/>
      <c r="J46" s="1696">
        <v>500</v>
      </c>
      <c r="K46" s="973"/>
    </row>
    <row r="47" spans="1:17">
      <c r="A47" s="938" t="s">
        <v>267</v>
      </c>
      <c r="B47" s="962">
        <v>0</v>
      </c>
      <c r="C47" s="1704">
        <v>0</v>
      </c>
      <c r="D47" s="961"/>
      <c r="E47" s="961"/>
      <c r="F47" s="1698">
        <v>6100</v>
      </c>
      <c r="G47" s="1704">
        <v>5</v>
      </c>
      <c r="H47" s="961"/>
      <c r="I47" s="965"/>
      <c r="J47" s="1696">
        <v>3300</v>
      </c>
      <c r="K47" s="974"/>
    </row>
    <row r="48" spans="1:17">
      <c r="A48" s="938" t="s">
        <v>268</v>
      </c>
      <c r="B48" s="962">
        <v>0</v>
      </c>
      <c r="C48" s="1704">
        <v>0</v>
      </c>
      <c r="D48" s="961"/>
      <c r="E48" s="961"/>
      <c r="F48" s="1698">
        <v>1670</v>
      </c>
      <c r="G48" s="1704">
        <v>5</v>
      </c>
      <c r="H48" s="961"/>
      <c r="I48" s="965"/>
      <c r="J48" s="1696">
        <v>2480</v>
      </c>
      <c r="K48" s="974"/>
    </row>
    <row r="49" spans="1:11">
      <c r="A49" s="938" t="s">
        <v>269</v>
      </c>
      <c r="B49" s="962">
        <v>0</v>
      </c>
      <c r="C49" s="1704">
        <v>0</v>
      </c>
      <c r="D49" s="961"/>
      <c r="E49" s="961"/>
      <c r="F49" s="1698">
        <v>7900</v>
      </c>
      <c r="G49" s="1704">
        <v>5</v>
      </c>
      <c r="H49" s="961"/>
      <c r="I49" s="965"/>
      <c r="J49" s="1696">
        <v>8465</v>
      </c>
      <c r="K49" s="974"/>
    </row>
    <row r="50" spans="1:11">
      <c r="A50" s="938" t="s">
        <v>270</v>
      </c>
      <c r="B50" s="962">
        <v>0</v>
      </c>
      <c r="C50" s="1704">
        <v>0</v>
      </c>
      <c r="D50" s="961"/>
      <c r="E50" s="961"/>
      <c r="F50" s="959">
        <v>0</v>
      </c>
      <c r="G50" s="1704">
        <v>0</v>
      </c>
      <c r="H50" s="961"/>
      <c r="I50" s="965"/>
      <c r="J50" s="981">
        <v>0</v>
      </c>
      <c r="K50" s="974"/>
    </row>
    <row r="51" spans="1:11">
      <c r="A51" s="954" t="s">
        <v>271</v>
      </c>
      <c r="B51" s="1699">
        <v>42800</v>
      </c>
      <c r="C51" s="1707">
        <v>3</v>
      </c>
      <c r="D51" s="961"/>
      <c r="E51" s="961"/>
      <c r="F51" s="969">
        <v>0</v>
      </c>
      <c r="G51" s="1707">
        <v>0</v>
      </c>
      <c r="H51" s="961"/>
      <c r="I51" s="970"/>
      <c r="J51" s="1702">
        <v>0</v>
      </c>
      <c r="K51" s="1703"/>
    </row>
    <row r="52" spans="1:11" s="1724" customFormat="1" ht="16.5" thickBot="1">
      <c r="A52" s="975" t="s">
        <v>612</v>
      </c>
      <c r="B52" s="1691">
        <f>SUM(B40:B51)</f>
        <v>45950</v>
      </c>
      <c r="C52" s="1708">
        <v>3</v>
      </c>
      <c r="D52" s="1691">
        <v>0</v>
      </c>
      <c r="E52" s="1700"/>
      <c r="F52" s="1701">
        <f>SUM(F40:F51)</f>
        <v>69720</v>
      </c>
      <c r="G52" s="1708">
        <v>5</v>
      </c>
      <c r="H52" s="1691">
        <f>SUM(H40:H51)</f>
        <v>0</v>
      </c>
      <c r="I52" s="1693"/>
      <c r="J52" s="1725">
        <f>SUM(J40:J51)</f>
        <v>38325</v>
      </c>
      <c r="K52" s="1726">
        <f>SUM(K40:K51)</f>
        <v>6720</v>
      </c>
    </row>
    <row r="53" spans="1:11" ht="16.5" thickTop="1">
      <c r="A53" s="2194" t="s">
        <v>1138</v>
      </c>
      <c r="B53" s="2194"/>
      <c r="C53" s="2194"/>
      <c r="D53" s="2194"/>
      <c r="E53" s="2194"/>
      <c r="F53" s="2194"/>
      <c r="G53" s="2194"/>
      <c r="H53" s="2194"/>
    </row>
    <row r="55" spans="1:11">
      <c r="I55" s="983"/>
    </row>
    <row r="57" spans="1:11">
      <c r="H57" s="984"/>
    </row>
  </sheetData>
  <mergeCells count="39">
    <mergeCell ref="A53:H53"/>
    <mergeCell ref="B38:C38"/>
    <mergeCell ref="D38:E38"/>
    <mergeCell ref="F38:G38"/>
    <mergeCell ref="H38:I38"/>
    <mergeCell ref="A36:A39"/>
    <mergeCell ref="B36:I36"/>
    <mergeCell ref="F37:I37"/>
    <mergeCell ref="B37:E37"/>
    <mergeCell ref="J36:K37"/>
    <mergeCell ref="J20:M20"/>
    <mergeCell ref="N20:Q20"/>
    <mergeCell ref="J21:K21"/>
    <mergeCell ref="L21:M21"/>
    <mergeCell ref="N21:O21"/>
    <mergeCell ref="P21:Q21"/>
    <mergeCell ref="A20:A22"/>
    <mergeCell ref="B20:E20"/>
    <mergeCell ref="F20:I20"/>
    <mergeCell ref="B21:C21"/>
    <mergeCell ref="D21:E21"/>
    <mergeCell ref="F21:G21"/>
    <mergeCell ref="H21:I21"/>
    <mergeCell ref="A4:A6"/>
    <mergeCell ref="A1:Q1"/>
    <mergeCell ref="A2:Q2"/>
    <mergeCell ref="A3:Q3"/>
    <mergeCell ref="B4:E4"/>
    <mergeCell ref="F4:I4"/>
    <mergeCell ref="B5:C5"/>
    <mergeCell ref="D5:E5"/>
    <mergeCell ref="F5:G5"/>
    <mergeCell ref="H5:I5"/>
    <mergeCell ref="J4:M4"/>
    <mergeCell ref="N4:Q4"/>
    <mergeCell ref="J5:K5"/>
    <mergeCell ref="L5:M5"/>
    <mergeCell ref="N5:O5"/>
    <mergeCell ref="P5:Q5"/>
  </mergeCells>
  <pageMargins left="0.7" right="0.7" top="0.7" bottom="0.4" header="0.3" footer="0.3"/>
  <pageSetup scale="56"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T34"/>
  <sheetViews>
    <sheetView zoomScale="80" zoomScaleNormal="80" zoomScaleSheetLayoutView="76" workbookViewId="0">
      <selection activeCell="D14" sqref="D14"/>
    </sheetView>
  </sheetViews>
  <sheetFormatPr defaultRowHeight="15.75"/>
  <cols>
    <col min="1" max="1" width="13.140625" style="932" bestFit="1" customWidth="1"/>
    <col min="2" max="2" width="14.85546875" style="932" bestFit="1" customWidth="1"/>
    <col min="3" max="3" width="12.42578125" style="932" bestFit="1" customWidth="1"/>
    <col min="4" max="4" width="7" style="932" bestFit="1" customWidth="1"/>
    <col min="5" max="5" width="9.85546875" style="932" bestFit="1" customWidth="1"/>
    <col min="6" max="6" width="10" style="932" bestFit="1" customWidth="1"/>
    <col min="7" max="7" width="12.42578125" style="932" bestFit="1" customWidth="1"/>
    <col min="8" max="8" width="10" style="932" bestFit="1" customWidth="1"/>
    <col min="9" max="9" width="12.42578125" style="932" bestFit="1" customWidth="1"/>
    <col min="10" max="10" width="7" style="932" bestFit="1" customWidth="1"/>
    <col min="11" max="12" width="10" style="932" bestFit="1" customWidth="1"/>
    <col min="13" max="13" width="12.5703125" style="932" bestFit="1" customWidth="1"/>
    <col min="14" max="14" width="13.42578125" style="932" bestFit="1" customWidth="1"/>
    <col min="15" max="15" width="10.140625" style="932" bestFit="1" customWidth="1"/>
    <col min="16" max="16" width="13.42578125" style="932" customWidth="1"/>
    <col min="17" max="17" width="12" style="932" customWidth="1"/>
    <col min="18" max="256" width="9.140625" style="932"/>
    <col min="257" max="257" width="13.140625" style="932" bestFit="1" customWidth="1"/>
    <col min="258" max="258" width="14.7109375" style="932" bestFit="1" customWidth="1"/>
    <col min="259" max="259" width="18.42578125" style="932" bestFit="1" customWidth="1"/>
    <col min="260" max="261" width="9.7109375" style="932" bestFit="1" customWidth="1"/>
    <col min="262" max="262" width="14.7109375" style="932" bestFit="1" customWidth="1"/>
    <col min="263" max="263" width="14" style="932" customWidth="1"/>
    <col min="264" max="264" width="14.140625" style="932" bestFit="1" customWidth="1"/>
    <col min="265" max="265" width="14.28515625" style="932" customWidth="1"/>
    <col min="266" max="267" width="9.7109375" style="932" bestFit="1" customWidth="1"/>
    <col min="268" max="268" width="12.28515625" style="932" customWidth="1"/>
    <col min="269" max="269" width="14" style="932" customWidth="1"/>
    <col min="270" max="270" width="13.85546875" style="932" customWidth="1"/>
    <col min="271" max="271" width="13.7109375" style="932" bestFit="1" customWidth="1"/>
    <col min="272" max="272" width="13.42578125" style="932" customWidth="1"/>
    <col min="273" max="273" width="11.5703125" style="932" customWidth="1"/>
    <col min="274" max="512" width="9.140625" style="932"/>
    <col min="513" max="513" width="13.140625" style="932" bestFit="1" customWidth="1"/>
    <col min="514" max="514" width="14.7109375" style="932" bestFit="1" customWidth="1"/>
    <col min="515" max="515" width="18.42578125" style="932" bestFit="1" customWidth="1"/>
    <col min="516" max="517" width="9.7109375" style="932" bestFit="1" customWidth="1"/>
    <col min="518" max="518" width="14.7109375" style="932" bestFit="1" customWidth="1"/>
    <col min="519" max="519" width="14" style="932" customWidth="1"/>
    <col min="520" max="520" width="14.140625" style="932" bestFit="1" customWidth="1"/>
    <col min="521" max="521" width="14.28515625" style="932" customWidth="1"/>
    <col min="522" max="523" width="9.7109375" style="932" bestFit="1" customWidth="1"/>
    <col min="524" max="524" width="12.28515625" style="932" customWidth="1"/>
    <col min="525" max="525" width="14" style="932" customWidth="1"/>
    <col min="526" max="526" width="13.85546875" style="932" customWidth="1"/>
    <col min="527" max="527" width="13.7109375" style="932" bestFit="1" customWidth="1"/>
    <col min="528" max="528" width="13.42578125" style="932" customWidth="1"/>
    <col min="529" max="529" width="11.5703125" style="932" customWidth="1"/>
    <col min="530" max="768" width="9.140625" style="932"/>
    <col min="769" max="769" width="13.140625" style="932" bestFit="1" customWidth="1"/>
    <col min="770" max="770" width="14.7109375" style="932" bestFit="1" customWidth="1"/>
    <col min="771" max="771" width="18.42578125" style="932" bestFit="1" customWidth="1"/>
    <col min="772" max="773" width="9.7109375" style="932" bestFit="1" customWidth="1"/>
    <col min="774" max="774" width="14.7109375" style="932" bestFit="1" customWidth="1"/>
    <col min="775" max="775" width="14" style="932" customWidth="1"/>
    <col min="776" max="776" width="14.140625" style="932" bestFit="1" customWidth="1"/>
    <col min="777" max="777" width="14.28515625" style="932" customWidth="1"/>
    <col min="778" max="779" width="9.7109375" style="932" bestFit="1" customWidth="1"/>
    <col min="780" max="780" width="12.28515625" style="932" customWidth="1"/>
    <col min="781" max="781" width="14" style="932" customWidth="1"/>
    <col min="782" max="782" width="13.85546875" style="932" customWidth="1"/>
    <col min="783" max="783" width="13.7109375" style="932" bestFit="1" customWidth="1"/>
    <col min="784" max="784" width="13.42578125" style="932" customWidth="1"/>
    <col min="785" max="785" width="11.5703125" style="932" customWidth="1"/>
    <col min="786" max="1024" width="9.140625" style="932"/>
    <col min="1025" max="1025" width="13.140625" style="932" bestFit="1" customWidth="1"/>
    <col min="1026" max="1026" width="14.7109375" style="932" bestFit="1" customWidth="1"/>
    <col min="1027" max="1027" width="18.42578125" style="932" bestFit="1" customWidth="1"/>
    <col min="1028" max="1029" width="9.7109375" style="932" bestFit="1" customWidth="1"/>
    <col min="1030" max="1030" width="14.7109375" style="932" bestFit="1" customWidth="1"/>
    <col min="1031" max="1031" width="14" style="932" customWidth="1"/>
    <col min="1032" max="1032" width="14.140625" style="932" bestFit="1" customWidth="1"/>
    <col min="1033" max="1033" width="14.28515625" style="932" customWidth="1"/>
    <col min="1034" max="1035" width="9.7109375" style="932" bestFit="1" customWidth="1"/>
    <col min="1036" max="1036" width="12.28515625" style="932" customWidth="1"/>
    <col min="1037" max="1037" width="14" style="932" customWidth="1"/>
    <col min="1038" max="1038" width="13.85546875" style="932" customWidth="1"/>
    <col min="1039" max="1039" width="13.7109375" style="932" bestFit="1" customWidth="1"/>
    <col min="1040" max="1040" width="13.42578125" style="932" customWidth="1"/>
    <col min="1041" max="1041" width="11.5703125" style="932" customWidth="1"/>
    <col min="1042" max="1280" width="9.140625" style="932"/>
    <col min="1281" max="1281" width="13.140625" style="932" bestFit="1" customWidth="1"/>
    <col min="1282" max="1282" width="14.7109375" style="932" bestFit="1" customWidth="1"/>
    <col min="1283" max="1283" width="18.42578125" style="932" bestFit="1" customWidth="1"/>
    <col min="1284" max="1285" width="9.7109375" style="932" bestFit="1" customWidth="1"/>
    <col min="1286" max="1286" width="14.7109375" style="932" bestFit="1" customWidth="1"/>
    <col min="1287" max="1287" width="14" style="932" customWidth="1"/>
    <col min="1288" max="1288" width="14.140625" style="932" bestFit="1" customWidth="1"/>
    <col min="1289" max="1289" width="14.28515625" style="932" customWidth="1"/>
    <col min="1290" max="1291" width="9.7109375" style="932" bestFit="1" customWidth="1"/>
    <col min="1292" max="1292" width="12.28515625" style="932" customWidth="1"/>
    <col min="1293" max="1293" width="14" style="932" customWidth="1"/>
    <col min="1294" max="1294" width="13.85546875" style="932" customWidth="1"/>
    <col min="1295" max="1295" width="13.7109375" style="932" bestFit="1" customWidth="1"/>
    <col min="1296" max="1296" width="13.42578125" style="932" customWidth="1"/>
    <col min="1297" max="1297" width="11.5703125" style="932" customWidth="1"/>
    <col min="1298" max="1536" width="9.140625" style="932"/>
    <col min="1537" max="1537" width="13.140625" style="932" bestFit="1" customWidth="1"/>
    <col min="1538" max="1538" width="14.7109375" style="932" bestFit="1" customWidth="1"/>
    <col min="1539" max="1539" width="18.42578125" style="932" bestFit="1" customWidth="1"/>
    <col min="1540" max="1541" width="9.7109375" style="932" bestFit="1" customWidth="1"/>
    <col min="1542" max="1542" width="14.7109375" style="932" bestFit="1" customWidth="1"/>
    <col min="1543" max="1543" width="14" style="932" customWidth="1"/>
    <col min="1544" max="1544" width="14.140625" style="932" bestFit="1" customWidth="1"/>
    <col min="1545" max="1545" width="14.28515625" style="932" customWidth="1"/>
    <col min="1546" max="1547" width="9.7109375" style="932" bestFit="1" customWidth="1"/>
    <col min="1548" max="1548" width="12.28515625" style="932" customWidth="1"/>
    <col min="1549" max="1549" width="14" style="932" customWidth="1"/>
    <col min="1550" max="1550" width="13.85546875" style="932" customWidth="1"/>
    <col min="1551" max="1551" width="13.7109375" style="932" bestFit="1" customWidth="1"/>
    <col min="1552" max="1552" width="13.42578125" style="932" customWidth="1"/>
    <col min="1553" max="1553" width="11.5703125" style="932" customWidth="1"/>
    <col min="1554" max="1792" width="9.140625" style="932"/>
    <col min="1793" max="1793" width="13.140625" style="932" bestFit="1" customWidth="1"/>
    <col min="1794" max="1794" width="14.7109375" style="932" bestFit="1" customWidth="1"/>
    <col min="1795" max="1795" width="18.42578125" style="932" bestFit="1" customWidth="1"/>
    <col min="1796" max="1797" width="9.7109375" style="932" bestFit="1" customWidth="1"/>
    <col min="1798" max="1798" width="14.7109375" style="932" bestFit="1" customWidth="1"/>
    <col min="1799" max="1799" width="14" style="932" customWidth="1"/>
    <col min="1800" max="1800" width="14.140625" style="932" bestFit="1" customWidth="1"/>
    <col min="1801" max="1801" width="14.28515625" style="932" customWidth="1"/>
    <col min="1802" max="1803" width="9.7109375" style="932" bestFit="1" customWidth="1"/>
    <col min="1804" max="1804" width="12.28515625" style="932" customWidth="1"/>
    <col min="1805" max="1805" width="14" style="932" customWidth="1"/>
    <col min="1806" max="1806" width="13.85546875" style="932" customWidth="1"/>
    <col min="1807" max="1807" width="13.7109375" style="932" bestFit="1" customWidth="1"/>
    <col min="1808" max="1808" width="13.42578125" style="932" customWidth="1"/>
    <col min="1809" max="1809" width="11.5703125" style="932" customWidth="1"/>
    <col min="1810" max="2048" width="9.140625" style="932"/>
    <col min="2049" max="2049" width="13.140625" style="932" bestFit="1" customWidth="1"/>
    <col min="2050" max="2050" width="14.7109375" style="932" bestFit="1" customWidth="1"/>
    <col min="2051" max="2051" width="18.42578125" style="932" bestFit="1" customWidth="1"/>
    <col min="2052" max="2053" width="9.7109375" style="932" bestFit="1" customWidth="1"/>
    <col min="2054" max="2054" width="14.7109375" style="932" bestFit="1" customWidth="1"/>
    <col min="2055" max="2055" width="14" style="932" customWidth="1"/>
    <col min="2056" max="2056" width="14.140625" style="932" bestFit="1" customWidth="1"/>
    <col min="2057" max="2057" width="14.28515625" style="932" customWidth="1"/>
    <col min="2058" max="2059" width="9.7109375" style="932" bestFit="1" customWidth="1"/>
    <col min="2060" max="2060" width="12.28515625" style="932" customWidth="1"/>
    <col min="2061" max="2061" width="14" style="932" customWidth="1"/>
    <col min="2062" max="2062" width="13.85546875" style="932" customWidth="1"/>
    <col min="2063" max="2063" width="13.7109375" style="932" bestFit="1" customWidth="1"/>
    <col min="2064" max="2064" width="13.42578125" style="932" customWidth="1"/>
    <col min="2065" max="2065" width="11.5703125" style="932" customWidth="1"/>
    <col min="2066" max="2304" width="9.140625" style="932"/>
    <col min="2305" max="2305" width="13.140625" style="932" bestFit="1" customWidth="1"/>
    <col min="2306" max="2306" width="14.7109375" style="932" bestFit="1" customWidth="1"/>
    <col min="2307" max="2307" width="18.42578125" style="932" bestFit="1" customWidth="1"/>
    <col min="2308" max="2309" width="9.7109375" style="932" bestFit="1" customWidth="1"/>
    <col min="2310" max="2310" width="14.7109375" style="932" bestFit="1" customWidth="1"/>
    <col min="2311" max="2311" width="14" style="932" customWidth="1"/>
    <col min="2312" max="2312" width="14.140625" style="932" bestFit="1" customWidth="1"/>
    <col min="2313" max="2313" width="14.28515625" style="932" customWidth="1"/>
    <col min="2314" max="2315" width="9.7109375" style="932" bestFit="1" customWidth="1"/>
    <col min="2316" max="2316" width="12.28515625" style="932" customWidth="1"/>
    <col min="2317" max="2317" width="14" style="932" customWidth="1"/>
    <col min="2318" max="2318" width="13.85546875" style="932" customWidth="1"/>
    <col min="2319" max="2319" width="13.7109375" style="932" bestFit="1" customWidth="1"/>
    <col min="2320" max="2320" width="13.42578125" style="932" customWidth="1"/>
    <col min="2321" max="2321" width="11.5703125" style="932" customWidth="1"/>
    <col min="2322" max="2560" width="9.140625" style="932"/>
    <col min="2561" max="2561" width="13.140625" style="932" bestFit="1" customWidth="1"/>
    <col min="2562" max="2562" width="14.7109375" style="932" bestFit="1" customWidth="1"/>
    <col min="2563" max="2563" width="18.42578125" style="932" bestFit="1" customWidth="1"/>
    <col min="2564" max="2565" width="9.7109375" style="932" bestFit="1" customWidth="1"/>
    <col min="2566" max="2566" width="14.7109375" style="932" bestFit="1" customWidth="1"/>
    <col min="2567" max="2567" width="14" style="932" customWidth="1"/>
    <col min="2568" max="2568" width="14.140625" style="932" bestFit="1" customWidth="1"/>
    <col min="2569" max="2569" width="14.28515625" style="932" customWidth="1"/>
    <col min="2570" max="2571" width="9.7109375" style="932" bestFit="1" customWidth="1"/>
    <col min="2572" max="2572" width="12.28515625" style="932" customWidth="1"/>
    <col min="2573" max="2573" width="14" style="932" customWidth="1"/>
    <col min="2574" max="2574" width="13.85546875" style="932" customWidth="1"/>
    <col min="2575" max="2575" width="13.7109375" style="932" bestFit="1" customWidth="1"/>
    <col min="2576" max="2576" width="13.42578125" style="932" customWidth="1"/>
    <col min="2577" max="2577" width="11.5703125" style="932" customWidth="1"/>
    <col min="2578" max="2816" width="9.140625" style="932"/>
    <col min="2817" max="2817" width="13.140625" style="932" bestFit="1" customWidth="1"/>
    <col min="2818" max="2818" width="14.7109375" style="932" bestFit="1" customWidth="1"/>
    <col min="2819" max="2819" width="18.42578125" style="932" bestFit="1" customWidth="1"/>
    <col min="2820" max="2821" width="9.7109375" style="932" bestFit="1" customWidth="1"/>
    <col min="2822" max="2822" width="14.7109375" style="932" bestFit="1" customWidth="1"/>
    <col min="2823" max="2823" width="14" style="932" customWidth="1"/>
    <col min="2824" max="2824" width="14.140625" style="932" bestFit="1" customWidth="1"/>
    <col min="2825" max="2825" width="14.28515625" style="932" customWidth="1"/>
    <col min="2826" max="2827" width="9.7109375" style="932" bestFit="1" customWidth="1"/>
    <col min="2828" max="2828" width="12.28515625" style="932" customWidth="1"/>
    <col min="2829" max="2829" width="14" style="932" customWidth="1"/>
    <col min="2830" max="2830" width="13.85546875" style="932" customWidth="1"/>
    <col min="2831" max="2831" width="13.7109375" style="932" bestFit="1" customWidth="1"/>
    <col min="2832" max="2832" width="13.42578125" style="932" customWidth="1"/>
    <col min="2833" max="2833" width="11.5703125" style="932" customWidth="1"/>
    <col min="2834" max="3072" width="9.140625" style="932"/>
    <col min="3073" max="3073" width="13.140625" style="932" bestFit="1" customWidth="1"/>
    <col min="3074" max="3074" width="14.7109375" style="932" bestFit="1" customWidth="1"/>
    <col min="3075" max="3075" width="18.42578125" style="932" bestFit="1" customWidth="1"/>
    <col min="3076" max="3077" width="9.7109375" style="932" bestFit="1" customWidth="1"/>
    <col min="3078" max="3078" width="14.7109375" style="932" bestFit="1" customWidth="1"/>
    <col min="3079" max="3079" width="14" style="932" customWidth="1"/>
    <col min="3080" max="3080" width="14.140625" style="932" bestFit="1" customWidth="1"/>
    <col min="3081" max="3081" width="14.28515625" style="932" customWidth="1"/>
    <col min="3082" max="3083" width="9.7109375" style="932" bestFit="1" customWidth="1"/>
    <col min="3084" max="3084" width="12.28515625" style="932" customWidth="1"/>
    <col min="3085" max="3085" width="14" style="932" customWidth="1"/>
    <col min="3086" max="3086" width="13.85546875" style="932" customWidth="1"/>
    <col min="3087" max="3087" width="13.7109375" style="932" bestFit="1" customWidth="1"/>
    <col min="3088" max="3088" width="13.42578125" style="932" customWidth="1"/>
    <col min="3089" max="3089" width="11.5703125" style="932" customWidth="1"/>
    <col min="3090" max="3328" width="9.140625" style="932"/>
    <col min="3329" max="3329" width="13.140625" style="932" bestFit="1" customWidth="1"/>
    <col min="3330" max="3330" width="14.7109375" style="932" bestFit="1" customWidth="1"/>
    <col min="3331" max="3331" width="18.42578125" style="932" bestFit="1" customWidth="1"/>
    <col min="3332" max="3333" width="9.7109375" style="932" bestFit="1" customWidth="1"/>
    <col min="3334" max="3334" width="14.7109375" style="932" bestFit="1" customWidth="1"/>
    <col min="3335" max="3335" width="14" style="932" customWidth="1"/>
    <col min="3336" max="3336" width="14.140625" style="932" bestFit="1" customWidth="1"/>
    <col min="3337" max="3337" width="14.28515625" style="932" customWidth="1"/>
    <col min="3338" max="3339" width="9.7109375" style="932" bestFit="1" customWidth="1"/>
    <col min="3340" max="3340" width="12.28515625" style="932" customWidth="1"/>
    <col min="3341" max="3341" width="14" style="932" customWidth="1"/>
    <col min="3342" max="3342" width="13.85546875" style="932" customWidth="1"/>
    <col min="3343" max="3343" width="13.7109375" style="932" bestFit="1" customWidth="1"/>
    <col min="3344" max="3344" width="13.42578125" style="932" customWidth="1"/>
    <col min="3345" max="3345" width="11.5703125" style="932" customWidth="1"/>
    <col min="3346" max="3584" width="9.140625" style="932"/>
    <col min="3585" max="3585" width="13.140625" style="932" bestFit="1" customWidth="1"/>
    <col min="3586" max="3586" width="14.7109375" style="932" bestFit="1" customWidth="1"/>
    <col min="3587" max="3587" width="18.42578125" style="932" bestFit="1" customWidth="1"/>
    <col min="3588" max="3589" width="9.7109375" style="932" bestFit="1" customWidth="1"/>
    <col min="3590" max="3590" width="14.7109375" style="932" bestFit="1" customWidth="1"/>
    <col min="3591" max="3591" width="14" style="932" customWidth="1"/>
    <col min="3592" max="3592" width="14.140625" style="932" bestFit="1" customWidth="1"/>
    <col min="3593" max="3593" width="14.28515625" style="932" customWidth="1"/>
    <col min="3594" max="3595" width="9.7109375" style="932" bestFit="1" customWidth="1"/>
    <col min="3596" max="3596" width="12.28515625" style="932" customWidth="1"/>
    <col min="3597" max="3597" width="14" style="932" customWidth="1"/>
    <col min="3598" max="3598" width="13.85546875" style="932" customWidth="1"/>
    <col min="3599" max="3599" width="13.7109375" style="932" bestFit="1" customWidth="1"/>
    <col min="3600" max="3600" width="13.42578125" style="932" customWidth="1"/>
    <col min="3601" max="3601" width="11.5703125" style="932" customWidth="1"/>
    <col min="3602" max="3840" width="9.140625" style="932"/>
    <col min="3841" max="3841" width="13.140625" style="932" bestFit="1" customWidth="1"/>
    <col min="3842" max="3842" width="14.7109375" style="932" bestFit="1" customWidth="1"/>
    <col min="3843" max="3843" width="18.42578125" style="932" bestFit="1" customWidth="1"/>
    <col min="3844" max="3845" width="9.7109375" style="932" bestFit="1" customWidth="1"/>
    <col min="3846" max="3846" width="14.7109375" style="932" bestFit="1" customWidth="1"/>
    <col min="3847" max="3847" width="14" style="932" customWidth="1"/>
    <col min="3848" max="3848" width="14.140625" style="932" bestFit="1" customWidth="1"/>
    <col min="3849" max="3849" width="14.28515625" style="932" customWidth="1"/>
    <col min="3850" max="3851" width="9.7109375" style="932" bestFit="1" customWidth="1"/>
    <col min="3852" max="3852" width="12.28515625" style="932" customWidth="1"/>
    <col min="3853" max="3853" width="14" style="932" customWidth="1"/>
    <col min="3854" max="3854" width="13.85546875" style="932" customWidth="1"/>
    <col min="3855" max="3855" width="13.7109375" style="932" bestFit="1" customWidth="1"/>
    <col min="3856" max="3856" width="13.42578125" style="932" customWidth="1"/>
    <col min="3857" max="3857" width="11.5703125" style="932" customWidth="1"/>
    <col min="3858" max="4096" width="9.140625" style="932"/>
    <col min="4097" max="4097" width="13.140625" style="932" bestFit="1" customWidth="1"/>
    <col min="4098" max="4098" width="14.7109375" style="932" bestFit="1" customWidth="1"/>
    <col min="4099" max="4099" width="18.42578125" style="932" bestFit="1" customWidth="1"/>
    <col min="4100" max="4101" width="9.7109375" style="932" bestFit="1" customWidth="1"/>
    <col min="4102" max="4102" width="14.7109375" style="932" bestFit="1" customWidth="1"/>
    <col min="4103" max="4103" width="14" style="932" customWidth="1"/>
    <col min="4104" max="4104" width="14.140625" style="932" bestFit="1" customWidth="1"/>
    <col min="4105" max="4105" width="14.28515625" style="932" customWidth="1"/>
    <col min="4106" max="4107" width="9.7109375" style="932" bestFit="1" customWidth="1"/>
    <col min="4108" max="4108" width="12.28515625" style="932" customWidth="1"/>
    <col min="4109" max="4109" width="14" style="932" customWidth="1"/>
    <col min="4110" max="4110" width="13.85546875" style="932" customWidth="1"/>
    <col min="4111" max="4111" width="13.7109375" style="932" bestFit="1" customWidth="1"/>
    <col min="4112" max="4112" width="13.42578125" style="932" customWidth="1"/>
    <col min="4113" max="4113" width="11.5703125" style="932" customWidth="1"/>
    <col min="4114" max="4352" width="9.140625" style="932"/>
    <col min="4353" max="4353" width="13.140625" style="932" bestFit="1" customWidth="1"/>
    <col min="4354" max="4354" width="14.7109375" style="932" bestFit="1" customWidth="1"/>
    <col min="4355" max="4355" width="18.42578125" style="932" bestFit="1" customWidth="1"/>
    <col min="4356" max="4357" width="9.7109375" style="932" bestFit="1" customWidth="1"/>
    <col min="4358" max="4358" width="14.7109375" style="932" bestFit="1" customWidth="1"/>
    <col min="4359" max="4359" width="14" style="932" customWidth="1"/>
    <col min="4360" max="4360" width="14.140625" style="932" bestFit="1" customWidth="1"/>
    <col min="4361" max="4361" width="14.28515625" style="932" customWidth="1"/>
    <col min="4362" max="4363" width="9.7109375" style="932" bestFit="1" customWidth="1"/>
    <col min="4364" max="4364" width="12.28515625" style="932" customWidth="1"/>
    <col min="4365" max="4365" width="14" style="932" customWidth="1"/>
    <col min="4366" max="4366" width="13.85546875" style="932" customWidth="1"/>
    <col min="4367" max="4367" width="13.7109375" style="932" bestFit="1" customWidth="1"/>
    <col min="4368" max="4368" width="13.42578125" style="932" customWidth="1"/>
    <col min="4369" max="4369" width="11.5703125" style="932" customWidth="1"/>
    <col min="4370" max="4608" width="9.140625" style="932"/>
    <col min="4609" max="4609" width="13.140625" style="932" bestFit="1" customWidth="1"/>
    <col min="4610" max="4610" width="14.7109375" style="932" bestFit="1" customWidth="1"/>
    <col min="4611" max="4611" width="18.42578125" style="932" bestFit="1" customWidth="1"/>
    <col min="4612" max="4613" width="9.7109375" style="932" bestFit="1" customWidth="1"/>
    <col min="4614" max="4614" width="14.7109375" style="932" bestFit="1" customWidth="1"/>
    <col min="4615" max="4615" width="14" style="932" customWidth="1"/>
    <col min="4616" max="4616" width="14.140625" style="932" bestFit="1" customWidth="1"/>
    <col min="4617" max="4617" width="14.28515625" style="932" customWidth="1"/>
    <col min="4618" max="4619" width="9.7109375" style="932" bestFit="1" customWidth="1"/>
    <col min="4620" max="4620" width="12.28515625" style="932" customWidth="1"/>
    <col min="4621" max="4621" width="14" style="932" customWidth="1"/>
    <col min="4622" max="4622" width="13.85546875" style="932" customWidth="1"/>
    <col min="4623" max="4623" width="13.7109375" style="932" bestFit="1" customWidth="1"/>
    <col min="4624" max="4624" width="13.42578125" style="932" customWidth="1"/>
    <col min="4625" max="4625" width="11.5703125" style="932" customWidth="1"/>
    <col min="4626" max="4864" width="9.140625" style="932"/>
    <col min="4865" max="4865" width="13.140625" style="932" bestFit="1" customWidth="1"/>
    <col min="4866" max="4866" width="14.7109375" style="932" bestFit="1" customWidth="1"/>
    <col min="4867" max="4867" width="18.42578125" style="932" bestFit="1" customWidth="1"/>
    <col min="4868" max="4869" width="9.7109375" style="932" bestFit="1" customWidth="1"/>
    <col min="4870" max="4870" width="14.7109375" style="932" bestFit="1" customWidth="1"/>
    <col min="4871" max="4871" width="14" style="932" customWidth="1"/>
    <col min="4872" max="4872" width="14.140625" style="932" bestFit="1" customWidth="1"/>
    <col min="4873" max="4873" width="14.28515625" style="932" customWidth="1"/>
    <col min="4874" max="4875" width="9.7109375" style="932" bestFit="1" customWidth="1"/>
    <col min="4876" max="4876" width="12.28515625" style="932" customWidth="1"/>
    <col min="4877" max="4877" width="14" style="932" customWidth="1"/>
    <col min="4878" max="4878" width="13.85546875" style="932" customWidth="1"/>
    <col min="4879" max="4879" width="13.7109375" style="932" bestFit="1" customWidth="1"/>
    <col min="4880" max="4880" width="13.42578125" style="932" customWidth="1"/>
    <col min="4881" max="4881" width="11.5703125" style="932" customWidth="1"/>
    <col min="4882" max="5120" width="9.140625" style="932"/>
    <col min="5121" max="5121" width="13.140625" style="932" bestFit="1" customWidth="1"/>
    <col min="5122" max="5122" width="14.7109375" style="932" bestFit="1" customWidth="1"/>
    <col min="5123" max="5123" width="18.42578125" style="932" bestFit="1" customWidth="1"/>
    <col min="5124" max="5125" width="9.7109375" style="932" bestFit="1" customWidth="1"/>
    <col min="5126" max="5126" width="14.7109375" style="932" bestFit="1" customWidth="1"/>
    <col min="5127" max="5127" width="14" style="932" customWidth="1"/>
    <col min="5128" max="5128" width="14.140625" style="932" bestFit="1" customWidth="1"/>
    <col min="5129" max="5129" width="14.28515625" style="932" customWidth="1"/>
    <col min="5130" max="5131" width="9.7109375" style="932" bestFit="1" customWidth="1"/>
    <col min="5132" max="5132" width="12.28515625" style="932" customWidth="1"/>
    <col min="5133" max="5133" width="14" style="932" customWidth="1"/>
    <col min="5134" max="5134" width="13.85546875" style="932" customWidth="1"/>
    <col min="5135" max="5135" width="13.7109375" style="932" bestFit="1" customWidth="1"/>
    <col min="5136" max="5136" width="13.42578125" style="932" customWidth="1"/>
    <col min="5137" max="5137" width="11.5703125" style="932" customWidth="1"/>
    <col min="5138" max="5376" width="9.140625" style="932"/>
    <col min="5377" max="5377" width="13.140625" style="932" bestFit="1" customWidth="1"/>
    <col min="5378" max="5378" width="14.7109375" style="932" bestFit="1" customWidth="1"/>
    <col min="5379" max="5379" width="18.42578125" style="932" bestFit="1" customWidth="1"/>
    <col min="5380" max="5381" width="9.7109375" style="932" bestFit="1" customWidth="1"/>
    <col min="5382" max="5382" width="14.7109375" style="932" bestFit="1" customWidth="1"/>
    <col min="5383" max="5383" width="14" style="932" customWidth="1"/>
    <col min="5384" max="5384" width="14.140625" style="932" bestFit="1" customWidth="1"/>
    <col min="5385" max="5385" width="14.28515625" style="932" customWidth="1"/>
    <col min="5386" max="5387" width="9.7109375" style="932" bestFit="1" customWidth="1"/>
    <col min="5388" max="5388" width="12.28515625" style="932" customWidth="1"/>
    <col min="5389" max="5389" width="14" style="932" customWidth="1"/>
    <col min="5390" max="5390" width="13.85546875" style="932" customWidth="1"/>
    <col min="5391" max="5391" width="13.7109375" style="932" bestFit="1" customWidth="1"/>
    <col min="5392" max="5392" width="13.42578125" style="932" customWidth="1"/>
    <col min="5393" max="5393" width="11.5703125" style="932" customWidth="1"/>
    <col min="5394" max="5632" width="9.140625" style="932"/>
    <col min="5633" max="5633" width="13.140625" style="932" bestFit="1" customWidth="1"/>
    <col min="5634" max="5634" width="14.7109375" style="932" bestFit="1" customWidth="1"/>
    <col min="5635" max="5635" width="18.42578125" style="932" bestFit="1" customWidth="1"/>
    <col min="5636" max="5637" width="9.7109375" style="932" bestFit="1" customWidth="1"/>
    <col min="5638" max="5638" width="14.7109375" style="932" bestFit="1" customWidth="1"/>
    <col min="5639" max="5639" width="14" style="932" customWidth="1"/>
    <col min="5640" max="5640" width="14.140625" style="932" bestFit="1" customWidth="1"/>
    <col min="5641" max="5641" width="14.28515625" style="932" customWidth="1"/>
    <col min="5642" max="5643" width="9.7109375" style="932" bestFit="1" customWidth="1"/>
    <col min="5644" max="5644" width="12.28515625" style="932" customWidth="1"/>
    <col min="5645" max="5645" width="14" style="932" customWidth="1"/>
    <col min="5646" max="5646" width="13.85546875" style="932" customWidth="1"/>
    <col min="5647" max="5647" width="13.7109375" style="932" bestFit="1" customWidth="1"/>
    <col min="5648" max="5648" width="13.42578125" style="932" customWidth="1"/>
    <col min="5649" max="5649" width="11.5703125" style="932" customWidth="1"/>
    <col min="5650" max="5888" width="9.140625" style="932"/>
    <col min="5889" max="5889" width="13.140625" style="932" bestFit="1" customWidth="1"/>
    <col min="5890" max="5890" width="14.7109375" style="932" bestFit="1" customWidth="1"/>
    <col min="5891" max="5891" width="18.42578125" style="932" bestFit="1" customWidth="1"/>
    <col min="5892" max="5893" width="9.7109375" style="932" bestFit="1" customWidth="1"/>
    <col min="5894" max="5894" width="14.7109375" style="932" bestFit="1" customWidth="1"/>
    <col min="5895" max="5895" width="14" style="932" customWidth="1"/>
    <col min="5896" max="5896" width="14.140625" style="932" bestFit="1" customWidth="1"/>
    <col min="5897" max="5897" width="14.28515625" style="932" customWidth="1"/>
    <col min="5898" max="5899" width="9.7109375" style="932" bestFit="1" customWidth="1"/>
    <col min="5900" max="5900" width="12.28515625" style="932" customWidth="1"/>
    <col min="5901" max="5901" width="14" style="932" customWidth="1"/>
    <col min="5902" max="5902" width="13.85546875" style="932" customWidth="1"/>
    <col min="5903" max="5903" width="13.7109375" style="932" bestFit="1" customWidth="1"/>
    <col min="5904" max="5904" width="13.42578125" style="932" customWidth="1"/>
    <col min="5905" max="5905" width="11.5703125" style="932" customWidth="1"/>
    <col min="5906" max="6144" width="9.140625" style="932"/>
    <col min="6145" max="6145" width="13.140625" style="932" bestFit="1" customWidth="1"/>
    <col min="6146" max="6146" width="14.7109375" style="932" bestFit="1" customWidth="1"/>
    <col min="6147" max="6147" width="18.42578125" style="932" bestFit="1" customWidth="1"/>
    <col min="6148" max="6149" width="9.7109375" style="932" bestFit="1" customWidth="1"/>
    <col min="6150" max="6150" width="14.7109375" style="932" bestFit="1" customWidth="1"/>
    <col min="6151" max="6151" width="14" style="932" customWidth="1"/>
    <col min="6152" max="6152" width="14.140625" style="932" bestFit="1" customWidth="1"/>
    <col min="6153" max="6153" width="14.28515625" style="932" customWidth="1"/>
    <col min="6154" max="6155" width="9.7109375" style="932" bestFit="1" customWidth="1"/>
    <col min="6156" max="6156" width="12.28515625" style="932" customWidth="1"/>
    <col min="6157" max="6157" width="14" style="932" customWidth="1"/>
    <col min="6158" max="6158" width="13.85546875" style="932" customWidth="1"/>
    <col min="6159" max="6159" width="13.7109375" style="932" bestFit="1" customWidth="1"/>
    <col min="6160" max="6160" width="13.42578125" style="932" customWidth="1"/>
    <col min="6161" max="6161" width="11.5703125" style="932" customWidth="1"/>
    <col min="6162" max="6400" width="9.140625" style="932"/>
    <col min="6401" max="6401" width="13.140625" style="932" bestFit="1" customWidth="1"/>
    <col min="6402" max="6402" width="14.7109375" style="932" bestFit="1" customWidth="1"/>
    <col min="6403" max="6403" width="18.42578125" style="932" bestFit="1" customWidth="1"/>
    <col min="6404" max="6405" width="9.7109375" style="932" bestFit="1" customWidth="1"/>
    <col min="6406" max="6406" width="14.7109375" style="932" bestFit="1" customWidth="1"/>
    <col min="6407" max="6407" width="14" style="932" customWidth="1"/>
    <col min="6408" max="6408" width="14.140625" style="932" bestFit="1" customWidth="1"/>
    <col min="6409" max="6409" width="14.28515625" style="932" customWidth="1"/>
    <col min="6410" max="6411" width="9.7109375" style="932" bestFit="1" customWidth="1"/>
    <col min="6412" max="6412" width="12.28515625" style="932" customWidth="1"/>
    <col min="6413" max="6413" width="14" style="932" customWidth="1"/>
    <col min="6414" max="6414" width="13.85546875" style="932" customWidth="1"/>
    <col min="6415" max="6415" width="13.7109375" style="932" bestFit="1" customWidth="1"/>
    <col min="6416" max="6416" width="13.42578125" style="932" customWidth="1"/>
    <col min="6417" max="6417" width="11.5703125" style="932" customWidth="1"/>
    <col min="6418" max="6656" width="9.140625" style="932"/>
    <col min="6657" max="6657" width="13.140625" style="932" bestFit="1" customWidth="1"/>
    <col min="6658" max="6658" width="14.7109375" style="932" bestFit="1" customWidth="1"/>
    <col min="6659" max="6659" width="18.42578125" style="932" bestFit="1" customWidth="1"/>
    <col min="6660" max="6661" width="9.7109375" style="932" bestFit="1" customWidth="1"/>
    <col min="6662" max="6662" width="14.7109375" style="932" bestFit="1" customWidth="1"/>
    <col min="6663" max="6663" width="14" style="932" customWidth="1"/>
    <col min="6664" max="6664" width="14.140625" style="932" bestFit="1" customWidth="1"/>
    <col min="6665" max="6665" width="14.28515625" style="932" customWidth="1"/>
    <col min="6666" max="6667" width="9.7109375" style="932" bestFit="1" customWidth="1"/>
    <col min="6668" max="6668" width="12.28515625" style="932" customWidth="1"/>
    <col min="6669" max="6669" width="14" style="932" customWidth="1"/>
    <col min="6670" max="6670" width="13.85546875" style="932" customWidth="1"/>
    <col min="6671" max="6671" width="13.7109375" style="932" bestFit="1" customWidth="1"/>
    <col min="6672" max="6672" width="13.42578125" style="932" customWidth="1"/>
    <col min="6673" max="6673" width="11.5703125" style="932" customWidth="1"/>
    <col min="6674" max="6912" width="9.140625" style="932"/>
    <col min="6913" max="6913" width="13.140625" style="932" bestFit="1" customWidth="1"/>
    <col min="6914" max="6914" width="14.7109375" style="932" bestFit="1" customWidth="1"/>
    <col min="6915" max="6915" width="18.42578125" style="932" bestFit="1" customWidth="1"/>
    <col min="6916" max="6917" width="9.7109375" style="932" bestFit="1" customWidth="1"/>
    <col min="6918" max="6918" width="14.7109375" style="932" bestFit="1" customWidth="1"/>
    <col min="6919" max="6919" width="14" style="932" customWidth="1"/>
    <col min="6920" max="6920" width="14.140625" style="932" bestFit="1" customWidth="1"/>
    <col min="6921" max="6921" width="14.28515625" style="932" customWidth="1"/>
    <col min="6922" max="6923" width="9.7109375" style="932" bestFit="1" customWidth="1"/>
    <col min="6924" max="6924" width="12.28515625" style="932" customWidth="1"/>
    <col min="6925" max="6925" width="14" style="932" customWidth="1"/>
    <col min="6926" max="6926" width="13.85546875" style="932" customWidth="1"/>
    <col min="6927" max="6927" width="13.7109375" style="932" bestFit="1" customWidth="1"/>
    <col min="6928" max="6928" width="13.42578125" style="932" customWidth="1"/>
    <col min="6929" max="6929" width="11.5703125" style="932" customWidth="1"/>
    <col min="6930" max="7168" width="9.140625" style="932"/>
    <col min="7169" max="7169" width="13.140625" style="932" bestFit="1" customWidth="1"/>
    <col min="7170" max="7170" width="14.7109375" style="932" bestFit="1" customWidth="1"/>
    <col min="7171" max="7171" width="18.42578125" style="932" bestFit="1" customWidth="1"/>
    <col min="7172" max="7173" width="9.7109375" style="932" bestFit="1" customWidth="1"/>
    <col min="7174" max="7174" width="14.7109375" style="932" bestFit="1" customWidth="1"/>
    <col min="7175" max="7175" width="14" style="932" customWidth="1"/>
    <col min="7176" max="7176" width="14.140625" style="932" bestFit="1" customWidth="1"/>
    <col min="7177" max="7177" width="14.28515625" style="932" customWidth="1"/>
    <col min="7178" max="7179" width="9.7109375" style="932" bestFit="1" customWidth="1"/>
    <col min="7180" max="7180" width="12.28515625" style="932" customWidth="1"/>
    <col min="7181" max="7181" width="14" style="932" customWidth="1"/>
    <col min="7182" max="7182" width="13.85546875" style="932" customWidth="1"/>
    <col min="7183" max="7183" width="13.7109375" style="932" bestFit="1" customWidth="1"/>
    <col min="7184" max="7184" width="13.42578125" style="932" customWidth="1"/>
    <col min="7185" max="7185" width="11.5703125" style="932" customWidth="1"/>
    <col min="7186" max="7424" width="9.140625" style="932"/>
    <col min="7425" max="7425" width="13.140625" style="932" bestFit="1" customWidth="1"/>
    <col min="7426" max="7426" width="14.7109375" style="932" bestFit="1" customWidth="1"/>
    <col min="7427" max="7427" width="18.42578125" style="932" bestFit="1" customWidth="1"/>
    <col min="7428" max="7429" width="9.7109375" style="932" bestFit="1" customWidth="1"/>
    <col min="7430" max="7430" width="14.7109375" style="932" bestFit="1" customWidth="1"/>
    <col min="7431" max="7431" width="14" style="932" customWidth="1"/>
    <col min="7432" max="7432" width="14.140625" style="932" bestFit="1" customWidth="1"/>
    <col min="7433" max="7433" width="14.28515625" style="932" customWidth="1"/>
    <col min="7434" max="7435" width="9.7109375" style="932" bestFit="1" customWidth="1"/>
    <col min="7436" max="7436" width="12.28515625" style="932" customWidth="1"/>
    <col min="7437" max="7437" width="14" style="932" customWidth="1"/>
    <col min="7438" max="7438" width="13.85546875" style="932" customWidth="1"/>
    <col min="7439" max="7439" width="13.7109375" style="932" bestFit="1" customWidth="1"/>
    <col min="7440" max="7440" width="13.42578125" style="932" customWidth="1"/>
    <col min="7441" max="7441" width="11.5703125" style="932" customWidth="1"/>
    <col min="7442" max="7680" width="9.140625" style="932"/>
    <col min="7681" max="7681" width="13.140625" style="932" bestFit="1" customWidth="1"/>
    <col min="7682" max="7682" width="14.7109375" style="932" bestFit="1" customWidth="1"/>
    <col min="7683" max="7683" width="18.42578125" style="932" bestFit="1" customWidth="1"/>
    <col min="7684" max="7685" width="9.7109375" style="932" bestFit="1" customWidth="1"/>
    <col min="7686" max="7686" width="14.7109375" style="932" bestFit="1" customWidth="1"/>
    <col min="7687" max="7687" width="14" style="932" customWidth="1"/>
    <col min="7688" max="7688" width="14.140625" style="932" bestFit="1" customWidth="1"/>
    <col min="7689" max="7689" width="14.28515625" style="932" customWidth="1"/>
    <col min="7690" max="7691" width="9.7109375" style="932" bestFit="1" customWidth="1"/>
    <col min="7692" max="7692" width="12.28515625" style="932" customWidth="1"/>
    <col min="7693" max="7693" width="14" style="932" customWidth="1"/>
    <col min="7694" max="7694" width="13.85546875" style="932" customWidth="1"/>
    <col min="7695" max="7695" width="13.7109375" style="932" bestFit="1" customWidth="1"/>
    <col min="7696" max="7696" width="13.42578125" style="932" customWidth="1"/>
    <col min="7697" max="7697" width="11.5703125" style="932" customWidth="1"/>
    <col min="7698" max="7936" width="9.140625" style="932"/>
    <col min="7937" max="7937" width="13.140625" style="932" bestFit="1" customWidth="1"/>
    <col min="7938" max="7938" width="14.7109375" style="932" bestFit="1" customWidth="1"/>
    <col min="7939" max="7939" width="18.42578125" style="932" bestFit="1" customWidth="1"/>
    <col min="7940" max="7941" width="9.7109375" style="932" bestFit="1" customWidth="1"/>
    <col min="7942" max="7942" width="14.7109375" style="932" bestFit="1" customWidth="1"/>
    <col min="7943" max="7943" width="14" style="932" customWidth="1"/>
    <col min="7944" max="7944" width="14.140625" style="932" bestFit="1" customWidth="1"/>
    <col min="7945" max="7945" width="14.28515625" style="932" customWidth="1"/>
    <col min="7946" max="7947" width="9.7109375" style="932" bestFit="1" customWidth="1"/>
    <col min="7948" max="7948" width="12.28515625" style="932" customWidth="1"/>
    <col min="7949" max="7949" width="14" style="932" customWidth="1"/>
    <col min="7950" max="7950" width="13.85546875" style="932" customWidth="1"/>
    <col min="7951" max="7951" width="13.7109375" style="932" bestFit="1" customWidth="1"/>
    <col min="7952" max="7952" width="13.42578125" style="932" customWidth="1"/>
    <col min="7953" max="7953" width="11.5703125" style="932" customWidth="1"/>
    <col min="7954" max="8192" width="9.140625" style="932"/>
    <col min="8193" max="8193" width="13.140625" style="932" bestFit="1" customWidth="1"/>
    <col min="8194" max="8194" width="14.7109375" style="932" bestFit="1" customWidth="1"/>
    <col min="8195" max="8195" width="18.42578125" style="932" bestFit="1" customWidth="1"/>
    <col min="8196" max="8197" width="9.7109375" style="932" bestFit="1" customWidth="1"/>
    <col min="8198" max="8198" width="14.7109375" style="932" bestFit="1" customWidth="1"/>
    <col min="8199" max="8199" width="14" style="932" customWidth="1"/>
    <col min="8200" max="8200" width="14.140625" style="932" bestFit="1" customWidth="1"/>
    <col min="8201" max="8201" width="14.28515625" style="932" customWidth="1"/>
    <col min="8202" max="8203" width="9.7109375" style="932" bestFit="1" customWidth="1"/>
    <col min="8204" max="8204" width="12.28515625" style="932" customWidth="1"/>
    <col min="8205" max="8205" width="14" style="932" customWidth="1"/>
    <col min="8206" max="8206" width="13.85546875" style="932" customWidth="1"/>
    <col min="8207" max="8207" width="13.7109375" style="932" bestFit="1" customWidth="1"/>
    <col min="8208" max="8208" width="13.42578125" style="932" customWidth="1"/>
    <col min="8209" max="8209" width="11.5703125" style="932" customWidth="1"/>
    <col min="8210" max="8448" width="9.140625" style="932"/>
    <col min="8449" max="8449" width="13.140625" style="932" bestFit="1" customWidth="1"/>
    <col min="8450" max="8450" width="14.7109375" style="932" bestFit="1" customWidth="1"/>
    <col min="8451" max="8451" width="18.42578125" style="932" bestFit="1" customWidth="1"/>
    <col min="8452" max="8453" width="9.7109375" style="932" bestFit="1" customWidth="1"/>
    <col min="8454" max="8454" width="14.7109375" style="932" bestFit="1" customWidth="1"/>
    <col min="8455" max="8455" width="14" style="932" customWidth="1"/>
    <col min="8456" max="8456" width="14.140625" style="932" bestFit="1" customWidth="1"/>
    <col min="8457" max="8457" width="14.28515625" style="932" customWidth="1"/>
    <col min="8458" max="8459" width="9.7109375" style="932" bestFit="1" customWidth="1"/>
    <col min="8460" max="8460" width="12.28515625" style="932" customWidth="1"/>
    <col min="8461" max="8461" width="14" style="932" customWidth="1"/>
    <col min="8462" max="8462" width="13.85546875" style="932" customWidth="1"/>
    <col min="8463" max="8463" width="13.7109375" style="932" bestFit="1" customWidth="1"/>
    <col min="8464" max="8464" width="13.42578125" style="932" customWidth="1"/>
    <col min="8465" max="8465" width="11.5703125" style="932" customWidth="1"/>
    <col min="8466" max="8704" width="9.140625" style="932"/>
    <col min="8705" max="8705" width="13.140625" style="932" bestFit="1" customWidth="1"/>
    <col min="8706" max="8706" width="14.7109375" style="932" bestFit="1" customWidth="1"/>
    <col min="8707" max="8707" width="18.42578125" style="932" bestFit="1" customWidth="1"/>
    <col min="8708" max="8709" width="9.7109375" style="932" bestFit="1" customWidth="1"/>
    <col min="8710" max="8710" width="14.7109375" style="932" bestFit="1" customWidth="1"/>
    <col min="8711" max="8711" width="14" style="932" customWidth="1"/>
    <col min="8712" max="8712" width="14.140625" style="932" bestFit="1" customWidth="1"/>
    <col min="8713" max="8713" width="14.28515625" style="932" customWidth="1"/>
    <col min="8714" max="8715" width="9.7109375" style="932" bestFit="1" customWidth="1"/>
    <col min="8716" max="8716" width="12.28515625" style="932" customWidth="1"/>
    <col min="8717" max="8717" width="14" style="932" customWidth="1"/>
    <col min="8718" max="8718" width="13.85546875" style="932" customWidth="1"/>
    <col min="8719" max="8719" width="13.7109375" style="932" bestFit="1" customWidth="1"/>
    <col min="8720" max="8720" width="13.42578125" style="932" customWidth="1"/>
    <col min="8721" max="8721" width="11.5703125" style="932" customWidth="1"/>
    <col min="8722" max="8960" width="9.140625" style="932"/>
    <col min="8961" max="8961" width="13.140625" style="932" bestFit="1" customWidth="1"/>
    <col min="8962" max="8962" width="14.7109375" style="932" bestFit="1" customWidth="1"/>
    <col min="8963" max="8963" width="18.42578125" style="932" bestFit="1" customWidth="1"/>
    <col min="8964" max="8965" width="9.7109375" style="932" bestFit="1" customWidth="1"/>
    <col min="8966" max="8966" width="14.7109375" style="932" bestFit="1" customWidth="1"/>
    <col min="8967" max="8967" width="14" style="932" customWidth="1"/>
    <col min="8968" max="8968" width="14.140625" style="932" bestFit="1" customWidth="1"/>
    <col min="8969" max="8969" width="14.28515625" style="932" customWidth="1"/>
    <col min="8970" max="8971" width="9.7109375" style="932" bestFit="1" customWidth="1"/>
    <col min="8972" max="8972" width="12.28515625" style="932" customWidth="1"/>
    <col min="8973" max="8973" width="14" style="932" customWidth="1"/>
    <col min="8974" max="8974" width="13.85546875" style="932" customWidth="1"/>
    <col min="8975" max="8975" width="13.7109375" style="932" bestFit="1" customWidth="1"/>
    <col min="8976" max="8976" width="13.42578125" style="932" customWidth="1"/>
    <col min="8977" max="8977" width="11.5703125" style="932" customWidth="1"/>
    <col min="8978" max="9216" width="9.140625" style="932"/>
    <col min="9217" max="9217" width="13.140625" style="932" bestFit="1" customWidth="1"/>
    <col min="9218" max="9218" width="14.7109375" style="932" bestFit="1" customWidth="1"/>
    <col min="9219" max="9219" width="18.42578125" style="932" bestFit="1" customWidth="1"/>
    <col min="9220" max="9221" width="9.7109375" style="932" bestFit="1" customWidth="1"/>
    <col min="9222" max="9222" width="14.7109375" style="932" bestFit="1" customWidth="1"/>
    <col min="9223" max="9223" width="14" style="932" customWidth="1"/>
    <col min="9224" max="9224" width="14.140625" style="932" bestFit="1" customWidth="1"/>
    <col min="9225" max="9225" width="14.28515625" style="932" customWidth="1"/>
    <col min="9226" max="9227" width="9.7109375" style="932" bestFit="1" customWidth="1"/>
    <col min="9228" max="9228" width="12.28515625" style="932" customWidth="1"/>
    <col min="9229" max="9229" width="14" style="932" customWidth="1"/>
    <col min="9230" max="9230" width="13.85546875" style="932" customWidth="1"/>
    <col min="9231" max="9231" width="13.7109375" style="932" bestFit="1" customWidth="1"/>
    <col min="9232" max="9232" width="13.42578125" style="932" customWidth="1"/>
    <col min="9233" max="9233" width="11.5703125" style="932" customWidth="1"/>
    <col min="9234" max="9472" width="9.140625" style="932"/>
    <col min="9473" max="9473" width="13.140625" style="932" bestFit="1" customWidth="1"/>
    <col min="9474" max="9474" width="14.7109375" style="932" bestFit="1" customWidth="1"/>
    <col min="9475" max="9475" width="18.42578125" style="932" bestFit="1" customWidth="1"/>
    <col min="9476" max="9477" width="9.7109375" style="932" bestFit="1" customWidth="1"/>
    <col min="9478" max="9478" width="14.7109375" style="932" bestFit="1" customWidth="1"/>
    <col min="9479" max="9479" width="14" style="932" customWidth="1"/>
    <col min="9480" max="9480" width="14.140625" style="932" bestFit="1" customWidth="1"/>
    <col min="9481" max="9481" width="14.28515625" style="932" customWidth="1"/>
    <col min="9482" max="9483" width="9.7109375" style="932" bestFit="1" customWidth="1"/>
    <col min="9484" max="9484" width="12.28515625" style="932" customWidth="1"/>
    <col min="9485" max="9485" width="14" style="932" customWidth="1"/>
    <col min="9486" max="9486" width="13.85546875" style="932" customWidth="1"/>
    <col min="9487" max="9487" width="13.7109375" style="932" bestFit="1" customWidth="1"/>
    <col min="9488" max="9488" width="13.42578125" style="932" customWidth="1"/>
    <col min="9489" max="9489" width="11.5703125" style="932" customWidth="1"/>
    <col min="9490" max="9728" width="9.140625" style="932"/>
    <col min="9729" max="9729" width="13.140625" style="932" bestFit="1" customWidth="1"/>
    <col min="9730" max="9730" width="14.7109375" style="932" bestFit="1" customWidth="1"/>
    <col min="9731" max="9731" width="18.42578125" style="932" bestFit="1" customWidth="1"/>
    <col min="9732" max="9733" width="9.7109375" style="932" bestFit="1" customWidth="1"/>
    <col min="9734" max="9734" width="14.7109375" style="932" bestFit="1" customWidth="1"/>
    <col min="9735" max="9735" width="14" style="932" customWidth="1"/>
    <col min="9736" max="9736" width="14.140625" style="932" bestFit="1" customWidth="1"/>
    <col min="9737" max="9737" width="14.28515625" style="932" customWidth="1"/>
    <col min="9738" max="9739" width="9.7109375" style="932" bestFit="1" customWidth="1"/>
    <col min="9740" max="9740" width="12.28515625" style="932" customWidth="1"/>
    <col min="9741" max="9741" width="14" style="932" customWidth="1"/>
    <col min="9742" max="9742" width="13.85546875" style="932" customWidth="1"/>
    <col min="9743" max="9743" width="13.7109375" style="932" bestFit="1" customWidth="1"/>
    <col min="9744" max="9744" width="13.42578125" style="932" customWidth="1"/>
    <col min="9745" max="9745" width="11.5703125" style="932" customWidth="1"/>
    <col min="9746" max="9984" width="9.140625" style="932"/>
    <col min="9985" max="9985" width="13.140625" style="932" bestFit="1" customWidth="1"/>
    <col min="9986" max="9986" width="14.7109375" style="932" bestFit="1" customWidth="1"/>
    <col min="9987" max="9987" width="18.42578125" style="932" bestFit="1" customWidth="1"/>
    <col min="9988" max="9989" width="9.7109375" style="932" bestFit="1" customWidth="1"/>
    <col min="9990" max="9990" width="14.7109375" style="932" bestFit="1" customWidth="1"/>
    <col min="9991" max="9991" width="14" style="932" customWidth="1"/>
    <col min="9992" max="9992" width="14.140625" style="932" bestFit="1" customWidth="1"/>
    <col min="9993" max="9993" width="14.28515625" style="932" customWidth="1"/>
    <col min="9994" max="9995" width="9.7109375" style="932" bestFit="1" customWidth="1"/>
    <col min="9996" max="9996" width="12.28515625" style="932" customWidth="1"/>
    <col min="9997" max="9997" width="14" style="932" customWidth="1"/>
    <col min="9998" max="9998" width="13.85546875" style="932" customWidth="1"/>
    <col min="9999" max="9999" width="13.7109375" style="932" bestFit="1" customWidth="1"/>
    <col min="10000" max="10000" width="13.42578125" style="932" customWidth="1"/>
    <col min="10001" max="10001" width="11.5703125" style="932" customWidth="1"/>
    <col min="10002" max="10240" width="9.140625" style="932"/>
    <col min="10241" max="10241" width="13.140625" style="932" bestFit="1" customWidth="1"/>
    <col min="10242" max="10242" width="14.7109375" style="932" bestFit="1" customWidth="1"/>
    <col min="10243" max="10243" width="18.42578125" style="932" bestFit="1" customWidth="1"/>
    <col min="10244" max="10245" width="9.7109375" style="932" bestFit="1" customWidth="1"/>
    <col min="10246" max="10246" width="14.7109375" style="932" bestFit="1" customWidth="1"/>
    <col min="10247" max="10247" width="14" style="932" customWidth="1"/>
    <col min="10248" max="10248" width="14.140625" style="932" bestFit="1" customWidth="1"/>
    <col min="10249" max="10249" width="14.28515625" style="932" customWidth="1"/>
    <col min="10250" max="10251" width="9.7109375" style="932" bestFit="1" customWidth="1"/>
    <col min="10252" max="10252" width="12.28515625" style="932" customWidth="1"/>
    <col min="10253" max="10253" width="14" style="932" customWidth="1"/>
    <col min="10254" max="10254" width="13.85546875" style="932" customWidth="1"/>
    <col min="10255" max="10255" width="13.7109375" style="932" bestFit="1" customWidth="1"/>
    <col min="10256" max="10256" width="13.42578125" style="932" customWidth="1"/>
    <col min="10257" max="10257" width="11.5703125" style="932" customWidth="1"/>
    <col min="10258" max="10496" width="9.140625" style="932"/>
    <col min="10497" max="10497" width="13.140625" style="932" bestFit="1" customWidth="1"/>
    <col min="10498" max="10498" width="14.7109375" style="932" bestFit="1" customWidth="1"/>
    <col min="10499" max="10499" width="18.42578125" style="932" bestFit="1" customWidth="1"/>
    <col min="10500" max="10501" width="9.7109375" style="932" bestFit="1" customWidth="1"/>
    <col min="10502" max="10502" width="14.7109375" style="932" bestFit="1" customWidth="1"/>
    <col min="10503" max="10503" width="14" style="932" customWidth="1"/>
    <col min="10504" max="10504" width="14.140625" style="932" bestFit="1" customWidth="1"/>
    <col min="10505" max="10505" width="14.28515625" style="932" customWidth="1"/>
    <col min="10506" max="10507" width="9.7109375" style="932" bestFit="1" customWidth="1"/>
    <col min="10508" max="10508" width="12.28515625" style="932" customWidth="1"/>
    <col min="10509" max="10509" width="14" style="932" customWidth="1"/>
    <col min="10510" max="10510" width="13.85546875" style="932" customWidth="1"/>
    <col min="10511" max="10511" width="13.7109375" style="932" bestFit="1" customWidth="1"/>
    <col min="10512" max="10512" width="13.42578125" style="932" customWidth="1"/>
    <col min="10513" max="10513" width="11.5703125" style="932" customWidth="1"/>
    <col min="10514" max="10752" width="9.140625" style="932"/>
    <col min="10753" max="10753" width="13.140625" style="932" bestFit="1" customWidth="1"/>
    <col min="10754" max="10754" width="14.7109375" style="932" bestFit="1" customWidth="1"/>
    <col min="10755" max="10755" width="18.42578125" style="932" bestFit="1" customWidth="1"/>
    <col min="10756" max="10757" width="9.7109375" style="932" bestFit="1" customWidth="1"/>
    <col min="10758" max="10758" width="14.7109375" style="932" bestFit="1" customWidth="1"/>
    <col min="10759" max="10759" width="14" style="932" customWidth="1"/>
    <col min="10760" max="10760" width="14.140625" style="932" bestFit="1" customWidth="1"/>
    <col min="10761" max="10761" width="14.28515625" style="932" customWidth="1"/>
    <col min="10762" max="10763" width="9.7109375" style="932" bestFit="1" customWidth="1"/>
    <col min="10764" max="10764" width="12.28515625" style="932" customWidth="1"/>
    <col min="10765" max="10765" width="14" style="932" customWidth="1"/>
    <col min="10766" max="10766" width="13.85546875" style="932" customWidth="1"/>
    <col min="10767" max="10767" width="13.7109375" style="932" bestFit="1" customWidth="1"/>
    <col min="10768" max="10768" width="13.42578125" style="932" customWidth="1"/>
    <col min="10769" max="10769" width="11.5703125" style="932" customWidth="1"/>
    <col min="10770" max="11008" width="9.140625" style="932"/>
    <col min="11009" max="11009" width="13.140625" style="932" bestFit="1" customWidth="1"/>
    <col min="11010" max="11010" width="14.7109375" style="932" bestFit="1" customWidth="1"/>
    <col min="11011" max="11011" width="18.42578125" style="932" bestFit="1" customWidth="1"/>
    <col min="11012" max="11013" width="9.7109375" style="932" bestFit="1" customWidth="1"/>
    <col min="11014" max="11014" width="14.7109375" style="932" bestFit="1" customWidth="1"/>
    <col min="11015" max="11015" width="14" style="932" customWidth="1"/>
    <col min="11016" max="11016" width="14.140625" style="932" bestFit="1" customWidth="1"/>
    <col min="11017" max="11017" width="14.28515625" style="932" customWidth="1"/>
    <col min="11018" max="11019" width="9.7109375" style="932" bestFit="1" customWidth="1"/>
    <col min="11020" max="11020" width="12.28515625" style="932" customWidth="1"/>
    <col min="11021" max="11021" width="14" style="932" customWidth="1"/>
    <col min="11022" max="11022" width="13.85546875" style="932" customWidth="1"/>
    <col min="11023" max="11023" width="13.7109375" style="932" bestFit="1" customWidth="1"/>
    <col min="11024" max="11024" width="13.42578125" style="932" customWidth="1"/>
    <col min="11025" max="11025" width="11.5703125" style="932" customWidth="1"/>
    <col min="11026" max="11264" width="9.140625" style="932"/>
    <col min="11265" max="11265" width="13.140625" style="932" bestFit="1" customWidth="1"/>
    <col min="11266" max="11266" width="14.7109375" style="932" bestFit="1" customWidth="1"/>
    <col min="11267" max="11267" width="18.42578125" style="932" bestFit="1" customWidth="1"/>
    <col min="11268" max="11269" width="9.7109375" style="932" bestFit="1" customWidth="1"/>
    <col min="11270" max="11270" width="14.7109375" style="932" bestFit="1" customWidth="1"/>
    <col min="11271" max="11271" width="14" style="932" customWidth="1"/>
    <col min="11272" max="11272" width="14.140625" style="932" bestFit="1" customWidth="1"/>
    <col min="11273" max="11273" width="14.28515625" style="932" customWidth="1"/>
    <col min="11274" max="11275" width="9.7109375" style="932" bestFit="1" customWidth="1"/>
    <col min="11276" max="11276" width="12.28515625" style="932" customWidth="1"/>
    <col min="11277" max="11277" width="14" style="932" customWidth="1"/>
    <col min="11278" max="11278" width="13.85546875" style="932" customWidth="1"/>
    <col min="11279" max="11279" width="13.7109375" style="932" bestFit="1" customWidth="1"/>
    <col min="11280" max="11280" width="13.42578125" style="932" customWidth="1"/>
    <col min="11281" max="11281" width="11.5703125" style="932" customWidth="1"/>
    <col min="11282" max="11520" width="9.140625" style="932"/>
    <col min="11521" max="11521" width="13.140625" style="932" bestFit="1" customWidth="1"/>
    <col min="11522" max="11522" width="14.7109375" style="932" bestFit="1" customWidth="1"/>
    <col min="11523" max="11523" width="18.42578125" style="932" bestFit="1" customWidth="1"/>
    <col min="11524" max="11525" width="9.7109375" style="932" bestFit="1" customWidth="1"/>
    <col min="11526" max="11526" width="14.7109375" style="932" bestFit="1" customWidth="1"/>
    <col min="11527" max="11527" width="14" style="932" customWidth="1"/>
    <col min="11528" max="11528" width="14.140625" style="932" bestFit="1" customWidth="1"/>
    <col min="11529" max="11529" width="14.28515625" style="932" customWidth="1"/>
    <col min="11530" max="11531" width="9.7109375" style="932" bestFit="1" customWidth="1"/>
    <col min="11532" max="11532" width="12.28515625" style="932" customWidth="1"/>
    <col min="11533" max="11533" width="14" style="932" customWidth="1"/>
    <col min="11534" max="11534" width="13.85546875" style="932" customWidth="1"/>
    <col min="11535" max="11535" width="13.7109375" style="932" bestFit="1" customWidth="1"/>
    <col min="11536" max="11536" width="13.42578125" style="932" customWidth="1"/>
    <col min="11537" max="11537" width="11.5703125" style="932" customWidth="1"/>
    <col min="11538" max="11776" width="9.140625" style="932"/>
    <col min="11777" max="11777" width="13.140625" style="932" bestFit="1" customWidth="1"/>
    <col min="11778" max="11778" width="14.7109375" style="932" bestFit="1" customWidth="1"/>
    <col min="11779" max="11779" width="18.42578125" style="932" bestFit="1" customWidth="1"/>
    <col min="11780" max="11781" width="9.7109375" style="932" bestFit="1" customWidth="1"/>
    <col min="11782" max="11782" width="14.7109375" style="932" bestFit="1" customWidth="1"/>
    <col min="11783" max="11783" width="14" style="932" customWidth="1"/>
    <col min="11784" max="11784" width="14.140625" style="932" bestFit="1" customWidth="1"/>
    <col min="11785" max="11785" width="14.28515625" style="932" customWidth="1"/>
    <col min="11786" max="11787" width="9.7109375" style="932" bestFit="1" customWidth="1"/>
    <col min="11788" max="11788" width="12.28515625" style="932" customWidth="1"/>
    <col min="11789" max="11789" width="14" style="932" customWidth="1"/>
    <col min="11790" max="11790" width="13.85546875" style="932" customWidth="1"/>
    <col min="11791" max="11791" width="13.7109375" style="932" bestFit="1" customWidth="1"/>
    <col min="11792" max="11792" width="13.42578125" style="932" customWidth="1"/>
    <col min="11793" max="11793" width="11.5703125" style="932" customWidth="1"/>
    <col min="11794" max="12032" width="9.140625" style="932"/>
    <col min="12033" max="12033" width="13.140625" style="932" bestFit="1" customWidth="1"/>
    <col min="12034" max="12034" width="14.7109375" style="932" bestFit="1" customWidth="1"/>
    <col min="12035" max="12035" width="18.42578125" style="932" bestFit="1" customWidth="1"/>
    <col min="12036" max="12037" width="9.7109375" style="932" bestFit="1" customWidth="1"/>
    <col min="12038" max="12038" width="14.7109375" style="932" bestFit="1" customWidth="1"/>
    <col min="12039" max="12039" width="14" style="932" customWidth="1"/>
    <col min="12040" max="12040" width="14.140625" style="932" bestFit="1" customWidth="1"/>
    <col min="12041" max="12041" width="14.28515625" style="932" customWidth="1"/>
    <col min="12042" max="12043" width="9.7109375" style="932" bestFit="1" customWidth="1"/>
    <col min="12044" max="12044" width="12.28515625" style="932" customWidth="1"/>
    <col min="12045" max="12045" width="14" style="932" customWidth="1"/>
    <col min="12046" max="12046" width="13.85546875" style="932" customWidth="1"/>
    <col min="12047" max="12047" width="13.7109375" style="932" bestFit="1" customWidth="1"/>
    <col min="12048" max="12048" width="13.42578125" style="932" customWidth="1"/>
    <col min="12049" max="12049" width="11.5703125" style="932" customWidth="1"/>
    <col min="12050" max="12288" width="9.140625" style="932"/>
    <col min="12289" max="12289" width="13.140625" style="932" bestFit="1" customWidth="1"/>
    <col min="12290" max="12290" width="14.7109375" style="932" bestFit="1" customWidth="1"/>
    <col min="12291" max="12291" width="18.42578125" style="932" bestFit="1" customWidth="1"/>
    <col min="12292" max="12293" width="9.7109375" style="932" bestFit="1" customWidth="1"/>
    <col min="12294" max="12294" width="14.7109375" style="932" bestFit="1" customWidth="1"/>
    <col min="12295" max="12295" width="14" style="932" customWidth="1"/>
    <col min="12296" max="12296" width="14.140625" style="932" bestFit="1" customWidth="1"/>
    <col min="12297" max="12297" width="14.28515625" style="932" customWidth="1"/>
    <col min="12298" max="12299" width="9.7109375" style="932" bestFit="1" customWidth="1"/>
    <col min="12300" max="12300" width="12.28515625" style="932" customWidth="1"/>
    <col min="12301" max="12301" width="14" style="932" customWidth="1"/>
    <col min="12302" max="12302" width="13.85546875" style="932" customWidth="1"/>
    <col min="12303" max="12303" width="13.7109375" style="932" bestFit="1" customWidth="1"/>
    <col min="12304" max="12304" width="13.42578125" style="932" customWidth="1"/>
    <col min="12305" max="12305" width="11.5703125" style="932" customWidth="1"/>
    <col min="12306" max="12544" width="9.140625" style="932"/>
    <col min="12545" max="12545" width="13.140625" style="932" bestFit="1" customWidth="1"/>
    <col min="12546" max="12546" width="14.7109375" style="932" bestFit="1" customWidth="1"/>
    <col min="12547" max="12547" width="18.42578125" style="932" bestFit="1" customWidth="1"/>
    <col min="12548" max="12549" width="9.7109375" style="932" bestFit="1" customWidth="1"/>
    <col min="12550" max="12550" width="14.7109375" style="932" bestFit="1" customWidth="1"/>
    <col min="12551" max="12551" width="14" style="932" customWidth="1"/>
    <col min="12552" max="12552" width="14.140625" style="932" bestFit="1" customWidth="1"/>
    <col min="12553" max="12553" width="14.28515625" style="932" customWidth="1"/>
    <col min="12554" max="12555" width="9.7109375" style="932" bestFit="1" customWidth="1"/>
    <col min="12556" max="12556" width="12.28515625" style="932" customWidth="1"/>
    <col min="12557" max="12557" width="14" style="932" customWidth="1"/>
    <col min="12558" max="12558" width="13.85546875" style="932" customWidth="1"/>
    <col min="12559" max="12559" width="13.7109375" style="932" bestFit="1" customWidth="1"/>
    <col min="12560" max="12560" width="13.42578125" style="932" customWidth="1"/>
    <col min="12561" max="12561" width="11.5703125" style="932" customWidth="1"/>
    <col min="12562" max="12800" width="9.140625" style="932"/>
    <col min="12801" max="12801" width="13.140625" style="932" bestFit="1" customWidth="1"/>
    <col min="12802" max="12802" width="14.7109375" style="932" bestFit="1" customWidth="1"/>
    <col min="12803" max="12803" width="18.42578125" style="932" bestFit="1" customWidth="1"/>
    <col min="12804" max="12805" width="9.7109375" style="932" bestFit="1" customWidth="1"/>
    <col min="12806" max="12806" width="14.7109375" style="932" bestFit="1" customWidth="1"/>
    <col min="12807" max="12807" width="14" style="932" customWidth="1"/>
    <col min="12808" max="12808" width="14.140625" style="932" bestFit="1" customWidth="1"/>
    <col min="12809" max="12809" width="14.28515625" style="932" customWidth="1"/>
    <col min="12810" max="12811" width="9.7109375" style="932" bestFit="1" customWidth="1"/>
    <col min="12812" max="12812" width="12.28515625" style="932" customWidth="1"/>
    <col min="12813" max="12813" width="14" style="932" customWidth="1"/>
    <col min="12814" max="12814" width="13.85546875" style="932" customWidth="1"/>
    <col min="12815" max="12815" width="13.7109375" style="932" bestFit="1" customWidth="1"/>
    <col min="12816" max="12816" width="13.42578125" style="932" customWidth="1"/>
    <col min="12817" max="12817" width="11.5703125" style="932" customWidth="1"/>
    <col min="12818" max="13056" width="9.140625" style="932"/>
    <col min="13057" max="13057" width="13.140625" style="932" bestFit="1" customWidth="1"/>
    <col min="13058" max="13058" width="14.7109375" style="932" bestFit="1" customWidth="1"/>
    <col min="13059" max="13059" width="18.42578125" style="932" bestFit="1" customWidth="1"/>
    <col min="13060" max="13061" width="9.7109375" style="932" bestFit="1" customWidth="1"/>
    <col min="13062" max="13062" width="14.7109375" style="932" bestFit="1" customWidth="1"/>
    <col min="13063" max="13063" width="14" style="932" customWidth="1"/>
    <col min="13064" max="13064" width="14.140625" style="932" bestFit="1" customWidth="1"/>
    <col min="13065" max="13065" width="14.28515625" style="932" customWidth="1"/>
    <col min="13066" max="13067" width="9.7109375" style="932" bestFit="1" customWidth="1"/>
    <col min="13068" max="13068" width="12.28515625" style="932" customWidth="1"/>
    <col min="13069" max="13069" width="14" style="932" customWidth="1"/>
    <col min="13070" max="13070" width="13.85546875" style="932" customWidth="1"/>
    <col min="13071" max="13071" width="13.7109375" style="932" bestFit="1" customWidth="1"/>
    <col min="13072" max="13072" width="13.42578125" style="932" customWidth="1"/>
    <col min="13073" max="13073" width="11.5703125" style="932" customWidth="1"/>
    <col min="13074" max="13312" width="9.140625" style="932"/>
    <col min="13313" max="13313" width="13.140625" style="932" bestFit="1" customWidth="1"/>
    <col min="13314" max="13314" width="14.7109375" style="932" bestFit="1" customWidth="1"/>
    <col min="13315" max="13315" width="18.42578125" style="932" bestFit="1" customWidth="1"/>
    <col min="13316" max="13317" width="9.7109375" style="932" bestFit="1" customWidth="1"/>
    <col min="13318" max="13318" width="14.7109375" style="932" bestFit="1" customWidth="1"/>
    <col min="13319" max="13319" width="14" style="932" customWidth="1"/>
    <col min="13320" max="13320" width="14.140625" style="932" bestFit="1" customWidth="1"/>
    <col min="13321" max="13321" width="14.28515625" style="932" customWidth="1"/>
    <col min="13322" max="13323" width="9.7109375" style="932" bestFit="1" customWidth="1"/>
    <col min="13324" max="13324" width="12.28515625" style="932" customWidth="1"/>
    <col min="13325" max="13325" width="14" style="932" customWidth="1"/>
    <col min="13326" max="13326" width="13.85546875" style="932" customWidth="1"/>
    <col min="13327" max="13327" width="13.7109375" style="932" bestFit="1" customWidth="1"/>
    <col min="13328" max="13328" width="13.42578125" style="932" customWidth="1"/>
    <col min="13329" max="13329" width="11.5703125" style="932" customWidth="1"/>
    <col min="13330" max="13568" width="9.140625" style="932"/>
    <col min="13569" max="13569" width="13.140625" style="932" bestFit="1" customWidth="1"/>
    <col min="13570" max="13570" width="14.7109375" style="932" bestFit="1" customWidth="1"/>
    <col min="13571" max="13571" width="18.42578125" style="932" bestFit="1" customWidth="1"/>
    <col min="13572" max="13573" width="9.7109375" style="932" bestFit="1" customWidth="1"/>
    <col min="13574" max="13574" width="14.7109375" style="932" bestFit="1" customWidth="1"/>
    <col min="13575" max="13575" width="14" style="932" customWidth="1"/>
    <col min="13576" max="13576" width="14.140625" style="932" bestFit="1" customWidth="1"/>
    <col min="13577" max="13577" width="14.28515625" style="932" customWidth="1"/>
    <col min="13578" max="13579" width="9.7109375" style="932" bestFit="1" customWidth="1"/>
    <col min="13580" max="13580" width="12.28515625" style="932" customWidth="1"/>
    <col min="13581" max="13581" width="14" style="932" customWidth="1"/>
    <col min="13582" max="13582" width="13.85546875" style="932" customWidth="1"/>
    <col min="13583" max="13583" width="13.7109375" style="932" bestFit="1" customWidth="1"/>
    <col min="13584" max="13584" width="13.42578125" style="932" customWidth="1"/>
    <col min="13585" max="13585" width="11.5703125" style="932" customWidth="1"/>
    <col min="13586" max="13824" width="9.140625" style="932"/>
    <col min="13825" max="13825" width="13.140625" style="932" bestFit="1" customWidth="1"/>
    <col min="13826" max="13826" width="14.7109375" style="932" bestFit="1" customWidth="1"/>
    <col min="13827" max="13827" width="18.42578125" style="932" bestFit="1" customWidth="1"/>
    <col min="13828" max="13829" width="9.7109375" style="932" bestFit="1" customWidth="1"/>
    <col min="13830" max="13830" width="14.7109375" style="932" bestFit="1" customWidth="1"/>
    <col min="13831" max="13831" width="14" style="932" customWidth="1"/>
    <col min="13832" max="13832" width="14.140625" style="932" bestFit="1" customWidth="1"/>
    <col min="13833" max="13833" width="14.28515625" style="932" customWidth="1"/>
    <col min="13834" max="13835" width="9.7109375" style="932" bestFit="1" customWidth="1"/>
    <col min="13836" max="13836" width="12.28515625" style="932" customWidth="1"/>
    <col min="13837" max="13837" width="14" style="932" customWidth="1"/>
    <col min="13838" max="13838" width="13.85546875" style="932" customWidth="1"/>
    <col min="13839" max="13839" width="13.7109375" style="932" bestFit="1" customWidth="1"/>
    <col min="13840" max="13840" width="13.42578125" style="932" customWidth="1"/>
    <col min="13841" max="13841" width="11.5703125" style="932" customWidth="1"/>
    <col min="13842" max="14080" width="9.140625" style="932"/>
    <col min="14081" max="14081" width="13.140625" style="932" bestFit="1" customWidth="1"/>
    <col min="14082" max="14082" width="14.7109375" style="932" bestFit="1" customWidth="1"/>
    <col min="14083" max="14083" width="18.42578125" style="932" bestFit="1" customWidth="1"/>
    <col min="14084" max="14085" width="9.7109375" style="932" bestFit="1" customWidth="1"/>
    <col min="14086" max="14086" width="14.7109375" style="932" bestFit="1" customWidth="1"/>
    <col min="14087" max="14087" width="14" style="932" customWidth="1"/>
    <col min="14088" max="14088" width="14.140625" style="932" bestFit="1" customWidth="1"/>
    <col min="14089" max="14089" width="14.28515625" style="932" customWidth="1"/>
    <col min="14090" max="14091" width="9.7109375" style="932" bestFit="1" customWidth="1"/>
    <col min="14092" max="14092" width="12.28515625" style="932" customWidth="1"/>
    <col min="14093" max="14093" width="14" style="932" customWidth="1"/>
    <col min="14094" max="14094" width="13.85546875" style="932" customWidth="1"/>
    <col min="14095" max="14095" width="13.7109375" style="932" bestFit="1" customWidth="1"/>
    <col min="14096" max="14096" width="13.42578125" style="932" customWidth="1"/>
    <col min="14097" max="14097" width="11.5703125" style="932" customWidth="1"/>
    <col min="14098" max="14336" width="9.140625" style="932"/>
    <col min="14337" max="14337" width="13.140625" style="932" bestFit="1" customWidth="1"/>
    <col min="14338" max="14338" width="14.7109375" style="932" bestFit="1" customWidth="1"/>
    <col min="14339" max="14339" width="18.42578125" style="932" bestFit="1" customWidth="1"/>
    <col min="14340" max="14341" width="9.7109375" style="932" bestFit="1" customWidth="1"/>
    <col min="14342" max="14342" width="14.7109375" style="932" bestFit="1" customWidth="1"/>
    <col min="14343" max="14343" width="14" style="932" customWidth="1"/>
    <col min="14344" max="14344" width="14.140625" style="932" bestFit="1" customWidth="1"/>
    <col min="14345" max="14345" width="14.28515625" style="932" customWidth="1"/>
    <col min="14346" max="14347" width="9.7109375" style="932" bestFit="1" customWidth="1"/>
    <col min="14348" max="14348" width="12.28515625" style="932" customWidth="1"/>
    <col min="14349" max="14349" width="14" style="932" customWidth="1"/>
    <col min="14350" max="14350" width="13.85546875" style="932" customWidth="1"/>
    <col min="14351" max="14351" width="13.7109375" style="932" bestFit="1" customWidth="1"/>
    <col min="14352" max="14352" width="13.42578125" style="932" customWidth="1"/>
    <col min="14353" max="14353" width="11.5703125" style="932" customWidth="1"/>
    <col min="14354" max="14592" width="9.140625" style="932"/>
    <col min="14593" max="14593" width="13.140625" style="932" bestFit="1" customWidth="1"/>
    <col min="14594" max="14594" width="14.7109375" style="932" bestFit="1" customWidth="1"/>
    <col min="14595" max="14595" width="18.42578125" style="932" bestFit="1" customWidth="1"/>
    <col min="14596" max="14597" width="9.7109375" style="932" bestFit="1" customWidth="1"/>
    <col min="14598" max="14598" width="14.7109375" style="932" bestFit="1" customWidth="1"/>
    <col min="14599" max="14599" width="14" style="932" customWidth="1"/>
    <col min="14600" max="14600" width="14.140625" style="932" bestFit="1" customWidth="1"/>
    <col min="14601" max="14601" width="14.28515625" style="932" customWidth="1"/>
    <col min="14602" max="14603" width="9.7109375" style="932" bestFit="1" customWidth="1"/>
    <col min="14604" max="14604" width="12.28515625" style="932" customWidth="1"/>
    <col min="14605" max="14605" width="14" style="932" customWidth="1"/>
    <col min="14606" max="14606" width="13.85546875" style="932" customWidth="1"/>
    <col min="14607" max="14607" width="13.7109375" style="932" bestFit="1" customWidth="1"/>
    <col min="14608" max="14608" width="13.42578125" style="932" customWidth="1"/>
    <col min="14609" max="14609" width="11.5703125" style="932" customWidth="1"/>
    <col min="14610" max="14848" width="9.140625" style="932"/>
    <col min="14849" max="14849" width="13.140625" style="932" bestFit="1" customWidth="1"/>
    <col min="14850" max="14850" width="14.7109375" style="932" bestFit="1" customWidth="1"/>
    <col min="14851" max="14851" width="18.42578125" style="932" bestFit="1" customWidth="1"/>
    <col min="14852" max="14853" width="9.7109375" style="932" bestFit="1" customWidth="1"/>
    <col min="14854" max="14854" width="14.7109375" style="932" bestFit="1" customWidth="1"/>
    <col min="14855" max="14855" width="14" style="932" customWidth="1"/>
    <col min="14856" max="14856" width="14.140625" style="932" bestFit="1" customWidth="1"/>
    <col min="14857" max="14857" width="14.28515625" style="932" customWidth="1"/>
    <col min="14858" max="14859" width="9.7109375" style="932" bestFit="1" customWidth="1"/>
    <col min="14860" max="14860" width="12.28515625" style="932" customWidth="1"/>
    <col min="14861" max="14861" width="14" style="932" customWidth="1"/>
    <col min="14862" max="14862" width="13.85546875" style="932" customWidth="1"/>
    <col min="14863" max="14863" width="13.7109375" style="932" bestFit="1" customWidth="1"/>
    <col min="14864" max="14864" width="13.42578125" style="932" customWidth="1"/>
    <col min="14865" max="14865" width="11.5703125" style="932" customWidth="1"/>
    <col min="14866" max="15104" width="9.140625" style="932"/>
    <col min="15105" max="15105" width="13.140625" style="932" bestFit="1" customWidth="1"/>
    <col min="15106" max="15106" width="14.7109375" style="932" bestFit="1" customWidth="1"/>
    <col min="15107" max="15107" width="18.42578125" style="932" bestFit="1" customWidth="1"/>
    <col min="15108" max="15109" width="9.7109375" style="932" bestFit="1" customWidth="1"/>
    <col min="15110" max="15110" width="14.7109375" style="932" bestFit="1" customWidth="1"/>
    <col min="15111" max="15111" width="14" style="932" customWidth="1"/>
    <col min="15112" max="15112" width="14.140625" style="932" bestFit="1" customWidth="1"/>
    <col min="15113" max="15113" width="14.28515625" style="932" customWidth="1"/>
    <col min="15114" max="15115" width="9.7109375" style="932" bestFit="1" customWidth="1"/>
    <col min="15116" max="15116" width="12.28515625" style="932" customWidth="1"/>
    <col min="15117" max="15117" width="14" style="932" customWidth="1"/>
    <col min="15118" max="15118" width="13.85546875" style="932" customWidth="1"/>
    <col min="15119" max="15119" width="13.7109375" style="932" bestFit="1" customWidth="1"/>
    <col min="15120" max="15120" width="13.42578125" style="932" customWidth="1"/>
    <col min="15121" max="15121" width="11.5703125" style="932" customWidth="1"/>
    <col min="15122" max="15360" width="9.140625" style="932"/>
    <col min="15361" max="15361" width="13.140625" style="932" bestFit="1" customWidth="1"/>
    <col min="15362" max="15362" width="14.7109375" style="932" bestFit="1" customWidth="1"/>
    <col min="15363" max="15363" width="18.42578125" style="932" bestFit="1" customWidth="1"/>
    <col min="15364" max="15365" width="9.7109375" style="932" bestFit="1" customWidth="1"/>
    <col min="15366" max="15366" width="14.7109375" style="932" bestFit="1" customWidth="1"/>
    <col min="15367" max="15367" width="14" style="932" customWidth="1"/>
    <col min="15368" max="15368" width="14.140625" style="932" bestFit="1" customWidth="1"/>
    <col min="15369" max="15369" width="14.28515625" style="932" customWidth="1"/>
    <col min="15370" max="15371" width="9.7109375" style="932" bestFit="1" customWidth="1"/>
    <col min="15372" max="15372" width="12.28515625" style="932" customWidth="1"/>
    <col min="15373" max="15373" width="14" style="932" customWidth="1"/>
    <col min="15374" max="15374" width="13.85546875" style="932" customWidth="1"/>
    <col min="15375" max="15375" width="13.7109375" style="932" bestFit="1" customWidth="1"/>
    <col min="15376" max="15376" width="13.42578125" style="932" customWidth="1"/>
    <col min="15377" max="15377" width="11.5703125" style="932" customWidth="1"/>
    <col min="15378" max="15616" width="9.140625" style="932"/>
    <col min="15617" max="15617" width="13.140625" style="932" bestFit="1" customWidth="1"/>
    <col min="15618" max="15618" width="14.7109375" style="932" bestFit="1" customWidth="1"/>
    <col min="15619" max="15619" width="18.42578125" style="932" bestFit="1" customWidth="1"/>
    <col min="15620" max="15621" width="9.7109375" style="932" bestFit="1" customWidth="1"/>
    <col min="15622" max="15622" width="14.7109375" style="932" bestFit="1" customWidth="1"/>
    <col min="15623" max="15623" width="14" style="932" customWidth="1"/>
    <col min="15624" max="15624" width="14.140625" style="932" bestFit="1" customWidth="1"/>
    <col min="15625" max="15625" width="14.28515625" style="932" customWidth="1"/>
    <col min="15626" max="15627" width="9.7109375" style="932" bestFit="1" customWidth="1"/>
    <col min="15628" max="15628" width="12.28515625" style="932" customWidth="1"/>
    <col min="15629" max="15629" width="14" style="932" customWidth="1"/>
    <col min="15630" max="15630" width="13.85546875" style="932" customWidth="1"/>
    <col min="15631" max="15631" width="13.7109375" style="932" bestFit="1" customWidth="1"/>
    <col min="15632" max="15632" width="13.42578125" style="932" customWidth="1"/>
    <col min="15633" max="15633" width="11.5703125" style="932" customWidth="1"/>
    <col min="15634" max="15872" width="9.140625" style="932"/>
    <col min="15873" max="15873" width="13.140625" style="932" bestFit="1" customWidth="1"/>
    <col min="15874" max="15874" width="14.7109375" style="932" bestFit="1" customWidth="1"/>
    <col min="15875" max="15875" width="18.42578125" style="932" bestFit="1" customWidth="1"/>
    <col min="15876" max="15877" width="9.7109375" style="932" bestFit="1" customWidth="1"/>
    <col min="15878" max="15878" width="14.7109375" style="932" bestFit="1" customWidth="1"/>
    <col min="15879" max="15879" width="14" style="932" customWidth="1"/>
    <col min="15880" max="15880" width="14.140625" style="932" bestFit="1" customWidth="1"/>
    <col min="15881" max="15881" width="14.28515625" style="932" customWidth="1"/>
    <col min="15882" max="15883" width="9.7109375" style="932" bestFit="1" customWidth="1"/>
    <col min="15884" max="15884" width="12.28515625" style="932" customWidth="1"/>
    <col min="15885" max="15885" width="14" style="932" customWidth="1"/>
    <col min="15886" max="15886" width="13.85546875" style="932" customWidth="1"/>
    <col min="15887" max="15887" width="13.7109375" style="932" bestFit="1" customWidth="1"/>
    <col min="15888" max="15888" width="13.42578125" style="932" customWidth="1"/>
    <col min="15889" max="15889" width="11.5703125" style="932" customWidth="1"/>
    <col min="15890" max="16128" width="9.140625" style="932"/>
    <col min="16129" max="16129" width="13.140625" style="932" bestFit="1" customWidth="1"/>
    <col min="16130" max="16130" width="14.7109375" style="932" bestFit="1" customWidth="1"/>
    <col min="16131" max="16131" width="18.42578125" style="932" bestFit="1" customWidth="1"/>
    <col min="16132" max="16133" width="9.7109375" style="932" bestFit="1" customWidth="1"/>
    <col min="16134" max="16134" width="14.7109375" style="932" bestFit="1" customWidth="1"/>
    <col min="16135" max="16135" width="14" style="932" customWidth="1"/>
    <col min="16136" max="16136" width="14.140625" style="932" bestFit="1" customWidth="1"/>
    <col min="16137" max="16137" width="14.28515625" style="932" customWidth="1"/>
    <col min="16138" max="16139" width="9.7109375" style="932" bestFit="1" customWidth="1"/>
    <col min="16140" max="16140" width="12.28515625" style="932" customWidth="1"/>
    <col min="16141" max="16141" width="14" style="932" customWidth="1"/>
    <col min="16142" max="16142" width="13.85546875" style="932" customWidth="1"/>
    <col min="16143" max="16143" width="13.7109375" style="932" bestFit="1" customWidth="1"/>
    <col min="16144" max="16144" width="13.42578125" style="932" customWidth="1"/>
    <col min="16145" max="16145" width="11.5703125" style="932" customWidth="1"/>
    <col min="16146" max="16384" width="9.140625" style="932"/>
  </cols>
  <sheetData>
    <row r="1" spans="1:20">
      <c r="A1" s="2167" t="s">
        <v>1217</v>
      </c>
      <c r="B1" s="2167"/>
      <c r="C1" s="2167"/>
      <c r="D1" s="2167"/>
      <c r="E1" s="2167"/>
      <c r="F1" s="2167"/>
      <c r="G1" s="2167"/>
      <c r="H1" s="2167"/>
      <c r="I1" s="2167"/>
      <c r="J1" s="2167"/>
      <c r="K1" s="2167"/>
      <c r="L1" s="2167"/>
      <c r="M1" s="2167"/>
      <c r="N1" s="2167"/>
      <c r="O1" s="2167"/>
      <c r="P1" s="2167"/>
      <c r="Q1" s="2167"/>
    </row>
    <row r="2" spans="1:20">
      <c r="A2" s="2168" t="s">
        <v>112</v>
      </c>
      <c r="B2" s="2168"/>
      <c r="C2" s="2168"/>
      <c r="D2" s="2168"/>
      <c r="E2" s="2168"/>
      <c r="F2" s="2168"/>
      <c r="G2" s="2168"/>
      <c r="H2" s="2168"/>
      <c r="I2" s="2168"/>
      <c r="J2" s="2168"/>
      <c r="K2" s="2168"/>
      <c r="L2" s="2168"/>
      <c r="M2" s="2168"/>
      <c r="N2" s="2168"/>
      <c r="O2" s="2168"/>
      <c r="P2" s="2168"/>
      <c r="Q2" s="2168"/>
    </row>
    <row r="3" spans="1:20" ht="16.5" thickBot="1">
      <c r="A3" s="985"/>
      <c r="O3" s="986"/>
      <c r="Q3" s="986" t="s">
        <v>1139</v>
      </c>
    </row>
    <row r="4" spans="1:20" ht="21" customHeight="1" thickTop="1">
      <c r="A4" s="2203" t="s">
        <v>604</v>
      </c>
      <c r="B4" s="2205" t="s">
        <v>1140</v>
      </c>
      <c r="C4" s="2206"/>
      <c r="D4" s="2206"/>
      <c r="E4" s="2206"/>
      <c r="F4" s="2206"/>
      <c r="G4" s="2206"/>
      <c r="H4" s="2206"/>
      <c r="I4" s="2206"/>
      <c r="J4" s="2206"/>
      <c r="K4" s="2206"/>
      <c r="L4" s="2206"/>
      <c r="M4" s="2207"/>
      <c r="N4" s="2206" t="s">
        <v>1141</v>
      </c>
      <c r="O4" s="2206"/>
      <c r="P4" s="2206"/>
      <c r="Q4" s="2208"/>
    </row>
    <row r="5" spans="1:20" ht="21" customHeight="1">
      <c r="A5" s="2204"/>
      <c r="B5" s="2209" t="s">
        <v>39</v>
      </c>
      <c r="C5" s="2210"/>
      <c r="D5" s="2210"/>
      <c r="E5" s="2210"/>
      <c r="F5" s="2210"/>
      <c r="G5" s="2211"/>
      <c r="H5" s="2210" t="s">
        <v>121</v>
      </c>
      <c r="I5" s="2210"/>
      <c r="J5" s="2210"/>
      <c r="K5" s="2210"/>
      <c r="L5" s="2210"/>
      <c r="M5" s="2211"/>
      <c r="N5" s="2212" t="s">
        <v>39</v>
      </c>
      <c r="O5" s="2213"/>
      <c r="P5" s="2212" t="s">
        <v>121</v>
      </c>
      <c r="Q5" s="2216"/>
    </row>
    <row r="6" spans="1:20" ht="31.5" customHeight="1">
      <c r="A6" s="2204"/>
      <c r="B6" s="2218" t="s">
        <v>1142</v>
      </c>
      <c r="C6" s="2219"/>
      <c r="D6" s="2218" t="s">
        <v>1143</v>
      </c>
      <c r="E6" s="2219"/>
      <c r="F6" s="2220" t="s">
        <v>1144</v>
      </c>
      <c r="G6" s="2221"/>
      <c r="H6" s="2222" t="s">
        <v>1142</v>
      </c>
      <c r="I6" s="2219"/>
      <c r="J6" s="2218" t="s">
        <v>1143</v>
      </c>
      <c r="K6" s="2219"/>
      <c r="L6" s="2220" t="s">
        <v>1144</v>
      </c>
      <c r="M6" s="2221"/>
      <c r="N6" s="2214"/>
      <c r="O6" s="2215"/>
      <c r="P6" s="2214"/>
      <c r="Q6" s="2217"/>
    </row>
    <row r="7" spans="1:20" ht="21" customHeight="1">
      <c r="A7" s="2204"/>
      <c r="B7" s="987" t="s">
        <v>1145</v>
      </c>
      <c r="C7" s="987" t="s">
        <v>1146</v>
      </c>
      <c r="D7" s="987" t="s">
        <v>1145</v>
      </c>
      <c r="E7" s="987" t="s">
        <v>1146</v>
      </c>
      <c r="F7" s="987" t="s">
        <v>1145</v>
      </c>
      <c r="G7" s="988" t="s">
        <v>1146</v>
      </c>
      <c r="H7" s="989" t="s">
        <v>1145</v>
      </c>
      <c r="I7" s="987" t="s">
        <v>1146</v>
      </c>
      <c r="J7" s="987" t="s">
        <v>1145</v>
      </c>
      <c r="K7" s="987" t="s">
        <v>1146</v>
      </c>
      <c r="L7" s="987" t="s">
        <v>1145</v>
      </c>
      <c r="M7" s="988" t="s">
        <v>1146</v>
      </c>
      <c r="N7" s="990" t="s">
        <v>1141</v>
      </c>
      <c r="O7" s="990" t="s">
        <v>1147</v>
      </c>
      <c r="P7" s="990" t="s">
        <v>1141</v>
      </c>
      <c r="Q7" s="991" t="s">
        <v>1147</v>
      </c>
    </row>
    <row r="8" spans="1:20" ht="21" customHeight="1">
      <c r="A8" s="938" t="s">
        <v>260</v>
      </c>
      <c r="B8" s="992">
        <v>186.82499999999999</v>
      </c>
      <c r="C8" s="993">
        <v>19141.891500000002</v>
      </c>
      <c r="D8" s="994">
        <v>3.9000000000000004</v>
      </c>
      <c r="E8" s="994">
        <v>400.06200000000001</v>
      </c>
      <c r="F8" s="995">
        <f t="shared" ref="F8:G19" si="0">B8-D8</f>
        <v>182.92499999999998</v>
      </c>
      <c r="G8" s="995">
        <f t="shared" si="0"/>
        <v>18741.8295</v>
      </c>
      <c r="H8" s="996">
        <v>157.83750000000001</v>
      </c>
      <c r="I8" s="993">
        <v>17405.290125</v>
      </c>
      <c r="J8" s="997">
        <v>70</v>
      </c>
      <c r="K8" s="998">
        <v>7718.5</v>
      </c>
      <c r="L8" s="995">
        <f>H8-J8</f>
        <v>87.837500000000006</v>
      </c>
      <c r="M8" s="995">
        <f t="shared" ref="L8:M19" si="1">I8-K8</f>
        <v>9686.7901249999995</v>
      </c>
      <c r="N8" s="999">
        <v>19228.93</v>
      </c>
      <c r="O8" s="999">
        <v>300</v>
      </c>
      <c r="P8" s="1000">
        <v>22040.17</v>
      </c>
      <c r="Q8" s="1001">
        <v>320</v>
      </c>
      <c r="S8" s="971"/>
      <c r="T8" s="971"/>
    </row>
    <row r="9" spans="1:20" ht="21" customHeight="1">
      <c r="A9" s="938" t="s">
        <v>261</v>
      </c>
      <c r="B9" s="992">
        <v>344.4</v>
      </c>
      <c r="C9" s="994">
        <v>35282.550000000003</v>
      </c>
      <c r="D9" s="994">
        <v>13</v>
      </c>
      <c r="E9" s="994">
        <v>1329.38</v>
      </c>
      <c r="F9" s="995">
        <f t="shared" si="0"/>
        <v>331.4</v>
      </c>
      <c r="G9" s="995">
        <f t="shared" si="0"/>
        <v>33953.170000000006</v>
      </c>
      <c r="H9" s="996">
        <v>192.06299999999999</v>
      </c>
      <c r="I9" s="994">
        <v>21783.822390000001</v>
      </c>
      <c r="J9" s="995">
        <v>0</v>
      </c>
      <c r="K9" s="995">
        <v>0</v>
      </c>
      <c r="L9" s="995">
        <f t="shared" si="1"/>
        <v>192.06299999999999</v>
      </c>
      <c r="M9" s="995">
        <f t="shared" si="1"/>
        <v>21783.822390000001</v>
      </c>
      <c r="N9" s="999">
        <v>20495.34</v>
      </c>
      <c r="O9" s="999">
        <v>320</v>
      </c>
      <c r="P9" s="1002">
        <v>28421.87</v>
      </c>
      <c r="Q9" s="1003">
        <v>400</v>
      </c>
      <c r="R9" s="1004"/>
      <c r="S9" s="971"/>
    </row>
    <row r="10" spans="1:20" ht="21" customHeight="1">
      <c r="A10" s="938" t="s">
        <v>262</v>
      </c>
      <c r="B10" s="992">
        <v>416.28</v>
      </c>
      <c r="C10" s="994">
        <v>43260.45</v>
      </c>
      <c r="D10" s="994">
        <v>0</v>
      </c>
      <c r="E10" s="994">
        <v>0</v>
      </c>
      <c r="F10" s="995">
        <f t="shared" si="0"/>
        <v>416.28</v>
      </c>
      <c r="G10" s="995">
        <f t="shared" si="0"/>
        <v>43260.45</v>
      </c>
      <c r="H10" s="996">
        <v>419.17</v>
      </c>
      <c r="I10" s="994">
        <v>49281.63</v>
      </c>
      <c r="J10" s="995">
        <v>0</v>
      </c>
      <c r="K10" s="995">
        <v>0</v>
      </c>
      <c r="L10" s="995">
        <f>H10-J10</f>
        <v>419.17</v>
      </c>
      <c r="M10" s="995">
        <f t="shared" si="1"/>
        <v>49281.63</v>
      </c>
      <c r="N10" s="999">
        <v>15569.72</v>
      </c>
      <c r="O10" s="999">
        <v>240</v>
      </c>
      <c r="P10" s="1002">
        <v>22025.87</v>
      </c>
      <c r="Q10" s="1003">
        <v>300</v>
      </c>
      <c r="S10" s="971"/>
    </row>
    <row r="11" spans="1:20" ht="21" customHeight="1">
      <c r="A11" s="938" t="s">
        <v>263</v>
      </c>
      <c r="B11" s="992">
        <v>334.7</v>
      </c>
      <c r="C11" s="994">
        <v>34788.513250000004</v>
      </c>
      <c r="D11" s="994">
        <v>0</v>
      </c>
      <c r="E11" s="994">
        <v>0</v>
      </c>
      <c r="F11" s="995">
        <f t="shared" si="0"/>
        <v>334.7</v>
      </c>
      <c r="G11" s="995">
        <f t="shared" si="0"/>
        <v>34788.513250000004</v>
      </c>
      <c r="H11" s="994">
        <v>180.38</v>
      </c>
      <c r="I11" s="996">
        <v>21107.49</v>
      </c>
      <c r="J11" s="994">
        <v>0</v>
      </c>
      <c r="K11" s="994">
        <v>0</v>
      </c>
      <c r="L11" s="995">
        <f>H11-J11</f>
        <v>180.38</v>
      </c>
      <c r="M11" s="995">
        <f t="shared" si="1"/>
        <v>21107.49</v>
      </c>
      <c r="N11" s="999">
        <v>32487.71</v>
      </c>
      <c r="O11" s="999">
        <v>500</v>
      </c>
      <c r="P11" s="1002">
        <v>26320.12</v>
      </c>
      <c r="Q11" s="1003">
        <v>360</v>
      </c>
      <c r="S11" s="971"/>
    </row>
    <row r="12" spans="1:20" ht="21" customHeight="1">
      <c r="A12" s="938" t="s">
        <v>264</v>
      </c>
      <c r="B12" s="992">
        <v>336.15</v>
      </c>
      <c r="C12" s="994">
        <v>34715.016000000003</v>
      </c>
      <c r="D12" s="994">
        <v>0</v>
      </c>
      <c r="E12" s="994">
        <v>0</v>
      </c>
      <c r="F12" s="995">
        <f t="shared" si="0"/>
        <v>336.15</v>
      </c>
      <c r="G12" s="995">
        <f t="shared" si="0"/>
        <v>34715.016000000003</v>
      </c>
      <c r="H12" s="996">
        <v>217.5</v>
      </c>
      <c r="I12" s="994">
        <v>24778.692499999997</v>
      </c>
      <c r="J12" s="994">
        <v>0</v>
      </c>
      <c r="K12" s="994">
        <v>0</v>
      </c>
      <c r="L12" s="995">
        <f>H12-J12</f>
        <v>217.5</v>
      </c>
      <c r="M12" s="995">
        <f t="shared" si="1"/>
        <v>24778.692499999997</v>
      </c>
      <c r="N12" s="999">
        <v>23246.55</v>
      </c>
      <c r="O12" s="999">
        <v>360</v>
      </c>
      <c r="P12" s="1002">
        <v>25457.27</v>
      </c>
      <c r="Q12" s="1003">
        <v>360</v>
      </c>
      <c r="S12" s="971"/>
    </row>
    <row r="13" spans="1:20" ht="21" customHeight="1">
      <c r="A13" s="938" t="s">
        <v>265</v>
      </c>
      <c r="B13" s="992">
        <v>301.86</v>
      </c>
      <c r="C13" s="994">
        <v>30854.165300000001</v>
      </c>
      <c r="D13" s="994">
        <v>0</v>
      </c>
      <c r="E13" s="994">
        <v>0</v>
      </c>
      <c r="F13" s="995">
        <f t="shared" si="0"/>
        <v>301.86</v>
      </c>
      <c r="G13" s="995">
        <f t="shared" si="0"/>
        <v>30854.165300000001</v>
      </c>
      <c r="H13" s="996">
        <v>298.875</v>
      </c>
      <c r="I13" s="994">
        <v>33649.246500000001</v>
      </c>
      <c r="J13" s="994">
        <v>0</v>
      </c>
      <c r="K13" s="994">
        <v>0</v>
      </c>
      <c r="L13" s="995">
        <f t="shared" si="1"/>
        <v>298.875</v>
      </c>
      <c r="M13" s="995">
        <f t="shared" si="1"/>
        <v>33649.246500000001</v>
      </c>
      <c r="N13" s="999">
        <v>30670.890000000003</v>
      </c>
      <c r="O13" s="999">
        <v>480</v>
      </c>
      <c r="P13" s="1002">
        <v>29709.35</v>
      </c>
      <c r="Q13" s="1003">
        <v>424</v>
      </c>
    </row>
    <row r="14" spans="1:20" ht="21" customHeight="1">
      <c r="A14" s="938" t="s">
        <v>266</v>
      </c>
      <c r="B14" s="992">
        <v>394.4</v>
      </c>
      <c r="C14" s="994">
        <v>40334</v>
      </c>
      <c r="D14" s="994">
        <v>0</v>
      </c>
      <c r="E14" s="994">
        <v>0</v>
      </c>
      <c r="F14" s="995">
        <f t="shared" si="0"/>
        <v>394.4</v>
      </c>
      <c r="G14" s="995">
        <f t="shared" si="0"/>
        <v>40334</v>
      </c>
      <c r="H14" s="996"/>
      <c r="I14" s="994"/>
      <c r="J14" s="994"/>
      <c r="K14" s="994"/>
      <c r="L14" s="995">
        <f t="shared" si="1"/>
        <v>0</v>
      </c>
      <c r="M14" s="995">
        <f t="shared" si="1"/>
        <v>0</v>
      </c>
      <c r="N14" s="999">
        <v>33218.699999999997</v>
      </c>
      <c r="O14" s="999">
        <v>520</v>
      </c>
      <c r="P14" s="1002"/>
      <c r="Q14" s="1003"/>
    </row>
    <row r="15" spans="1:20" ht="21" customHeight="1">
      <c r="A15" s="938" t="s">
        <v>267</v>
      </c>
      <c r="B15" s="994">
        <v>433.7</v>
      </c>
      <c r="C15" s="994">
        <v>44943.199999999997</v>
      </c>
      <c r="D15" s="994">
        <v>0</v>
      </c>
      <c r="E15" s="992">
        <v>0</v>
      </c>
      <c r="F15" s="994">
        <f t="shared" si="0"/>
        <v>433.7</v>
      </c>
      <c r="G15" s="995">
        <f t="shared" si="0"/>
        <v>44943.199999999997</v>
      </c>
      <c r="H15" s="995"/>
      <c r="I15" s="994"/>
      <c r="J15" s="994"/>
      <c r="K15" s="994"/>
      <c r="L15" s="995">
        <f t="shared" si="1"/>
        <v>0</v>
      </c>
      <c r="M15" s="995">
        <f t="shared" si="1"/>
        <v>0</v>
      </c>
      <c r="N15" s="999">
        <v>27221.9</v>
      </c>
      <c r="O15" s="999">
        <v>420</v>
      </c>
      <c r="P15" s="1002"/>
      <c r="Q15" s="1003"/>
    </row>
    <row r="16" spans="1:20" ht="21" customHeight="1">
      <c r="A16" s="938" t="s">
        <v>268</v>
      </c>
      <c r="B16" s="1005">
        <v>444.95</v>
      </c>
      <c r="C16" s="1005">
        <v>46299.7</v>
      </c>
      <c r="D16" s="994">
        <v>0</v>
      </c>
      <c r="E16" s="992">
        <v>0</v>
      </c>
      <c r="F16" s="994">
        <f t="shared" si="0"/>
        <v>444.95</v>
      </c>
      <c r="G16" s="995">
        <f t="shared" si="0"/>
        <v>46299.7</v>
      </c>
      <c r="H16" s="1006"/>
      <c r="I16" s="1005"/>
      <c r="J16" s="994"/>
      <c r="K16" s="994"/>
      <c r="L16" s="995">
        <f t="shared" si="1"/>
        <v>0</v>
      </c>
      <c r="M16" s="995">
        <f t="shared" si="1"/>
        <v>0</v>
      </c>
      <c r="N16" s="999">
        <v>33828.160000000003</v>
      </c>
      <c r="O16" s="999">
        <v>520</v>
      </c>
      <c r="P16" s="1002"/>
      <c r="Q16" s="1003"/>
    </row>
    <row r="17" spans="1:19" ht="21" customHeight="1">
      <c r="A17" s="938" t="s">
        <v>269</v>
      </c>
      <c r="B17" s="992">
        <v>307.3</v>
      </c>
      <c r="C17" s="994">
        <v>32592.7</v>
      </c>
      <c r="D17" s="994">
        <v>0</v>
      </c>
      <c r="E17" s="992">
        <v>0</v>
      </c>
      <c r="F17" s="994">
        <f t="shared" si="0"/>
        <v>307.3</v>
      </c>
      <c r="G17" s="995">
        <f t="shared" si="0"/>
        <v>32592.7</v>
      </c>
      <c r="H17" s="996"/>
      <c r="I17" s="994"/>
      <c r="J17" s="994"/>
      <c r="K17" s="994"/>
      <c r="L17" s="995">
        <f t="shared" si="1"/>
        <v>0</v>
      </c>
      <c r="M17" s="995">
        <f t="shared" si="1"/>
        <v>0</v>
      </c>
      <c r="N17" s="999">
        <v>22587.31</v>
      </c>
      <c r="O17" s="999">
        <v>340</v>
      </c>
      <c r="P17" s="1002"/>
      <c r="Q17" s="1003"/>
    </row>
    <row r="18" spans="1:19" ht="21" customHeight="1">
      <c r="A18" s="938" t="s">
        <v>270</v>
      </c>
      <c r="B18" s="992">
        <v>292.52499999999998</v>
      </c>
      <c r="C18" s="994">
        <v>31595.168000000001</v>
      </c>
      <c r="D18" s="994">
        <v>0</v>
      </c>
      <c r="E18" s="992">
        <v>0</v>
      </c>
      <c r="F18" s="994">
        <f t="shared" si="0"/>
        <v>292.52499999999998</v>
      </c>
      <c r="G18" s="995">
        <f t="shared" si="0"/>
        <v>31595.168000000001</v>
      </c>
      <c r="H18" s="996"/>
      <c r="I18" s="994"/>
      <c r="J18" s="994"/>
      <c r="K18" s="994"/>
      <c r="L18" s="995">
        <f t="shared" si="1"/>
        <v>0</v>
      </c>
      <c r="M18" s="995">
        <f t="shared" si="1"/>
        <v>0</v>
      </c>
      <c r="N18" s="999">
        <v>24339.982</v>
      </c>
      <c r="O18" s="999">
        <v>360</v>
      </c>
      <c r="P18" s="1002"/>
      <c r="Q18" s="1003"/>
    </row>
    <row r="19" spans="1:19" ht="21" customHeight="1">
      <c r="A19" s="954" t="s">
        <v>271</v>
      </c>
      <c r="B19" s="1007">
        <v>344.1</v>
      </c>
      <c r="C19" s="1008">
        <v>37673.784299999999</v>
      </c>
      <c r="D19" s="994">
        <v>68</v>
      </c>
      <c r="E19" s="992">
        <v>7416.08</v>
      </c>
      <c r="F19" s="994">
        <f t="shared" si="0"/>
        <v>276.10000000000002</v>
      </c>
      <c r="G19" s="995">
        <f t="shared" si="0"/>
        <v>30257.704299999998</v>
      </c>
      <c r="H19" s="1009"/>
      <c r="I19" s="1008"/>
      <c r="J19" s="997"/>
      <c r="K19" s="1008"/>
      <c r="L19" s="995">
        <f t="shared" si="1"/>
        <v>0</v>
      </c>
      <c r="M19" s="995">
        <f t="shared" si="1"/>
        <v>0</v>
      </c>
      <c r="N19" s="1010">
        <v>28753.32</v>
      </c>
      <c r="O19" s="1010">
        <v>400</v>
      </c>
      <c r="P19" s="1011"/>
      <c r="Q19" s="1012"/>
      <c r="S19" s="1013"/>
    </row>
    <row r="20" spans="1:19" ht="21" customHeight="1" thickBot="1">
      <c r="A20" s="1014" t="s">
        <v>612</v>
      </c>
      <c r="B20" s="1015">
        <f>SUM(B8:B19)</f>
        <v>4137.1900000000005</v>
      </c>
      <c r="C20" s="1016">
        <f>SUM(C8:C19)</f>
        <v>431481.13835000002</v>
      </c>
      <c r="D20" s="1016">
        <f>SUM(D8:D19)</f>
        <v>84.9</v>
      </c>
      <c r="E20" s="1016">
        <f>SUM(E8:E19)</f>
        <v>9145.5220000000008</v>
      </c>
      <c r="F20" s="1015">
        <f>SUM(F8:F19)</f>
        <v>4052.29</v>
      </c>
      <c r="G20" s="1016">
        <f t="shared" ref="G20:M20" si="2">SUM(G8:G19)</f>
        <v>422335.61635000003</v>
      </c>
      <c r="H20" s="1016">
        <f t="shared" si="2"/>
        <v>1465.8254999999999</v>
      </c>
      <c r="I20" s="1016">
        <f t="shared" si="2"/>
        <v>168006.17151499999</v>
      </c>
      <c r="J20" s="1016">
        <f t="shared" si="2"/>
        <v>70</v>
      </c>
      <c r="K20" s="1016">
        <f t="shared" si="2"/>
        <v>7718.5</v>
      </c>
      <c r="L20" s="1015">
        <f>SUM(L8:L19)</f>
        <v>1395.8254999999999</v>
      </c>
      <c r="M20" s="1016">
        <f t="shared" si="2"/>
        <v>160287.67151499999</v>
      </c>
      <c r="N20" s="1017">
        <f>SUM(N8:N19)</f>
        <v>311648.51200000005</v>
      </c>
      <c r="O20" s="1017">
        <f>SUM(O8:O19)</f>
        <v>4760</v>
      </c>
      <c r="P20" s="1017">
        <f>SUM(P8:P19)</f>
        <v>153974.65</v>
      </c>
      <c r="Q20" s="1018">
        <f>SUM(Q8:Q19)</f>
        <v>2164</v>
      </c>
      <c r="S20" s="1013"/>
    </row>
    <row r="21" spans="1:19" ht="16.5" thickTop="1">
      <c r="S21" s="1013"/>
    </row>
    <row r="22" spans="1:19">
      <c r="C22" s="967"/>
      <c r="D22" s="984"/>
      <c r="E22" s="984"/>
      <c r="F22" s="984"/>
      <c r="I22" s="967"/>
      <c r="J22" s="984"/>
      <c r="K22" s="984"/>
      <c r="L22" s="984"/>
      <c r="N22" s="1013"/>
      <c r="P22" s="1013"/>
      <c r="S22" s="1013"/>
    </row>
    <row r="23" spans="1:19">
      <c r="B23" s="982"/>
      <c r="C23" s="1019"/>
      <c r="D23" s="982"/>
      <c r="E23" s="982"/>
      <c r="F23" s="982"/>
      <c r="G23" s="982"/>
      <c r="H23" s="982"/>
      <c r="I23" s="1019"/>
      <c r="J23" s="982"/>
      <c r="K23" s="982"/>
      <c r="L23" s="982"/>
      <c r="M23" s="982"/>
      <c r="N23" s="1013"/>
      <c r="O23" s="971"/>
      <c r="P23" s="1013"/>
      <c r="Q23" s="971"/>
    </row>
    <row r="24" spans="1:19">
      <c r="B24" s="982"/>
      <c r="C24" s="982"/>
      <c r="D24" s="982"/>
      <c r="E24" s="982"/>
      <c r="F24" s="982"/>
      <c r="G24" s="982"/>
      <c r="H24" s="982"/>
      <c r="I24" s="982"/>
      <c r="J24" s="982"/>
      <c r="K24" s="982"/>
      <c r="L24" s="982"/>
      <c r="M24" s="982"/>
      <c r="N24" s="1013"/>
      <c r="O24" s="1004"/>
      <c r="P24" s="1013"/>
      <c r="Q24" s="971"/>
    </row>
    <row r="25" spans="1:19">
      <c r="B25" s="982"/>
      <c r="C25" s="982"/>
      <c r="D25" s="982"/>
      <c r="E25" s="982"/>
      <c r="F25" s="982"/>
      <c r="G25" s="982"/>
      <c r="H25" s="982"/>
      <c r="I25" s="1020"/>
      <c r="J25" s="982"/>
      <c r="K25" s="982"/>
      <c r="L25" s="982"/>
      <c r="M25" s="982"/>
      <c r="O25" s="1004"/>
      <c r="P25" s="971"/>
    </row>
    <row r="26" spans="1:19">
      <c r="B26" s="982"/>
      <c r="C26" s="982"/>
      <c r="D26" s="982"/>
      <c r="E26" s="982"/>
      <c r="F26" s="982"/>
      <c r="G26" s="982"/>
      <c r="H26" s="982"/>
      <c r="I26" s="1020"/>
      <c r="J26" s="982"/>
      <c r="K26" s="982"/>
      <c r="L26" s="982"/>
      <c r="M26" s="982"/>
      <c r="N26" s="971"/>
      <c r="O26" s="971"/>
      <c r="P26" s="1004"/>
      <c r="Q26" s="1004"/>
      <c r="R26" s="932" t="s">
        <v>1148</v>
      </c>
    </row>
    <row r="27" spans="1:19">
      <c r="B27" s="982"/>
      <c r="C27" s="982"/>
      <c r="D27" s="982"/>
      <c r="E27" s="982"/>
      <c r="F27" s="982"/>
      <c r="G27" s="982"/>
      <c r="H27" s="982"/>
      <c r="I27" s="982"/>
      <c r="J27" s="982"/>
      <c r="K27" s="982"/>
      <c r="L27" s="982"/>
      <c r="M27" s="982"/>
      <c r="N27" s="971"/>
      <c r="O27" s="971"/>
      <c r="P27" s="971"/>
    </row>
    <row r="28" spans="1:19">
      <c r="B28" s="982"/>
      <c r="C28" s="982"/>
      <c r="D28" s="982"/>
      <c r="E28" s="982"/>
      <c r="F28" s="982"/>
      <c r="G28" s="982"/>
      <c r="H28" s="982"/>
      <c r="I28" s="982"/>
      <c r="J28" s="982"/>
      <c r="K28" s="982"/>
      <c r="L28" s="982"/>
      <c r="M28" s="982"/>
    </row>
    <row r="29" spans="1:19">
      <c r="B29" s="982"/>
      <c r="C29" s="982"/>
      <c r="D29" s="982"/>
      <c r="E29" s="982"/>
      <c r="F29" s="982"/>
      <c r="G29" s="982"/>
      <c r="H29" s="982"/>
      <c r="I29" s="982"/>
      <c r="J29" s="982"/>
      <c r="K29" s="982"/>
      <c r="L29" s="982"/>
      <c r="M29" s="982"/>
      <c r="P29" s="1004"/>
    </row>
    <row r="30" spans="1:19">
      <c r="B30" s="982"/>
      <c r="C30" s="982"/>
      <c r="D30" s="982"/>
      <c r="E30" s="982"/>
      <c r="F30" s="982"/>
      <c r="G30" s="982"/>
      <c r="H30" s="982"/>
      <c r="I30" s="982"/>
      <c r="J30" s="982"/>
      <c r="K30" s="982"/>
      <c r="L30" s="982"/>
      <c r="M30" s="982"/>
      <c r="P30" s="971"/>
    </row>
    <row r="31" spans="1:19">
      <c r="B31" s="982"/>
      <c r="C31" s="982"/>
      <c r="D31" s="982"/>
      <c r="E31" s="982"/>
      <c r="F31" s="982"/>
      <c r="G31" s="1021"/>
      <c r="H31" s="982"/>
      <c r="I31" s="982"/>
      <c r="J31" s="982"/>
      <c r="K31" s="982"/>
      <c r="L31" s="982"/>
      <c r="M31" s="1021"/>
      <c r="P31" s="1004"/>
    </row>
    <row r="32" spans="1:19">
      <c r="B32" s="982"/>
      <c r="C32" s="982"/>
      <c r="D32" s="982"/>
      <c r="E32" s="982"/>
      <c r="F32" s="982"/>
      <c r="G32" s="1021"/>
      <c r="H32" s="982"/>
      <c r="I32" s="982"/>
      <c r="J32" s="982"/>
      <c r="K32" s="982"/>
      <c r="L32" s="982"/>
      <c r="M32" s="1021"/>
      <c r="P32" s="971"/>
    </row>
    <row r="33" spans="2:13">
      <c r="B33" s="982"/>
      <c r="C33" s="982"/>
      <c r="D33" s="982"/>
      <c r="E33" s="982"/>
      <c r="F33" s="982"/>
      <c r="G33" s="1021"/>
      <c r="H33" s="982"/>
      <c r="I33" s="982"/>
      <c r="J33" s="982"/>
      <c r="K33" s="982"/>
      <c r="L33" s="982"/>
      <c r="M33" s="1021"/>
    </row>
    <row r="34" spans="2:13">
      <c r="B34" s="982"/>
      <c r="C34" s="982"/>
      <c r="D34" s="982"/>
      <c r="E34" s="982"/>
      <c r="F34" s="982"/>
      <c r="G34" s="982"/>
      <c r="H34" s="982"/>
      <c r="I34" s="982"/>
      <c r="J34" s="982"/>
      <c r="K34" s="982"/>
      <c r="L34" s="982"/>
      <c r="M34" s="982"/>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64"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AC31"/>
  <sheetViews>
    <sheetView zoomScaleSheetLayoutView="84" workbookViewId="0">
      <pane xSplit="7" ySplit="5" topLeftCell="U18" activePane="bottomRight" state="frozen"/>
      <selection activeCell="I17" sqref="I17"/>
      <selection pane="topRight" activeCell="I17" sqref="I17"/>
      <selection pane="bottomLeft" activeCell="I17" sqref="I17"/>
      <selection pane="bottomRight" activeCell="AC21" sqref="AC21"/>
    </sheetView>
  </sheetViews>
  <sheetFormatPr defaultRowHeight="15.75"/>
  <cols>
    <col min="1" max="1" width="71" style="1022" bestFit="1" customWidth="1"/>
    <col min="2" max="16" width="12.85546875" style="1022" hidden="1" customWidth="1"/>
    <col min="17" max="18" width="12.85546875" style="1022" customWidth="1"/>
    <col min="19" max="29" width="11.140625" style="1022" customWidth="1"/>
    <col min="30" max="260" width="9.140625" style="1022"/>
    <col min="261" max="261" width="53.28515625" style="1022" customWidth="1"/>
    <col min="262" max="267" width="0" style="1022" hidden="1" customWidth="1"/>
    <col min="268" max="270" width="12.85546875" style="1022" customWidth="1"/>
    <col min="271" max="276" width="12.85546875" style="1022" bestFit="1" customWidth="1"/>
    <col min="277" max="278" width="12.85546875" style="1022" customWidth="1"/>
    <col min="279" max="280" width="11.140625" style="1022" customWidth="1"/>
    <col min="281" max="516" width="9.140625" style="1022"/>
    <col min="517" max="517" width="53.28515625" style="1022" customWidth="1"/>
    <col min="518" max="523" width="0" style="1022" hidden="1" customWidth="1"/>
    <col min="524" max="526" width="12.85546875" style="1022" customWidth="1"/>
    <col min="527" max="532" width="12.85546875" style="1022" bestFit="1" customWidth="1"/>
    <col min="533" max="534" width="12.85546875" style="1022" customWidth="1"/>
    <col min="535" max="536" width="11.140625" style="1022" customWidth="1"/>
    <col min="537" max="772" width="9.140625" style="1022"/>
    <col min="773" max="773" width="53.28515625" style="1022" customWidth="1"/>
    <col min="774" max="779" width="0" style="1022" hidden="1" customWidth="1"/>
    <col min="780" max="782" width="12.85546875" style="1022" customWidth="1"/>
    <col min="783" max="788" width="12.85546875" style="1022" bestFit="1" customWidth="1"/>
    <col min="789" max="790" width="12.85546875" style="1022" customWidth="1"/>
    <col min="791" max="792" width="11.140625" style="1022" customWidth="1"/>
    <col min="793" max="1028" width="9.140625" style="1022"/>
    <col min="1029" max="1029" width="53.28515625" style="1022" customWidth="1"/>
    <col min="1030" max="1035" width="0" style="1022" hidden="1" customWidth="1"/>
    <col min="1036" max="1038" width="12.85546875" style="1022" customWidth="1"/>
    <col min="1039" max="1044" width="12.85546875" style="1022" bestFit="1" customWidth="1"/>
    <col min="1045" max="1046" width="12.85546875" style="1022" customWidth="1"/>
    <col min="1047" max="1048" width="11.140625" style="1022" customWidth="1"/>
    <col min="1049" max="1284" width="9.140625" style="1022"/>
    <col min="1285" max="1285" width="53.28515625" style="1022" customWidth="1"/>
    <col min="1286" max="1291" width="0" style="1022" hidden="1" customWidth="1"/>
    <col min="1292" max="1294" width="12.85546875" style="1022" customWidth="1"/>
    <col min="1295" max="1300" width="12.85546875" style="1022" bestFit="1" customWidth="1"/>
    <col min="1301" max="1302" width="12.85546875" style="1022" customWidth="1"/>
    <col min="1303" max="1304" width="11.140625" style="1022" customWidth="1"/>
    <col min="1305" max="1540" width="9.140625" style="1022"/>
    <col min="1541" max="1541" width="53.28515625" style="1022" customWidth="1"/>
    <col min="1542" max="1547" width="0" style="1022" hidden="1" customWidth="1"/>
    <col min="1548" max="1550" width="12.85546875" style="1022" customWidth="1"/>
    <col min="1551" max="1556" width="12.85546875" style="1022" bestFit="1" customWidth="1"/>
    <col min="1557" max="1558" width="12.85546875" style="1022" customWidth="1"/>
    <col min="1559" max="1560" width="11.140625" style="1022" customWidth="1"/>
    <col min="1561" max="1796" width="9.140625" style="1022"/>
    <col min="1797" max="1797" width="53.28515625" style="1022" customWidth="1"/>
    <col min="1798" max="1803" width="0" style="1022" hidden="1" customWidth="1"/>
    <col min="1804" max="1806" width="12.85546875" style="1022" customWidth="1"/>
    <col min="1807" max="1812" width="12.85546875" style="1022" bestFit="1" customWidth="1"/>
    <col min="1813" max="1814" width="12.85546875" style="1022" customWidth="1"/>
    <col min="1815" max="1816" width="11.140625" style="1022" customWidth="1"/>
    <col min="1817" max="2052" width="9.140625" style="1022"/>
    <col min="2053" max="2053" width="53.28515625" style="1022" customWidth="1"/>
    <col min="2054" max="2059" width="0" style="1022" hidden="1" customWidth="1"/>
    <col min="2060" max="2062" width="12.85546875" style="1022" customWidth="1"/>
    <col min="2063" max="2068" width="12.85546875" style="1022" bestFit="1" customWidth="1"/>
    <col min="2069" max="2070" width="12.85546875" style="1022" customWidth="1"/>
    <col min="2071" max="2072" width="11.140625" style="1022" customWidth="1"/>
    <col min="2073" max="2308" width="9.140625" style="1022"/>
    <col min="2309" max="2309" width="53.28515625" style="1022" customWidth="1"/>
    <col min="2310" max="2315" width="0" style="1022" hidden="1" customWidth="1"/>
    <col min="2316" max="2318" width="12.85546875" style="1022" customWidth="1"/>
    <col min="2319" max="2324" width="12.85546875" style="1022" bestFit="1" customWidth="1"/>
    <col min="2325" max="2326" width="12.85546875" style="1022" customWidth="1"/>
    <col min="2327" max="2328" width="11.140625" style="1022" customWidth="1"/>
    <col min="2329" max="2564" width="9.140625" style="1022"/>
    <col min="2565" max="2565" width="53.28515625" style="1022" customWidth="1"/>
    <col min="2566" max="2571" width="0" style="1022" hidden="1" customWidth="1"/>
    <col min="2572" max="2574" width="12.85546875" style="1022" customWidth="1"/>
    <col min="2575" max="2580" width="12.85546875" style="1022" bestFit="1" customWidth="1"/>
    <col min="2581" max="2582" width="12.85546875" style="1022" customWidth="1"/>
    <col min="2583" max="2584" width="11.140625" style="1022" customWidth="1"/>
    <col min="2585" max="2820" width="9.140625" style="1022"/>
    <col min="2821" max="2821" width="53.28515625" style="1022" customWidth="1"/>
    <col min="2822" max="2827" width="0" style="1022" hidden="1" customWidth="1"/>
    <col min="2828" max="2830" width="12.85546875" style="1022" customWidth="1"/>
    <col min="2831" max="2836" width="12.85546875" style="1022" bestFit="1" customWidth="1"/>
    <col min="2837" max="2838" width="12.85546875" style="1022" customWidth="1"/>
    <col min="2839" max="2840" width="11.140625" style="1022" customWidth="1"/>
    <col min="2841" max="3076" width="9.140625" style="1022"/>
    <col min="3077" max="3077" width="53.28515625" style="1022" customWidth="1"/>
    <col min="3078" max="3083" width="0" style="1022" hidden="1" customWidth="1"/>
    <col min="3084" max="3086" width="12.85546875" style="1022" customWidth="1"/>
    <col min="3087" max="3092" width="12.85546875" style="1022" bestFit="1" customWidth="1"/>
    <col min="3093" max="3094" width="12.85546875" style="1022" customWidth="1"/>
    <col min="3095" max="3096" width="11.140625" style="1022" customWidth="1"/>
    <col min="3097" max="3332" width="9.140625" style="1022"/>
    <col min="3333" max="3333" width="53.28515625" style="1022" customWidth="1"/>
    <col min="3334" max="3339" width="0" style="1022" hidden="1" customWidth="1"/>
    <col min="3340" max="3342" width="12.85546875" style="1022" customWidth="1"/>
    <col min="3343" max="3348" width="12.85546875" style="1022" bestFit="1" customWidth="1"/>
    <col min="3349" max="3350" width="12.85546875" style="1022" customWidth="1"/>
    <col min="3351" max="3352" width="11.140625" style="1022" customWidth="1"/>
    <col min="3353" max="3588" width="9.140625" style="1022"/>
    <col min="3589" max="3589" width="53.28515625" style="1022" customWidth="1"/>
    <col min="3590" max="3595" width="0" style="1022" hidden="1" customWidth="1"/>
    <col min="3596" max="3598" width="12.85546875" style="1022" customWidth="1"/>
    <col min="3599" max="3604" width="12.85546875" style="1022" bestFit="1" customWidth="1"/>
    <col min="3605" max="3606" width="12.85546875" style="1022" customWidth="1"/>
    <col min="3607" max="3608" width="11.140625" style="1022" customWidth="1"/>
    <col min="3609" max="3844" width="9.140625" style="1022"/>
    <col min="3845" max="3845" width="53.28515625" style="1022" customWidth="1"/>
    <col min="3846" max="3851" width="0" style="1022" hidden="1" customWidth="1"/>
    <col min="3852" max="3854" width="12.85546875" style="1022" customWidth="1"/>
    <col min="3855" max="3860" width="12.85546875" style="1022" bestFit="1" customWidth="1"/>
    <col min="3861" max="3862" width="12.85546875" style="1022" customWidth="1"/>
    <col min="3863" max="3864" width="11.140625" style="1022" customWidth="1"/>
    <col min="3865" max="4100" width="9.140625" style="1022"/>
    <col min="4101" max="4101" width="53.28515625" style="1022" customWidth="1"/>
    <col min="4102" max="4107" width="0" style="1022" hidden="1" customWidth="1"/>
    <col min="4108" max="4110" width="12.85546875" style="1022" customWidth="1"/>
    <col min="4111" max="4116" width="12.85546875" style="1022" bestFit="1" customWidth="1"/>
    <col min="4117" max="4118" width="12.85546875" style="1022" customWidth="1"/>
    <col min="4119" max="4120" width="11.140625" style="1022" customWidth="1"/>
    <col min="4121" max="4356" width="9.140625" style="1022"/>
    <col min="4357" max="4357" width="53.28515625" style="1022" customWidth="1"/>
    <col min="4358" max="4363" width="0" style="1022" hidden="1" customWidth="1"/>
    <col min="4364" max="4366" width="12.85546875" style="1022" customWidth="1"/>
    <col min="4367" max="4372" width="12.85546875" style="1022" bestFit="1" customWidth="1"/>
    <col min="4373" max="4374" width="12.85546875" style="1022" customWidth="1"/>
    <col min="4375" max="4376" width="11.140625" style="1022" customWidth="1"/>
    <col min="4377" max="4612" width="9.140625" style="1022"/>
    <col min="4613" max="4613" width="53.28515625" style="1022" customWidth="1"/>
    <col min="4614" max="4619" width="0" style="1022" hidden="1" customWidth="1"/>
    <col min="4620" max="4622" width="12.85546875" style="1022" customWidth="1"/>
    <col min="4623" max="4628" width="12.85546875" style="1022" bestFit="1" customWidth="1"/>
    <col min="4629" max="4630" width="12.85546875" style="1022" customWidth="1"/>
    <col min="4631" max="4632" width="11.140625" style="1022" customWidth="1"/>
    <col min="4633" max="4868" width="9.140625" style="1022"/>
    <col min="4869" max="4869" width="53.28515625" style="1022" customWidth="1"/>
    <col min="4870" max="4875" width="0" style="1022" hidden="1" customWidth="1"/>
    <col min="4876" max="4878" width="12.85546875" style="1022" customWidth="1"/>
    <col min="4879" max="4884" width="12.85546875" style="1022" bestFit="1" customWidth="1"/>
    <col min="4885" max="4886" width="12.85546875" style="1022" customWidth="1"/>
    <col min="4887" max="4888" width="11.140625" style="1022" customWidth="1"/>
    <col min="4889" max="5124" width="9.140625" style="1022"/>
    <col min="5125" max="5125" width="53.28515625" style="1022" customWidth="1"/>
    <col min="5126" max="5131" width="0" style="1022" hidden="1" customWidth="1"/>
    <col min="5132" max="5134" width="12.85546875" style="1022" customWidth="1"/>
    <col min="5135" max="5140" width="12.85546875" style="1022" bestFit="1" customWidth="1"/>
    <col min="5141" max="5142" width="12.85546875" style="1022" customWidth="1"/>
    <col min="5143" max="5144" width="11.140625" style="1022" customWidth="1"/>
    <col min="5145" max="5380" width="9.140625" style="1022"/>
    <col min="5381" max="5381" width="53.28515625" style="1022" customWidth="1"/>
    <col min="5382" max="5387" width="0" style="1022" hidden="1" customWidth="1"/>
    <col min="5388" max="5390" width="12.85546875" style="1022" customWidth="1"/>
    <col min="5391" max="5396" width="12.85546875" style="1022" bestFit="1" customWidth="1"/>
    <col min="5397" max="5398" width="12.85546875" style="1022" customWidth="1"/>
    <col min="5399" max="5400" width="11.140625" style="1022" customWidth="1"/>
    <col min="5401" max="5636" width="9.140625" style="1022"/>
    <col min="5637" max="5637" width="53.28515625" style="1022" customWidth="1"/>
    <col min="5638" max="5643" width="0" style="1022" hidden="1" customWidth="1"/>
    <col min="5644" max="5646" width="12.85546875" style="1022" customWidth="1"/>
    <col min="5647" max="5652" width="12.85546875" style="1022" bestFit="1" customWidth="1"/>
    <col min="5653" max="5654" width="12.85546875" style="1022" customWidth="1"/>
    <col min="5655" max="5656" width="11.140625" style="1022" customWidth="1"/>
    <col min="5657" max="5892" width="9.140625" style="1022"/>
    <col min="5893" max="5893" width="53.28515625" style="1022" customWidth="1"/>
    <col min="5894" max="5899" width="0" style="1022" hidden="1" customWidth="1"/>
    <col min="5900" max="5902" width="12.85546875" style="1022" customWidth="1"/>
    <col min="5903" max="5908" width="12.85546875" style="1022" bestFit="1" customWidth="1"/>
    <col min="5909" max="5910" width="12.85546875" style="1022" customWidth="1"/>
    <col min="5911" max="5912" width="11.140625" style="1022" customWidth="1"/>
    <col min="5913" max="6148" width="9.140625" style="1022"/>
    <col min="6149" max="6149" width="53.28515625" style="1022" customWidth="1"/>
    <col min="6150" max="6155" width="0" style="1022" hidden="1" customWidth="1"/>
    <col min="6156" max="6158" width="12.85546875" style="1022" customWidth="1"/>
    <col min="6159" max="6164" width="12.85546875" style="1022" bestFit="1" customWidth="1"/>
    <col min="6165" max="6166" width="12.85546875" style="1022" customWidth="1"/>
    <col min="6167" max="6168" width="11.140625" style="1022" customWidth="1"/>
    <col min="6169" max="6404" width="9.140625" style="1022"/>
    <col min="6405" max="6405" width="53.28515625" style="1022" customWidth="1"/>
    <col min="6406" max="6411" width="0" style="1022" hidden="1" customWidth="1"/>
    <col min="6412" max="6414" width="12.85546875" style="1022" customWidth="1"/>
    <col min="6415" max="6420" width="12.85546875" style="1022" bestFit="1" customWidth="1"/>
    <col min="6421" max="6422" width="12.85546875" style="1022" customWidth="1"/>
    <col min="6423" max="6424" width="11.140625" style="1022" customWidth="1"/>
    <col min="6425" max="6660" width="9.140625" style="1022"/>
    <col min="6661" max="6661" width="53.28515625" style="1022" customWidth="1"/>
    <col min="6662" max="6667" width="0" style="1022" hidden="1" customWidth="1"/>
    <col min="6668" max="6670" width="12.85546875" style="1022" customWidth="1"/>
    <col min="6671" max="6676" width="12.85546875" style="1022" bestFit="1" customWidth="1"/>
    <col min="6677" max="6678" width="12.85546875" style="1022" customWidth="1"/>
    <col min="6679" max="6680" width="11.140625" style="1022" customWidth="1"/>
    <col min="6681" max="6916" width="9.140625" style="1022"/>
    <col min="6917" max="6917" width="53.28515625" style="1022" customWidth="1"/>
    <col min="6918" max="6923" width="0" style="1022" hidden="1" customWidth="1"/>
    <col min="6924" max="6926" width="12.85546875" style="1022" customWidth="1"/>
    <col min="6927" max="6932" width="12.85546875" style="1022" bestFit="1" customWidth="1"/>
    <col min="6933" max="6934" width="12.85546875" style="1022" customWidth="1"/>
    <col min="6935" max="6936" width="11.140625" style="1022" customWidth="1"/>
    <col min="6937" max="7172" width="9.140625" style="1022"/>
    <col min="7173" max="7173" width="53.28515625" style="1022" customWidth="1"/>
    <col min="7174" max="7179" width="0" style="1022" hidden="1" customWidth="1"/>
    <col min="7180" max="7182" width="12.85546875" style="1022" customWidth="1"/>
    <col min="7183" max="7188" width="12.85546875" style="1022" bestFit="1" customWidth="1"/>
    <col min="7189" max="7190" width="12.85546875" style="1022" customWidth="1"/>
    <col min="7191" max="7192" width="11.140625" style="1022" customWidth="1"/>
    <col min="7193" max="7428" width="9.140625" style="1022"/>
    <col min="7429" max="7429" width="53.28515625" style="1022" customWidth="1"/>
    <col min="7430" max="7435" width="0" style="1022" hidden="1" customWidth="1"/>
    <col min="7436" max="7438" width="12.85546875" style="1022" customWidth="1"/>
    <col min="7439" max="7444" width="12.85546875" style="1022" bestFit="1" customWidth="1"/>
    <col min="7445" max="7446" width="12.85546875" style="1022" customWidth="1"/>
    <col min="7447" max="7448" width="11.140625" style="1022" customWidth="1"/>
    <col min="7449" max="7684" width="9.140625" style="1022"/>
    <col min="7685" max="7685" width="53.28515625" style="1022" customWidth="1"/>
    <col min="7686" max="7691" width="0" style="1022" hidden="1" customWidth="1"/>
    <col min="7692" max="7694" width="12.85546875" style="1022" customWidth="1"/>
    <col min="7695" max="7700" width="12.85546875" style="1022" bestFit="1" customWidth="1"/>
    <col min="7701" max="7702" width="12.85546875" style="1022" customWidth="1"/>
    <col min="7703" max="7704" width="11.140625" style="1022" customWidth="1"/>
    <col min="7705" max="7940" width="9.140625" style="1022"/>
    <col min="7941" max="7941" width="53.28515625" style="1022" customWidth="1"/>
    <col min="7942" max="7947" width="0" style="1022" hidden="1" customWidth="1"/>
    <col min="7948" max="7950" width="12.85546875" style="1022" customWidth="1"/>
    <col min="7951" max="7956" width="12.85546875" style="1022" bestFit="1" customWidth="1"/>
    <col min="7957" max="7958" width="12.85546875" style="1022" customWidth="1"/>
    <col min="7959" max="7960" width="11.140625" style="1022" customWidth="1"/>
    <col min="7961" max="8196" width="9.140625" style="1022"/>
    <col min="8197" max="8197" width="53.28515625" style="1022" customWidth="1"/>
    <col min="8198" max="8203" width="0" style="1022" hidden="1" customWidth="1"/>
    <col min="8204" max="8206" width="12.85546875" style="1022" customWidth="1"/>
    <col min="8207" max="8212" width="12.85546875" style="1022" bestFit="1" customWidth="1"/>
    <col min="8213" max="8214" width="12.85546875" style="1022" customWidth="1"/>
    <col min="8215" max="8216" width="11.140625" style="1022" customWidth="1"/>
    <col min="8217" max="8452" width="9.140625" style="1022"/>
    <col min="8453" max="8453" width="53.28515625" style="1022" customWidth="1"/>
    <col min="8454" max="8459" width="0" style="1022" hidden="1" customWidth="1"/>
    <col min="8460" max="8462" width="12.85546875" style="1022" customWidth="1"/>
    <col min="8463" max="8468" width="12.85546875" style="1022" bestFit="1" customWidth="1"/>
    <col min="8469" max="8470" width="12.85546875" style="1022" customWidth="1"/>
    <col min="8471" max="8472" width="11.140625" style="1022" customWidth="1"/>
    <col min="8473" max="8708" width="9.140625" style="1022"/>
    <col min="8709" max="8709" width="53.28515625" style="1022" customWidth="1"/>
    <col min="8710" max="8715" width="0" style="1022" hidden="1" customWidth="1"/>
    <col min="8716" max="8718" width="12.85546875" style="1022" customWidth="1"/>
    <col min="8719" max="8724" width="12.85546875" style="1022" bestFit="1" customWidth="1"/>
    <col min="8725" max="8726" width="12.85546875" style="1022" customWidth="1"/>
    <col min="8727" max="8728" width="11.140625" style="1022" customWidth="1"/>
    <col min="8729" max="8964" width="9.140625" style="1022"/>
    <col min="8965" max="8965" width="53.28515625" style="1022" customWidth="1"/>
    <col min="8966" max="8971" width="0" style="1022" hidden="1" customWidth="1"/>
    <col min="8972" max="8974" width="12.85546875" style="1022" customWidth="1"/>
    <col min="8975" max="8980" width="12.85546875" style="1022" bestFit="1" customWidth="1"/>
    <col min="8981" max="8982" width="12.85546875" style="1022" customWidth="1"/>
    <col min="8983" max="8984" width="11.140625" style="1022" customWidth="1"/>
    <col min="8985" max="9220" width="9.140625" style="1022"/>
    <col min="9221" max="9221" width="53.28515625" style="1022" customWidth="1"/>
    <col min="9222" max="9227" width="0" style="1022" hidden="1" customWidth="1"/>
    <col min="9228" max="9230" width="12.85546875" style="1022" customWidth="1"/>
    <col min="9231" max="9236" width="12.85546875" style="1022" bestFit="1" customWidth="1"/>
    <col min="9237" max="9238" width="12.85546875" style="1022" customWidth="1"/>
    <col min="9239" max="9240" width="11.140625" style="1022" customWidth="1"/>
    <col min="9241" max="9476" width="9.140625" style="1022"/>
    <col min="9477" max="9477" width="53.28515625" style="1022" customWidth="1"/>
    <col min="9478" max="9483" width="0" style="1022" hidden="1" customWidth="1"/>
    <col min="9484" max="9486" width="12.85546875" style="1022" customWidth="1"/>
    <col min="9487" max="9492" width="12.85546875" style="1022" bestFit="1" customWidth="1"/>
    <col min="9493" max="9494" width="12.85546875" style="1022" customWidth="1"/>
    <col min="9495" max="9496" width="11.140625" style="1022" customWidth="1"/>
    <col min="9497" max="9732" width="9.140625" style="1022"/>
    <col min="9733" max="9733" width="53.28515625" style="1022" customWidth="1"/>
    <col min="9734" max="9739" width="0" style="1022" hidden="1" customWidth="1"/>
    <col min="9740" max="9742" width="12.85546875" style="1022" customWidth="1"/>
    <col min="9743" max="9748" width="12.85546875" style="1022" bestFit="1" customWidth="1"/>
    <col min="9749" max="9750" width="12.85546875" style="1022" customWidth="1"/>
    <col min="9751" max="9752" width="11.140625" style="1022" customWidth="1"/>
    <col min="9753" max="9988" width="9.140625" style="1022"/>
    <col min="9989" max="9989" width="53.28515625" style="1022" customWidth="1"/>
    <col min="9990" max="9995" width="0" style="1022" hidden="1" customWidth="1"/>
    <col min="9996" max="9998" width="12.85546875" style="1022" customWidth="1"/>
    <col min="9999" max="10004" width="12.85546875" style="1022" bestFit="1" customWidth="1"/>
    <col min="10005" max="10006" width="12.85546875" style="1022" customWidth="1"/>
    <col min="10007" max="10008" width="11.140625" style="1022" customWidth="1"/>
    <col min="10009" max="10244" width="9.140625" style="1022"/>
    <col min="10245" max="10245" width="53.28515625" style="1022" customWidth="1"/>
    <col min="10246" max="10251" width="0" style="1022" hidden="1" customWidth="1"/>
    <col min="10252" max="10254" width="12.85546875" style="1022" customWidth="1"/>
    <col min="10255" max="10260" width="12.85546875" style="1022" bestFit="1" customWidth="1"/>
    <col min="10261" max="10262" width="12.85546875" style="1022" customWidth="1"/>
    <col min="10263" max="10264" width="11.140625" style="1022" customWidth="1"/>
    <col min="10265" max="10500" width="9.140625" style="1022"/>
    <col min="10501" max="10501" width="53.28515625" style="1022" customWidth="1"/>
    <col min="10502" max="10507" width="0" style="1022" hidden="1" customWidth="1"/>
    <col min="10508" max="10510" width="12.85546875" style="1022" customWidth="1"/>
    <col min="10511" max="10516" width="12.85546875" style="1022" bestFit="1" customWidth="1"/>
    <col min="10517" max="10518" width="12.85546875" style="1022" customWidth="1"/>
    <col min="10519" max="10520" width="11.140625" style="1022" customWidth="1"/>
    <col min="10521" max="10756" width="9.140625" style="1022"/>
    <col min="10757" max="10757" width="53.28515625" style="1022" customWidth="1"/>
    <col min="10758" max="10763" width="0" style="1022" hidden="1" customWidth="1"/>
    <col min="10764" max="10766" width="12.85546875" style="1022" customWidth="1"/>
    <col min="10767" max="10772" width="12.85546875" style="1022" bestFit="1" customWidth="1"/>
    <col min="10773" max="10774" width="12.85546875" style="1022" customWidth="1"/>
    <col min="10775" max="10776" width="11.140625" style="1022" customWidth="1"/>
    <col min="10777" max="11012" width="9.140625" style="1022"/>
    <col min="11013" max="11013" width="53.28515625" style="1022" customWidth="1"/>
    <col min="11014" max="11019" width="0" style="1022" hidden="1" customWidth="1"/>
    <col min="11020" max="11022" width="12.85546875" style="1022" customWidth="1"/>
    <col min="11023" max="11028" width="12.85546875" style="1022" bestFit="1" customWidth="1"/>
    <col min="11029" max="11030" width="12.85546875" style="1022" customWidth="1"/>
    <col min="11031" max="11032" width="11.140625" style="1022" customWidth="1"/>
    <col min="11033" max="11268" width="9.140625" style="1022"/>
    <col min="11269" max="11269" width="53.28515625" style="1022" customWidth="1"/>
    <col min="11270" max="11275" width="0" style="1022" hidden="1" customWidth="1"/>
    <col min="11276" max="11278" width="12.85546875" style="1022" customWidth="1"/>
    <col min="11279" max="11284" width="12.85546875" style="1022" bestFit="1" customWidth="1"/>
    <col min="11285" max="11286" width="12.85546875" style="1022" customWidth="1"/>
    <col min="11287" max="11288" width="11.140625" style="1022" customWidth="1"/>
    <col min="11289" max="11524" width="9.140625" style="1022"/>
    <col min="11525" max="11525" width="53.28515625" style="1022" customWidth="1"/>
    <col min="11526" max="11531" width="0" style="1022" hidden="1" customWidth="1"/>
    <col min="11532" max="11534" width="12.85546875" style="1022" customWidth="1"/>
    <col min="11535" max="11540" width="12.85546875" style="1022" bestFit="1" customWidth="1"/>
    <col min="11541" max="11542" width="12.85546875" style="1022" customWidth="1"/>
    <col min="11543" max="11544" width="11.140625" style="1022" customWidth="1"/>
    <col min="11545" max="11780" width="9.140625" style="1022"/>
    <col min="11781" max="11781" width="53.28515625" style="1022" customWidth="1"/>
    <col min="11782" max="11787" width="0" style="1022" hidden="1" customWidth="1"/>
    <col min="11788" max="11790" width="12.85546875" style="1022" customWidth="1"/>
    <col min="11791" max="11796" width="12.85546875" style="1022" bestFit="1" customWidth="1"/>
    <col min="11797" max="11798" width="12.85546875" style="1022" customWidth="1"/>
    <col min="11799" max="11800" width="11.140625" style="1022" customWidth="1"/>
    <col min="11801" max="12036" width="9.140625" style="1022"/>
    <col min="12037" max="12037" width="53.28515625" style="1022" customWidth="1"/>
    <col min="12038" max="12043" width="0" style="1022" hidden="1" customWidth="1"/>
    <col min="12044" max="12046" width="12.85546875" style="1022" customWidth="1"/>
    <col min="12047" max="12052" width="12.85546875" style="1022" bestFit="1" customWidth="1"/>
    <col min="12053" max="12054" width="12.85546875" style="1022" customWidth="1"/>
    <col min="12055" max="12056" width="11.140625" style="1022" customWidth="1"/>
    <col min="12057" max="12292" width="9.140625" style="1022"/>
    <col min="12293" max="12293" width="53.28515625" style="1022" customWidth="1"/>
    <col min="12294" max="12299" width="0" style="1022" hidden="1" customWidth="1"/>
    <col min="12300" max="12302" width="12.85546875" style="1022" customWidth="1"/>
    <col min="12303" max="12308" width="12.85546875" style="1022" bestFit="1" customWidth="1"/>
    <col min="12309" max="12310" width="12.85546875" style="1022" customWidth="1"/>
    <col min="12311" max="12312" width="11.140625" style="1022" customWidth="1"/>
    <col min="12313" max="12548" width="9.140625" style="1022"/>
    <col min="12549" max="12549" width="53.28515625" style="1022" customWidth="1"/>
    <col min="12550" max="12555" width="0" style="1022" hidden="1" customWidth="1"/>
    <col min="12556" max="12558" width="12.85546875" style="1022" customWidth="1"/>
    <col min="12559" max="12564" width="12.85546875" style="1022" bestFit="1" customWidth="1"/>
    <col min="12565" max="12566" width="12.85546875" style="1022" customWidth="1"/>
    <col min="12567" max="12568" width="11.140625" style="1022" customWidth="1"/>
    <col min="12569" max="12804" width="9.140625" style="1022"/>
    <col min="12805" max="12805" width="53.28515625" style="1022" customWidth="1"/>
    <col min="12806" max="12811" width="0" style="1022" hidden="1" customWidth="1"/>
    <col min="12812" max="12814" width="12.85546875" style="1022" customWidth="1"/>
    <col min="12815" max="12820" width="12.85546875" style="1022" bestFit="1" customWidth="1"/>
    <col min="12821" max="12822" width="12.85546875" style="1022" customWidth="1"/>
    <col min="12823" max="12824" width="11.140625" style="1022" customWidth="1"/>
    <col min="12825" max="13060" width="9.140625" style="1022"/>
    <col min="13061" max="13061" width="53.28515625" style="1022" customWidth="1"/>
    <col min="13062" max="13067" width="0" style="1022" hidden="1" customWidth="1"/>
    <col min="13068" max="13070" width="12.85546875" style="1022" customWidth="1"/>
    <col min="13071" max="13076" width="12.85546875" style="1022" bestFit="1" customWidth="1"/>
    <col min="13077" max="13078" width="12.85546875" style="1022" customWidth="1"/>
    <col min="13079" max="13080" width="11.140625" style="1022" customWidth="1"/>
    <col min="13081" max="13316" width="9.140625" style="1022"/>
    <col min="13317" max="13317" width="53.28515625" style="1022" customWidth="1"/>
    <col min="13318" max="13323" width="0" style="1022" hidden="1" customWidth="1"/>
    <col min="13324" max="13326" width="12.85546875" style="1022" customWidth="1"/>
    <col min="13327" max="13332" width="12.85546875" style="1022" bestFit="1" customWidth="1"/>
    <col min="13333" max="13334" width="12.85546875" style="1022" customWidth="1"/>
    <col min="13335" max="13336" width="11.140625" style="1022" customWidth="1"/>
    <col min="13337" max="13572" width="9.140625" style="1022"/>
    <col min="13573" max="13573" width="53.28515625" style="1022" customWidth="1"/>
    <col min="13574" max="13579" width="0" style="1022" hidden="1" customWidth="1"/>
    <col min="13580" max="13582" width="12.85546875" style="1022" customWidth="1"/>
    <col min="13583" max="13588" width="12.85546875" style="1022" bestFit="1" customWidth="1"/>
    <col min="13589" max="13590" width="12.85546875" style="1022" customWidth="1"/>
    <col min="13591" max="13592" width="11.140625" style="1022" customWidth="1"/>
    <col min="13593" max="13828" width="9.140625" style="1022"/>
    <col min="13829" max="13829" width="53.28515625" style="1022" customWidth="1"/>
    <col min="13830" max="13835" width="0" style="1022" hidden="1" customWidth="1"/>
    <col min="13836" max="13838" width="12.85546875" style="1022" customWidth="1"/>
    <col min="13839" max="13844" width="12.85546875" style="1022" bestFit="1" customWidth="1"/>
    <col min="13845" max="13846" width="12.85546875" style="1022" customWidth="1"/>
    <col min="13847" max="13848" width="11.140625" style="1022" customWidth="1"/>
    <col min="13849" max="14084" width="9.140625" style="1022"/>
    <col min="14085" max="14085" width="53.28515625" style="1022" customWidth="1"/>
    <col min="14086" max="14091" width="0" style="1022" hidden="1" customWidth="1"/>
    <col min="14092" max="14094" width="12.85546875" style="1022" customWidth="1"/>
    <col min="14095" max="14100" width="12.85546875" style="1022" bestFit="1" customWidth="1"/>
    <col min="14101" max="14102" width="12.85546875" style="1022" customWidth="1"/>
    <col min="14103" max="14104" width="11.140625" style="1022" customWidth="1"/>
    <col min="14105" max="14340" width="9.140625" style="1022"/>
    <col min="14341" max="14341" width="53.28515625" style="1022" customWidth="1"/>
    <col min="14342" max="14347" width="0" style="1022" hidden="1" customWidth="1"/>
    <col min="14348" max="14350" width="12.85546875" style="1022" customWidth="1"/>
    <col min="14351" max="14356" width="12.85546875" style="1022" bestFit="1" customWidth="1"/>
    <col min="14357" max="14358" width="12.85546875" style="1022" customWidth="1"/>
    <col min="14359" max="14360" width="11.140625" style="1022" customWidth="1"/>
    <col min="14361" max="14596" width="9.140625" style="1022"/>
    <col min="14597" max="14597" width="53.28515625" style="1022" customWidth="1"/>
    <col min="14598" max="14603" width="0" style="1022" hidden="1" customWidth="1"/>
    <col min="14604" max="14606" width="12.85546875" style="1022" customWidth="1"/>
    <col min="14607" max="14612" width="12.85546875" style="1022" bestFit="1" customWidth="1"/>
    <col min="14613" max="14614" width="12.85546875" style="1022" customWidth="1"/>
    <col min="14615" max="14616" width="11.140625" style="1022" customWidth="1"/>
    <col min="14617" max="14852" width="9.140625" style="1022"/>
    <col min="14853" max="14853" width="53.28515625" style="1022" customWidth="1"/>
    <col min="14854" max="14859" width="0" style="1022" hidden="1" customWidth="1"/>
    <col min="14860" max="14862" width="12.85546875" style="1022" customWidth="1"/>
    <col min="14863" max="14868" width="12.85546875" style="1022" bestFit="1" customWidth="1"/>
    <col min="14869" max="14870" width="12.85546875" style="1022" customWidth="1"/>
    <col min="14871" max="14872" width="11.140625" style="1022" customWidth="1"/>
    <col min="14873" max="15108" width="9.140625" style="1022"/>
    <col min="15109" max="15109" width="53.28515625" style="1022" customWidth="1"/>
    <col min="15110" max="15115" width="0" style="1022" hidden="1" customWidth="1"/>
    <col min="15116" max="15118" width="12.85546875" style="1022" customWidth="1"/>
    <col min="15119" max="15124" width="12.85546875" style="1022" bestFit="1" customWidth="1"/>
    <col min="15125" max="15126" width="12.85546875" style="1022" customWidth="1"/>
    <col min="15127" max="15128" width="11.140625" style="1022" customWidth="1"/>
    <col min="15129" max="15364" width="9.140625" style="1022"/>
    <col min="15365" max="15365" width="53.28515625" style="1022" customWidth="1"/>
    <col min="15366" max="15371" width="0" style="1022" hidden="1" customWidth="1"/>
    <col min="15372" max="15374" width="12.85546875" style="1022" customWidth="1"/>
    <col min="15375" max="15380" width="12.85546875" style="1022" bestFit="1" customWidth="1"/>
    <col min="15381" max="15382" width="12.85546875" style="1022" customWidth="1"/>
    <col min="15383" max="15384" width="11.140625" style="1022" customWidth="1"/>
    <col min="15385" max="15620" width="9.140625" style="1022"/>
    <col min="15621" max="15621" width="53.28515625" style="1022" customWidth="1"/>
    <col min="15622" max="15627" width="0" style="1022" hidden="1" customWidth="1"/>
    <col min="15628" max="15630" width="12.85546875" style="1022" customWidth="1"/>
    <col min="15631" max="15636" width="12.85546875" style="1022" bestFit="1" customWidth="1"/>
    <col min="15637" max="15638" width="12.85546875" style="1022" customWidth="1"/>
    <col min="15639" max="15640" width="11.140625" style="1022" customWidth="1"/>
    <col min="15641" max="15876" width="9.140625" style="1022"/>
    <col min="15877" max="15877" width="53.28515625" style="1022" customWidth="1"/>
    <col min="15878" max="15883" width="0" style="1022" hidden="1" customWidth="1"/>
    <col min="15884" max="15886" width="12.85546875" style="1022" customWidth="1"/>
    <col min="15887" max="15892" width="12.85546875" style="1022" bestFit="1" customWidth="1"/>
    <col min="15893" max="15894" width="12.85546875" style="1022" customWidth="1"/>
    <col min="15895" max="15896" width="11.140625" style="1022" customWidth="1"/>
    <col min="15897" max="16132" width="9.140625" style="1022"/>
    <col min="16133" max="16133" width="53.28515625" style="1022" customWidth="1"/>
    <col min="16134" max="16139" width="0" style="1022" hidden="1" customWidth="1"/>
    <col min="16140" max="16142" width="12.85546875" style="1022" customWidth="1"/>
    <col min="16143" max="16148" width="12.85546875" style="1022" bestFit="1" customWidth="1"/>
    <col min="16149" max="16150" width="12.85546875" style="1022" customWidth="1"/>
    <col min="16151" max="16152" width="11.140625" style="1022" customWidth="1"/>
    <col min="16153" max="16384" width="9.140625" style="1022"/>
  </cols>
  <sheetData>
    <row r="1" spans="1:29">
      <c r="A1" s="2224" t="s">
        <v>1218</v>
      </c>
      <c r="B1" s="2224"/>
      <c r="C1" s="2224"/>
      <c r="D1" s="2224"/>
      <c r="E1" s="2224"/>
      <c r="F1" s="2224"/>
      <c r="G1" s="2224"/>
      <c r="H1" s="2224"/>
      <c r="I1" s="2224"/>
      <c r="J1" s="2224"/>
      <c r="K1" s="2224"/>
      <c r="L1" s="2224"/>
      <c r="M1" s="2224"/>
      <c r="N1" s="2224"/>
      <c r="O1" s="2224"/>
      <c r="P1" s="2224"/>
      <c r="Q1" s="2224"/>
      <c r="R1" s="2224"/>
      <c r="S1" s="2224"/>
      <c r="T1" s="2224"/>
      <c r="U1" s="2224"/>
      <c r="V1" s="2224"/>
      <c r="W1" s="2224"/>
      <c r="X1" s="2224"/>
      <c r="Y1" s="2224"/>
      <c r="Z1" s="2224"/>
      <c r="AA1" s="2224"/>
      <c r="AB1" s="2224"/>
      <c r="AC1" s="2224"/>
    </row>
    <row r="2" spans="1:29">
      <c r="A2" s="2225" t="s">
        <v>115</v>
      </c>
      <c r="B2" s="2225"/>
      <c r="C2" s="2225"/>
      <c r="D2" s="2225"/>
      <c r="E2" s="2225"/>
      <c r="F2" s="2225"/>
      <c r="G2" s="2225"/>
      <c r="H2" s="2225"/>
      <c r="I2" s="2225"/>
      <c r="J2" s="2225"/>
      <c r="K2" s="2225"/>
      <c r="L2" s="2225"/>
      <c r="M2" s="2225"/>
      <c r="N2" s="2225"/>
      <c r="O2" s="2225"/>
      <c r="P2" s="2225"/>
      <c r="Q2" s="2225"/>
      <c r="R2" s="2225"/>
      <c r="S2" s="2225"/>
      <c r="T2" s="2225"/>
      <c r="U2" s="2225"/>
      <c r="V2" s="2225"/>
      <c r="W2" s="2225"/>
      <c r="X2" s="2225"/>
      <c r="Y2" s="2225"/>
      <c r="Z2" s="2225"/>
      <c r="AA2" s="2225"/>
      <c r="AB2" s="2225"/>
      <c r="AC2" s="2225"/>
    </row>
    <row r="3" spans="1:29" ht="16.5" thickBot="1">
      <c r="A3" s="1023"/>
    </row>
    <row r="4" spans="1:29" ht="32.25" thickTop="1">
      <c r="A4" s="1024" t="s">
        <v>1149</v>
      </c>
      <c r="B4" s="1025" t="s">
        <v>1150</v>
      </c>
      <c r="C4" s="1025" t="s">
        <v>1151</v>
      </c>
      <c r="D4" s="1025" t="s">
        <v>1152</v>
      </c>
      <c r="E4" s="1025" t="s">
        <v>1153</v>
      </c>
      <c r="F4" s="1025" t="s">
        <v>1154</v>
      </c>
      <c r="G4" s="1025" t="s">
        <v>1155</v>
      </c>
      <c r="H4" s="1025" t="s">
        <v>1156</v>
      </c>
      <c r="I4" s="1025" t="s">
        <v>1157</v>
      </c>
      <c r="J4" s="1025" t="s">
        <v>1158</v>
      </c>
      <c r="K4" s="1025" t="s">
        <v>1159</v>
      </c>
      <c r="L4" s="1025" t="s">
        <v>1160</v>
      </c>
      <c r="M4" s="1025" t="s">
        <v>1161</v>
      </c>
      <c r="N4" s="1025" t="s">
        <v>1162</v>
      </c>
      <c r="O4" s="1025" t="s">
        <v>1163</v>
      </c>
      <c r="P4" s="1025" t="s">
        <v>1164</v>
      </c>
      <c r="Q4" s="1025" t="s">
        <v>1165</v>
      </c>
      <c r="R4" s="1025" t="s">
        <v>1166</v>
      </c>
      <c r="S4" s="1025" t="s">
        <v>1167</v>
      </c>
      <c r="T4" s="1025" t="s">
        <v>1168</v>
      </c>
      <c r="U4" s="1025" t="s">
        <v>1169</v>
      </c>
      <c r="V4" s="1025" t="s">
        <v>1223</v>
      </c>
      <c r="W4" s="1025" t="s">
        <v>1224</v>
      </c>
      <c r="X4" s="1026" t="s">
        <v>1170</v>
      </c>
      <c r="Y4" s="1025" t="s">
        <v>1222</v>
      </c>
      <c r="Z4" s="1027" t="s">
        <v>1171</v>
      </c>
      <c r="AA4" s="1025" t="s">
        <v>1172</v>
      </c>
      <c r="AB4" s="1028" t="s">
        <v>1173</v>
      </c>
      <c r="AC4" s="1029" t="s">
        <v>1174</v>
      </c>
    </row>
    <row r="5" spans="1:29" ht="20.25" customHeight="1" thickBot="1">
      <c r="A5" s="1030" t="s">
        <v>1175</v>
      </c>
      <c r="B5" s="1031"/>
      <c r="C5" s="1031"/>
      <c r="D5" s="1031"/>
      <c r="E5" s="1031"/>
      <c r="F5" s="1032"/>
      <c r="G5" s="1032"/>
      <c r="H5" s="1032"/>
      <c r="I5" s="1032"/>
      <c r="J5" s="1032"/>
      <c r="K5" s="1032"/>
      <c r="L5" s="1032"/>
      <c r="M5" s="1032"/>
      <c r="N5" s="1032"/>
      <c r="O5" s="1032"/>
      <c r="P5" s="1032"/>
      <c r="Q5" s="1032"/>
      <c r="R5" s="1032"/>
      <c r="S5" s="1032"/>
      <c r="T5" s="1032"/>
      <c r="U5" s="1032"/>
      <c r="V5" s="1032"/>
      <c r="W5" s="1032"/>
      <c r="X5" s="1033"/>
      <c r="Y5" s="1032"/>
      <c r="Z5" s="1033"/>
      <c r="AA5" s="1032"/>
      <c r="AB5" s="1034"/>
      <c r="AC5" s="1035"/>
    </row>
    <row r="6" spans="1:29" ht="20.25" customHeight="1">
      <c r="A6" s="1036" t="s">
        <v>1176</v>
      </c>
      <c r="B6" s="1037"/>
      <c r="C6" s="1037"/>
      <c r="D6" s="1037"/>
      <c r="E6" s="1037"/>
      <c r="F6" s="1038"/>
      <c r="G6" s="1038"/>
      <c r="H6" s="1038"/>
      <c r="I6" s="1038"/>
      <c r="J6" s="1038"/>
      <c r="K6" s="1037">
        <v>5</v>
      </c>
      <c r="L6" s="1037">
        <v>5</v>
      </c>
      <c r="M6" s="1037">
        <v>5</v>
      </c>
      <c r="N6" s="1037">
        <v>5</v>
      </c>
      <c r="O6" s="1037">
        <v>5</v>
      </c>
      <c r="P6" s="1037">
        <v>5</v>
      </c>
      <c r="Q6" s="1037">
        <v>5</v>
      </c>
      <c r="R6" s="1037">
        <v>5</v>
      </c>
      <c r="S6" s="1037">
        <v>5</v>
      </c>
      <c r="T6" s="1037">
        <v>5</v>
      </c>
      <c r="U6" s="1037">
        <v>5</v>
      </c>
      <c r="V6" s="1037">
        <v>5</v>
      </c>
      <c r="W6" s="1037">
        <v>5</v>
      </c>
      <c r="X6" s="1037">
        <v>5</v>
      </c>
      <c r="Y6" s="1037">
        <v>5</v>
      </c>
      <c r="Z6" s="1039">
        <v>5</v>
      </c>
      <c r="AA6" s="1037">
        <v>5</v>
      </c>
      <c r="AB6" s="1040">
        <v>5</v>
      </c>
      <c r="AC6" s="1041">
        <v>5</v>
      </c>
    </row>
    <row r="7" spans="1:29" ht="20.25" customHeight="1">
      <c r="A7" s="1042" t="s">
        <v>1177</v>
      </c>
      <c r="B7" s="1043"/>
      <c r="C7" s="1043"/>
      <c r="D7" s="1043"/>
      <c r="E7" s="1043"/>
      <c r="F7" s="1044"/>
      <c r="G7" s="1044"/>
      <c r="H7" s="1044"/>
      <c r="I7" s="1044"/>
      <c r="J7" s="1044"/>
      <c r="K7" s="1043">
        <v>3</v>
      </c>
      <c r="L7" s="1043">
        <v>3</v>
      </c>
      <c r="M7" s="1043">
        <v>3</v>
      </c>
      <c r="N7" s="1043">
        <v>3</v>
      </c>
      <c r="O7" s="1043">
        <v>3</v>
      </c>
      <c r="P7" s="1043">
        <v>3</v>
      </c>
      <c r="Q7" s="1043">
        <v>3</v>
      </c>
      <c r="R7" s="1043">
        <v>3</v>
      </c>
      <c r="S7" s="1043">
        <v>3</v>
      </c>
      <c r="T7" s="1043">
        <v>3</v>
      </c>
      <c r="U7" s="1043">
        <v>3</v>
      </c>
      <c r="V7" s="1043">
        <v>3</v>
      </c>
      <c r="W7" s="1043">
        <v>3</v>
      </c>
      <c r="X7" s="1043">
        <v>3.5</v>
      </c>
      <c r="Y7" s="1043">
        <v>3.5</v>
      </c>
      <c r="Z7" s="1045">
        <v>3.5</v>
      </c>
      <c r="AA7" s="1043">
        <v>3.5</v>
      </c>
      <c r="AB7" s="1046">
        <v>3.5</v>
      </c>
      <c r="AC7" s="1047">
        <v>3.5</v>
      </c>
    </row>
    <row r="8" spans="1:29" ht="20.25" customHeight="1">
      <c r="A8" s="1042" t="s">
        <v>1178</v>
      </c>
      <c r="B8" s="1048">
        <v>7</v>
      </c>
      <c r="C8" s="1048">
        <v>7</v>
      </c>
      <c r="D8" s="1048">
        <v>7</v>
      </c>
      <c r="E8" s="1043">
        <v>7</v>
      </c>
      <c r="F8" s="1043">
        <v>7</v>
      </c>
      <c r="G8" s="1043">
        <v>7</v>
      </c>
      <c r="H8" s="1043">
        <v>7</v>
      </c>
      <c r="I8" s="1043">
        <v>7</v>
      </c>
      <c r="J8" s="1043">
        <v>7</v>
      </c>
      <c r="K8" s="1043">
        <v>7</v>
      </c>
      <c r="L8" s="1043">
        <v>7</v>
      </c>
      <c r="M8" s="1043">
        <v>7</v>
      </c>
      <c r="N8" s="1043">
        <v>7</v>
      </c>
      <c r="O8" s="1043">
        <v>7</v>
      </c>
      <c r="P8" s="1043">
        <v>7</v>
      </c>
      <c r="Q8" s="1043">
        <v>7</v>
      </c>
      <c r="R8" s="1043">
        <v>7</v>
      </c>
      <c r="S8" s="1043">
        <v>7</v>
      </c>
      <c r="T8" s="1043">
        <v>7</v>
      </c>
      <c r="U8" s="1043">
        <v>7</v>
      </c>
      <c r="V8" s="1043">
        <v>7</v>
      </c>
      <c r="W8" s="1043">
        <v>7</v>
      </c>
      <c r="X8" s="1043">
        <v>6.5</v>
      </c>
      <c r="Y8" s="1043">
        <v>6.5</v>
      </c>
      <c r="Z8" s="1045">
        <v>6.5</v>
      </c>
      <c r="AA8" s="1043">
        <v>6.5</v>
      </c>
      <c r="AB8" s="1046">
        <v>6.5</v>
      </c>
      <c r="AC8" s="1047">
        <v>6.5</v>
      </c>
    </row>
    <row r="9" spans="1:29" ht="20.25" customHeight="1">
      <c r="A9" s="1042" t="s">
        <v>1179</v>
      </c>
      <c r="B9" s="1048">
        <v>7</v>
      </c>
      <c r="C9" s="1048">
        <v>7</v>
      </c>
      <c r="D9" s="1048">
        <v>7</v>
      </c>
      <c r="E9" s="1043">
        <v>7</v>
      </c>
      <c r="F9" s="1043">
        <v>7</v>
      </c>
      <c r="G9" s="1043">
        <v>7</v>
      </c>
      <c r="H9" s="1043">
        <v>7</v>
      </c>
      <c r="I9" s="1043">
        <v>7</v>
      </c>
      <c r="J9" s="1043">
        <v>7</v>
      </c>
      <c r="K9" s="1043">
        <v>7</v>
      </c>
      <c r="L9" s="1043">
        <v>7</v>
      </c>
      <c r="M9" s="1043">
        <v>7</v>
      </c>
      <c r="N9" s="1043">
        <v>7</v>
      </c>
      <c r="O9" s="1043">
        <v>7</v>
      </c>
      <c r="P9" s="1043">
        <v>7</v>
      </c>
      <c r="Q9" s="1043">
        <v>7</v>
      </c>
      <c r="R9" s="1043">
        <v>7</v>
      </c>
      <c r="S9" s="1043">
        <v>7</v>
      </c>
      <c r="T9" s="1043">
        <v>7</v>
      </c>
      <c r="U9" s="1043">
        <v>7</v>
      </c>
      <c r="V9" s="1043">
        <v>7</v>
      </c>
      <c r="W9" s="1043">
        <v>7</v>
      </c>
      <c r="X9" s="1043">
        <v>6.5</v>
      </c>
      <c r="Y9" s="1043">
        <v>6.5</v>
      </c>
      <c r="Z9" s="1045">
        <v>6.5</v>
      </c>
      <c r="AA9" s="1043">
        <v>6.5</v>
      </c>
      <c r="AB9" s="1046">
        <v>6.5</v>
      </c>
      <c r="AC9" s="1047">
        <v>6.5</v>
      </c>
    </row>
    <row r="10" spans="1:29" s="1023" customFormat="1" ht="20.25" customHeight="1">
      <c r="A10" s="1049" t="s">
        <v>1180</v>
      </c>
      <c r="B10" s="1050"/>
      <c r="C10" s="1050"/>
      <c r="D10" s="1050"/>
      <c r="E10" s="1050"/>
      <c r="F10" s="1051"/>
      <c r="G10" s="1051"/>
      <c r="H10" s="1051"/>
      <c r="I10" s="1051"/>
      <c r="J10" s="1051"/>
      <c r="K10" s="1051"/>
      <c r="L10" s="1051"/>
      <c r="M10" s="1051"/>
      <c r="N10" s="1051"/>
      <c r="O10" s="1051"/>
      <c r="P10" s="1051"/>
      <c r="Q10" s="1051"/>
      <c r="R10" s="1051"/>
      <c r="S10" s="1051"/>
      <c r="T10" s="1051"/>
      <c r="U10" s="1051"/>
      <c r="V10" s="1051"/>
      <c r="W10" s="1051"/>
      <c r="X10" s="1051"/>
      <c r="Y10" s="1051"/>
      <c r="Z10" s="1052"/>
      <c r="AA10" s="1051"/>
      <c r="AB10" s="1053"/>
      <c r="AC10" s="1054"/>
    </row>
    <row r="11" spans="1:29" s="1023" customFormat="1" ht="20.25" customHeight="1">
      <c r="A11" s="1042" t="s">
        <v>1181</v>
      </c>
      <c r="B11" s="1048">
        <v>1</v>
      </c>
      <c r="C11" s="1048">
        <v>1</v>
      </c>
      <c r="D11" s="1048">
        <v>1</v>
      </c>
      <c r="E11" s="1043">
        <v>1</v>
      </c>
      <c r="F11" s="1043">
        <v>1</v>
      </c>
      <c r="G11" s="1043">
        <v>1</v>
      </c>
      <c r="H11" s="1043">
        <v>1</v>
      </c>
      <c r="I11" s="1043">
        <v>1</v>
      </c>
      <c r="J11" s="1043">
        <v>1</v>
      </c>
      <c r="K11" s="1043">
        <v>1</v>
      </c>
      <c r="L11" s="1043">
        <v>1</v>
      </c>
      <c r="M11" s="1043">
        <v>1</v>
      </c>
      <c r="N11" s="1043">
        <v>1</v>
      </c>
      <c r="O11" s="1043">
        <v>1</v>
      </c>
      <c r="P11" s="1043">
        <v>1</v>
      </c>
      <c r="Q11" s="1043">
        <v>1</v>
      </c>
      <c r="R11" s="1043">
        <v>1</v>
      </c>
      <c r="S11" s="1043">
        <v>1</v>
      </c>
      <c r="T11" s="1043">
        <v>1</v>
      </c>
      <c r="U11" s="1043">
        <v>1</v>
      </c>
      <c r="V11" s="1043">
        <v>1</v>
      </c>
      <c r="W11" s="1043">
        <v>1</v>
      </c>
      <c r="X11" s="1043">
        <v>1</v>
      </c>
      <c r="Y11" s="1043">
        <v>1</v>
      </c>
      <c r="Z11" s="1055">
        <v>1</v>
      </c>
      <c r="AA11" s="1043">
        <v>1</v>
      </c>
      <c r="AB11" s="1046">
        <v>1</v>
      </c>
      <c r="AC11" s="1047">
        <v>1</v>
      </c>
    </row>
    <row r="12" spans="1:29" s="1023" customFormat="1" ht="20.25" customHeight="1">
      <c r="A12" s="1042" t="s">
        <v>1182</v>
      </c>
      <c r="B12" s="1043">
        <v>4</v>
      </c>
      <c r="C12" s="1043">
        <v>4</v>
      </c>
      <c r="D12" s="1043">
        <v>4</v>
      </c>
      <c r="E12" s="1043">
        <v>4</v>
      </c>
      <c r="F12" s="1043">
        <v>4</v>
      </c>
      <c r="G12" s="1043">
        <v>4</v>
      </c>
      <c r="H12" s="1043">
        <v>4</v>
      </c>
      <c r="I12" s="1043">
        <v>4</v>
      </c>
      <c r="J12" s="1043">
        <v>4</v>
      </c>
      <c r="K12" s="1043">
        <v>4</v>
      </c>
      <c r="L12" s="1043">
        <v>4</v>
      </c>
      <c r="M12" s="1043">
        <v>4</v>
      </c>
      <c r="N12" s="1043">
        <v>4</v>
      </c>
      <c r="O12" s="1043">
        <v>4</v>
      </c>
      <c r="P12" s="1043">
        <v>4</v>
      </c>
      <c r="Q12" s="1043">
        <v>4</v>
      </c>
      <c r="R12" s="1043">
        <v>4</v>
      </c>
      <c r="S12" s="1043">
        <v>4</v>
      </c>
      <c r="T12" s="1043">
        <v>4</v>
      </c>
      <c r="U12" s="1043">
        <v>4</v>
      </c>
      <c r="V12" s="1043">
        <v>4</v>
      </c>
      <c r="W12" s="1043">
        <v>4</v>
      </c>
      <c r="X12" s="1043">
        <v>4</v>
      </c>
      <c r="Y12" s="1043">
        <v>4</v>
      </c>
      <c r="Z12" s="1055">
        <v>4</v>
      </c>
      <c r="AA12" s="1043">
        <v>4</v>
      </c>
      <c r="AB12" s="1046">
        <v>4</v>
      </c>
      <c r="AC12" s="1047">
        <v>4</v>
      </c>
    </row>
    <row r="13" spans="1:29" s="1023" customFormat="1" ht="20.25" customHeight="1">
      <c r="A13" s="1042" t="s">
        <v>1183</v>
      </c>
      <c r="B13" s="1056" t="s">
        <v>1184</v>
      </c>
      <c r="C13" s="1056" t="s">
        <v>1184</v>
      </c>
      <c r="D13" s="1057" t="s">
        <v>1184</v>
      </c>
      <c r="E13" s="1058" t="s">
        <v>1184</v>
      </c>
      <c r="F13" s="1058" t="s">
        <v>1184</v>
      </c>
      <c r="G13" s="1058" t="s">
        <v>1184</v>
      </c>
      <c r="H13" s="1058" t="s">
        <v>1184</v>
      </c>
      <c r="I13" s="1058" t="s">
        <v>1184</v>
      </c>
      <c r="J13" s="1058" t="s">
        <v>1184</v>
      </c>
      <c r="K13" s="1058" t="s">
        <v>1184</v>
      </c>
      <c r="L13" s="1058" t="s">
        <v>1184</v>
      </c>
      <c r="M13" s="1058" t="s">
        <v>1184</v>
      </c>
      <c r="N13" s="1058" t="s">
        <v>1184</v>
      </c>
      <c r="O13" s="1058" t="s">
        <v>1184</v>
      </c>
      <c r="P13" s="1058" t="s">
        <v>1184</v>
      </c>
      <c r="Q13" s="1058" t="s">
        <v>1184</v>
      </c>
      <c r="R13" s="1058" t="s">
        <v>1184</v>
      </c>
      <c r="S13" s="1058" t="s">
        <v>1184</v>
      </c>
      <c r="T13" s="1058" t="s">
        <v>1184</v>
      </c>
      <c r="U13" s="1058" t="s">
        <v>1184</v>
      </c>
      <c r="V13" s="1058" t="s">
        <v>1184</v>
      </c>
      <c r="W13" s="1058" t="s">
        <v>1184</v>
      </c>
      <c r="X13" s="1058" t="s">
        <v>1184</v>
      </c>
      <c r="Y13" s="1058" t="s">
        <v>1184</v>
      </c>
      <c r="Z13" s="1059" t="s">
        <v>1184</v>
      </c>
      <c r="AA13" s="1058" t="s">
        <v>1184</v>
      </c>
      <c r="AB13" s="1060" t="s">
        <v>1184</v>
      </c>
      <c r="AC13" s="1061" t="s">
        <v>1184</v>
      </c>
    </row>
    <row r="14" spans="1:29" s="1023" customFormat="1" ht="20.25" customHeight="1">
      <c r="A14" s="1049" t="s">
        <v>1185</v>
      </c>
      <c r="B14" s="1050"/>
      <c r="C14" s="1050"/>
      <c r="D14" s="1050"/>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3"/>
      <c r="AA14" s="1062"/>
      <c r="AB14" s="1064"/>
      <c r="AC14" s="1065"/>
    </row>
    <row r="15" spans="1:29" ht="20.25" customHeight="1">
      <c r="A15" s="1042" t="s">
        <v>1186</v>
      </c>
      <c r="B15" s="1048">
        <v>6</v>
      </c>
      <c r="C15" s="1048">
        <v>6</v>
      </c>
      <c r="D15" s="1048">
        <v>6</v>
      </c>
      <c r="E15" s="1043">
        <v>6</v>
      </c>
      <c r="F15" s="1043">
        <v>6</v>
      </c>
      <c r="G15" s="1043">
        <v>6</v>
      </c>
      <c r="H15" s="1043">
        <v>6</v>
      </c>
      <c r="I15" s="1043">
        <v>6</v>
      </c>
      <c r="J15" s="1043">
        <v>6</v>
      </c>
      <c r="K15" s="1043">
        <v>6</v>
      </c>
      <c r="L15" s="1043">
        <v>6</v>
      </c>
      <c r="M15" s="1043">
        <v>6</v>
      </c>
      <c r="N15" s="1043">
        <v>6</v>
      </c>
      <c r="O15" s="1043">
        <v>6</v>
      </c>
      <c r="P15" s="1043">
        <v>6</v>
      </c>
      <c r="Q15" s="1043">
        <v>6</v>
      </c>
      <c r="R15" s="1043">
        <v>6</v>
      </c>
      <c r="S15" s="1043">
        <v>6</v>
      </c>
      <c r="T15" s="1043">
        <v>6</v>
      </c>
      <c r="U15" s="1043">
        <v>6</v>
      </c>
      <c r="V15" s="1043">
        <v>6</v>
      </c>
      <c r="W15" s="1043">
        <v>6</v>
      </c>
      <c r="X15" s="1043">
        <v>4</v>
      </c>
      <c r="Y15" s="1043">
        <v>4</v>
      </c>
      <c r="Z15" s="1045">
        <v>4</v>
      </c>
      <c r="AA15" s="1043">
        <v>4</v>
      </c>
      <c r="AB15" s="1046">
        <v>4</v>
      </c>
      <c r="AC15" s="1047">
        <v>4</v>
      </c>
    </row>
    <row r="16" spans="1:29" ht="20.25" customHeight="1">
      <c r="A16" s="1042" t="s">
        <v>1187</v>
      </c>
      <c r="B16" s="1048">
        <v>5</v>
      </c>
      <c r="C16" s="1048">
        <v>5</v>
      </c>
      <c r="D16" s="1048">
        <v>5</v>
      </c>
      <c r="E16" s="1043">
        <v>5</v>
      </c>
      <c r="F16" s="1043">
        <v>5</v>
      </c>
      <c r="G16" s="1043">
        <v>5</v>
      </c>
      <c r="H16" s="1043">
        <v>5</v>
      </c>
      <c r="I16" s="1043">
        <v>5</v>
      </c>
      <c r="J16" s="1043">
        <v>5</v>
      </c>
      <c r="K16" s="1043">
        <v>5</v>
      </c>
      <c r="L16" s="1043">
        <v>5</v>
      </c>
      <c r="M16" s="1043">
        <v>5</v>
      </c>
      <c r="N16" s="1043">
        <v>5</v>
      </c>
      <c r="O16" s="1043">
        <v>5</v>
      </c>
      <c r="P16" s="1043">
        <v>5</v>
      </c>
      <c r="Q16" s="1043">
        <v>5</v>
      </c>
      <c r="R16" s="1043">
        <v>5</v>
      </c>
      <c r="S16" s="1043">
        <v>5</v>
      </c>
      <c r="T16" s="1043">
        <v>5</v>
      </c>
      <c r="U16" s="1043">
        <v>5</v>
      </c>
      <c r="V16" s="1043">
        <v>5</v>
      </c>
      <c r="W16" s="1043">
        <v>5</v>
      </c>
      <c r="X16" s="1043">
        <v>4</v>
      </c>
      <c r="Y16" s="1043">
        <v>4</v>
      </c>
      <c r="Z16" s="1045">
        <v>4</v>
      </c>
      <c r="AA16" s="1043">
        <v>4</v>
      </c>
      <c r="AB16" s="1046">
        <v>4</v>
      </c>
      <c r="AC16" s="1047">
        <v>4</v>
      </c>
    </row>
    <row r="17" spans="1:29" ht="20.25" customHeight="1">
      <c r="A17" s="1042" t="s">
        <v>1188</v>
      </c>
      <c r="B17" s="1048">
        <v>4</v>
      </c>
      <c r="C17" s="1048">
        <v>4</v>
      </c>
      <c r="D17" s="1048">
        <v>4</v>
      </c>
      <c r="E17" s="1043">
        <v>4</v>
      </c>
      <c r="F17" s="1043">
        <v>4</v>
      </c>
      <c r="G17" s="1043">
        <v>4</v>
      </c>
      <c r="H17" s="1043">
        <v>4</v>
      </c>
      <c r="I17" s="1043">
        <v>4</v>
      </c>
      <c r="J17" s="1043">
        <v>4</v>
      </c>
      <c r="K17" s="1043">
        <v>4</v>
      </c>
      <c r="L17" s="1043">
        <v>4</v>
      </c>
      <c r="M17" s="1043">
        <v>4</v>
      </c>
      <c r="N17" s="1043">
        <v>4</v>
      </c>
      <c r="O17" s="1043">
        <v>4</v>
      </c>
      <c r="P17" s="1043">
        <v>4</v>
      </c>
      <c r="Q17" s="1043">
        <v>4</v>
      </c>
      <c r="R17" s="1043">
        <v>4</v>
      </c>
      <c r="S17" s="1043">
        <v>4</v>
      </c>
      <c r="T17" s="1043">
        <v>4</v>
      </c>
      <c r="U17" s="1043">
        <v>4</v>
      </c>
      <c r="V17" s="1043">
        <v>4</v>
      </c>
      <c r="W17" s="1043">
        <v>4</v>
      </c>
      <c r="X17" s="1043">
        <v>4</v>
      </c>
      <c r="Y17" s="1043">
        <v>4</v>
      </c>
      <c r="Z17" s="1045">
        <v>4</v>
      </c>
      <c r="AA17" s="1043">
        <v>4</v>
      </c>
      <c r="AB17" s="1046">
        <v>4</v>
      </c>
      <c r="AC17" s="1047">
        <v>4</v>
      </c>
    </row>
    <row r="18" spans="1:29" ht="20.25" customHeight="1">
      <c r="A18" s="1049" t="s">
        <v>1189</v>
      </c>
      <c r="B18" s="1050"/>
      <c r="C18" s="1050"/>
      <c r="D18" s="1050"/>
      <c r="E18" s="1050"/>
      <c r="F18" s="1051"/>
      <c r="G18" s="1051"/>
      <c r="H18" s="1051"/>
      <c r="I18" s="1051"/>
      <c r="J18" s="1051"/>
      <c r="K18" s="1051"/>
      <c r="L18" s="1051"/>
      <c r="M18" s="1051"/>
      <c r="N18" s="1051"/>
      <c r="O18" s="1051"/>
      <c r="P18" s="1051"/>
      <c r="Q18" s="1051"/>
      <c r="R18" s="1051"/>
      <c r="S18" s="1051"/>
      <c r="T18" s="1051"/>
      <c r="U18" s="1051"/>
      <c r="V18" s="1051"/>
      <c r="W18" s="1051"/>
      <c r="X18" s="1051"/>
      <c r="Y18" s="1051"/>
      <c r="Z18" s="1052"/>
      <c r="AA18" s="1051"/>
      <c r="AB18" s="1053"/>
      <c r="AC18" s="1054"/>
    </row>
    <row r="19" spans="1:29" ht="20.25" customHeight="1">
      <c r="A19" s="1066" t="s">
        <v>1190</v>
      </c>
      <c r="B19" s="1067" t="s">
        <v>161</v>
      </c>
      <c r="C19" s="1067" t="s">
        <v>161</v>
      </c>
      <c r="D19" s="1067" t="s">
        <v>161</v>
      </c>
      <c r="E19" s="1067" t="s">
        <v>161</v>
      </c>
      <c r="F19" s="1067" t="s">
        <v>161</v>
      </c>
      <c r="G19" s="1067" t="s">
        <v>161</v>
      </c>
      <c r="H19" s="1067" t="s">
        <v>161</v>
      </c>
      <c r="I19" s="1067" t="s">
        <v>161</v>
      </c>
      <c r="J19" s="1067" t="s">
        <v>161</v>
      </c>
      <c r="K19" s="1067" t="s">
        <v>161</v>
      </c>
      <c r="L19" s="1067">
        <v>0.24049999999999999</v>
      </c>
      <c r="M19" s="1067">
        <v>0.35549999999999998</v>
      </c>
      <c r="N19" s="1067">
        <v>1.11008</v>
      </c>
      <c r="O19" s="1067">
        <v>1.3104</v>
      </c>
      <c r="P19" s="1067">
        <v>4.9694454545454549</v>
      </c>
      <c r="Q19" s="1067">
        <v>4.2769000000000004</v>
      </c>
      <c r="R19" s="1067">
        <v>3.6447159090909089</v>
      </c>
      <c r="S19" s="1067">
        <v>4.63</v>
      </c>
      <c r="T19" s="1067">
        <v>4.6928000000000001</v>
      </c>
      <c r="U19" s="1067">
        <v>4.78</v>
      </c>
      <c r="V19" s="1067">
        <v>4.5482199999999997</v>
      </c>
      <c r="W19" s="1067">
        <v>3.0712999999999999</v>
      </c>
      <c r="X19" s="1067">
        <v>2.4500000000000002</v>
      </c>
      <c r="Y19" s="1067">
        <v>2.3180999999999998</v>
      </c>
      <c r="Z19" s="1068">
        <v>1.0004999999999999</v>
      </c>
      <c r="AA19" s="1067">
        <v>0.5746</v>
      </c>
      <c r="AB19" s="1069">
        <v>1.2999999999999999E-3</v>
      </c>
      <c r="AC19" s="1070">
        <v>1.7678</v>
      </c>
    </row>
    <row r="20" spans="1:29" ht="20.25" customHeight="1">
      <c r="A20" s="1066" t="s">
        <v>1191</v>
      </c>
      <c r="B20" s="1067">
        <v>2.12</v>
      </c>
      <c r="C20" s="1067">
        <v>3.004</v>
      </c>
      <c r="D20" s="1067">
        <v>2.3420000000000001</v>
      </c>
      <c r="E20" s="1067">
        <v>1.74</v>
      </c>
      <c r="F20" s="1067">
        <v>2.6432000000000002</v>
      </c>
      <c r="G20" s="1067">
        <v>0.74419999999999997</v>
      </c>
      <c r="H20" s="1067">
        <v>0.92610000000000003</v>
      </c>
      <c r="I20" s="1067">
        <v>0.77629999999999999</v>
      </c>
      <c r="J20" s="1067">
        <v>1.03</v>
      </c>
      <c r="K20" s="1067">
        <v>0.71033567156063082</v>
      </c>
      <c r="L20" s="1067">
        <v>0.55069999999999997</v>
      </c>
      <c r="M20" s="1067">
        <v>0.48110000000000003</v>
      </c>
      <c r="N20" s="1067">
        <v>1.1832</v>
      </c>
      <c r="O20" s="1067">
        <v>2.5548000000000002</v>
      </c>
      <c r="P20" s="1067">
        <v>5.5149176531715014</v>
      </c>
      <c r="Q20" s="1067">
        <v>5.8220000000000001</v>
      </c>
      <c r="R20" s="1067">
        <v>3.9250794520547947</v>
      </c>
      <c r="S20" s="1067">
        <v>4.7</v>
      </c>
      <c r="T20" s="1067">
        <v>4.9848999999999997</v>
      </c>
      <c r="U20" s="1067">
        <v>5.15</v>
      </c>
      <c r="V20" s="1067">
        <v>4.3784369186716257</v>
      </c>
      <c r="W20" s="1067">
        <v>3.7410999999999999</v>
      </c>
      <c r="X20" s="1067">
        <v>3.34</v>
      </c>
      <c r="Y20" s="1067">
        <v>2.7395999999999998</v>
      </c>
      <c r="Z20" s="1068">
        <v>1.7707609396914445</v>
      </c>
      <c r="AA20" s="1067">
        <v>2.2029999999999998</v>
      </c>
      <c r="AB20" s="1069">
        <v>0.99690000000000001</v>
      </c>
      <c r="AC20" s="1070">
        <v>0.86</v>
      </c>
    </row>
    <row r="21" spans="1:29" ht="20.25" customHeight="1">
      <c r="A21" s="1066" t="s">
        <v>1192</v>
      </c>
      <c r="B21" s="1067">
        <v>2.2999999999999998</v>
      </c>
      <c r="C21" s="1067">
        <v>3.1621084055017827</v>
      </c>
      <c r="D21" s="1067" t="s">
        <v>161</v>
      </c>
      <c r="E21" s="1067">
        <v>2.23</v>
      </c>
      <c r="F21" s="1067" t="s">
        <v>161</v>
      </c>
      <c r="G21" s="1067">
        <v>2.8525</v>
      </c>
      <c r="H21" s="1067">
        <v>1.4455</v>
      </c>
      <c r="I21" s="1067">
        <v>1.3360000000000001</v>
      </c>
      <c r="J21" s="1067">
        <v>2.02</v>
      </c>
      <c r="K21" s="1067">
        <v>1.7079</v>
      </c>
      <c r="L21" s="1067" t="s">
        <v>1193</v>
      </c>
      <c r="M21" s="1067">
        <v>2.0487000000000002</v>
      </c>
      <c r="N21" s="1067">
        <v>1.7726</v>
      </c>
      <c r="O21" s="1067">
        <v>2.9860000000000002</v>
      </c>
      <c r="P21" s="1067" t="s">
        <v>1193</v>
      </c>
      <c r="Q21" s="1067">
        <v>5.0168999999999997</v>
      </c>
      <c r="R21" s="1067" t="s">
        <v>1193</v>
      </c>
      <c r="S21" s="1067" t="s">
        <v>1193</v>
      </c>
      <c r="T21" s="1067">
        <v>5.0824999999999996</v>
      </c>
      <c r="U21" s="1067">
        <v>5.25</v>
      </c>
      <c r="V21" s="1067">
        <v>4.9190006711409398</v>
      </c>
      <c r="W21" s="1067">
        <v>4.3910999999999998</v>
      </c>
      <c r="X21" s="1067" t="s">
        <v>161</v>
      </c>
      <c r="Y21" s="1067">
        <v>3.1676000000000002</v>
      </c>
      <c r="Z21" s="1068">
        <v>2.6588604855920774</v>
      </c>
      <c r="AA21" s="1067">
        <v>2.6684000000000001</v>
      </c>
      <c r="AB21" s="1069">
        <v>2.0661</v>
      </c>
      <c r="AC21" s="1070">
        <v>1.6659999999999999</v>
      </c>
    </row>
    <row r="22" spans="1:29" ht="20.25" customHeight="1">
      <c r="A22" s="1066" t="s">
        <v>1194</v>
      </c>
      <c r="B22" s="1067">
        <v>2.74</v>
      </c>
      <c r="C22" s="1067">
        <v>3.6509999999999998</v>
      </c>
      <c r="D22" s="1067">
        <v>3.25</v>
      </c>
      <c r="E22" s="1067">
        <v>2.7</v>
      </c>
      <c r="F22" s="1067" t="s">
        <v>161</v>
      </c>
      <c r="G22" s="1067">
        <v>2.2334999999999998</v>
      </c>
      <c r="H22" s="1067">
        <v>2.3067000000000002</v>
      </c>
      <c r="I22" s="1067">
        <v>2.8351000000000002</v>
      </c>
      <c r="J22" s="1067">
        <v>2.1</v>
      </c>
      <c r="K22" s="1067" t="s">
        <v>1193</v>
      </c>
      <c r="L22" s="1067">
        <v>1.3228599999999999</v>
      </c>
      <c r="M22" s="1067">
        <v>1.5144</v>
      </c>
      <c r="N22" s="1067">
        <v>2.0476999999999999</v>
      </c>
      <c r="O22" s="1067">
        <v>3.1175000000000002</v>
      </c>
      <c r="P22" s="1067">
        <v>4.9699</v>
      </c>
      <c r="Q22" s="1067">
        <v>5.7587999999999999</v>
      </c>
      <c r="R22" s="1067" t="s">
        <v>1193</v>
      </c>
      <c r="S22" s="1067">
        <v>5.17</v>
      </c>
      <c r="T22" s="1067">
        <v>5.1997</v>
      </c>
      <c r="U22" s="1067">
        <v>5.32</v>
      </c>
      <c r="V22" s="1067">
        <v>4.8255237762237764</v>
      </c>
      <c r="W22" s="1067" t="s">
        <v>161</v>
      </c>
      <c r="X22" s="1067">
        <v>3.93</v>
      </c>
      <c r="Y22" s="1067">
        <v>3.6044</v>
      </c>
      <c r="Z22" s="1068">
        <v>3.2066499999999998</v>
      </c>
      <c r="AA22" s="1067">
        <v>3.0962000000000001</v>
      </c>
      <c r="AB22" s="1069">
        <v>2.1920000000000002</v>
      </c>
      <c r="AC22" s="1070">
        <v>2</v>
      </c>
    </row>
    <row r="23" spans="1:29" s="1023" customFormat="1" ht="20.25" customHeight="1">
      <c r="A23" s="1042" t="s">
        <v>67</v>
      </c>
      <c r="B23" s="1067" t="s">
        <v>1195</v>
      </c>
      <c r="C23" s="1067" t="s">
        <v>1195</v>
      </c>
      <c r="D23" s="1067" t="s">
        <v>1195</v>
      </c>
      <c r="E23" s="1067" t="s">
        <v>1195</v>
      </c>
      <c r="F23" s="1067" t="s">
        <v>1195</v>
      </c>
      <c r="G23" s="1067" t="s">
        <v>1195</v>
      </c>
      <c r="H23" s="1067" t="s">
        <v>1195</v>
      </c>
      <c r="I23" s="1067" t="s">
        <v>1195</v>
      </c>
      <c r="J23" s="1067" t="s">
        <v>1195</v>
      </c>
      <c r="K23" s="1067" t="s">
        <v>1195</v>
      </c>
      <c r="L23" s="1067" t="s">
        <v>1196</v>
      </c>
      <c r="M23" s="1067" t="s">
        <v>1196</v>
      </c>
      <c r="N23" s="1067" t="s">
        <v>1196</v>
      </c>
      <c r="O23" s="1067" t="s">
        <v>1196</v>
      </c>
      <c r="P23" s="1067" t="s">
        <v>1196</v>
      </c>
      <c r="Q23" s="1067" t="s">
        <v>1196</v>
      </c>
      <c r="R23" s="1067" t="s">
        <v>1196</v>
      </c>
      <c r="S23" s="1067" t="s">
        <v>1196</v>
      </c>
      <c r="T23" s="1067" t="s">
        <v>1196</v>
      </c>
      <c r="U23" s="1067" t="s">
        <v>1196</v>
      </c>
      <c r="V23" s="1067" t="s">
        <v>1196</v>
      </c>
      <c r="W23" s="1067" t="s">
        <v>1196</v>
      </c>
      <c r="X23" s="1067" t="s">
        <v>1196</v>
      </c>
      <c r="Y23" s="1067" t="s">
        <v>1196</v>
      </c>
      <c r="Z23" s="1068" t="s">
        <v>1196</v>
      </c>
      <c r="AA23" s="1067" t="s">
        <v>1196</v>
      </c>
      <c r="AB23" s="1069" t="s">
        <v>1196</v>
      </c>
      <c r="AC23" s="1070" t="s">
        <v>1196</v>
      </c>
    </row>
    <row r="24" spans="1:29" ht="20.25" customHeight="1">
      <c r="A24" s="1042" t="s">
        <v>1197</v>
      </c>
      <c r="B24" s="1067" t="s">
        <v>1198</v>
      </c>
      <c r="C24" s="1067" t="s">
        <v>1198</v>
      </c>
      <c r="D24" s="1067" t="s">
        <v>1198</v>
      </c>
      <c r="E24" s="1067" t="s">
        <v>1198</v>
      </c>
      <c r="F24" s="1067" t="s">
        <v>1198</v>
      </c>
      <c r="G24" s="1067" t="s">
        <v>1198</v>
      </c>
      <c r="H24" s="1067" t="s">
        <v>1198</v>
      </c>
      <c r="I24" s="1067" t="s">
        <v>1198</v>
      </c>
      <c r="J24" s="1067" t="s">
        <v>1198</v>
      </c>
      <c r="K24" s="1067" t="s">
        <v>1198</v>
      </c>
      <c r="L24" s="1067" t="s">
        <v>1199</v>
      </c>
      <c r="M24" s="1067" t="s">
        <v>1199</v>
      </c>
      <c r="N24" s="1067" t="s">
        <v>1199</v>
      </c>
      <c r="O24" s="1067" t="s">
        <v>1200</v>
      </c>
      <c r="P24" s="1067" t="s">
        <v>1200</v>
      </c>
      <c r="Q24" s="1067" t="s">
        <v>1200</v>
      </c>
      <c r="R24" s="1067" t="s">
        <v>1200</v>
      </c>
      <c r="S24" s="1067" t="s">
        <v>1200</v>
      </c>
      <c r="T24" s="1067" t="s">
        <v>1200</v>
      </c>
      <c r="U24" s="1067" t="s">
        <v>1200</v>
      </c>
      <c r="V24" s="1067" t="s">
        <v>1200</v>
      </c>
      <c r="W24" s="1067" t="s">
        <v>1200</v>
      </c>
      <c r="X24" s="1067" t="s">
        <v>1200</v>
      </c>
      <c r="Y24" s="1067" t="s">
        <v>1200</v>
      </c>
      <c r="Z24" s="1068" t="s">
        <v>1200</v>
      </c>
      <c r="AA24" s="1067" t="s">
        <v>1200</v>
      </c>
      <c r="AB24" s="1069" t="s">
        <v>1200</v>
      </c>
      <c r="AC24" s="1070" t="s">
        <v>1200</v>
      </c>
    </row>
    <row r="25" spans="1:29" s="1072" customFormat="1" ht="20.25" customHeight="1">
      <c r="A25" s="1071" t="s">
        <v>1201</v>
      </c>
      <c r="B25" s="1067">
        <v>3.2654353261213163</v>
      </c>
      <c r="C25" s="1067">
        <v>3.5897992254016362</v>
      </c>
      <c r="D25" s="1067">
        <v>2.6726999999999999</v>
      </c>
      <c r="E25" s="1067">
        <v>2.71</v>
      </c>
      <c r="F25" s="1067">
        <v>4.1268000000000002</v>
      </c>
      <c r="G25" s="1067">
        <v>0.89629999999999999</v>
      </c>
      <c r="H25" s="1067">
        <v>0.75</v>
      </c>
      <c r="I25" s="1067">
        <v>2.7259000000000002</v>
      </c>
      <c r="J25" s="1067">
        <v>2.46</v>
      </c>
      <c r="K25" s="1067">
        <v>0.6364510804822362</v>
      </c>
      <c r="L25" s="1067">
        <v>0.28739999999999999</v>
      </c>
      <c r="M25" s="1067">
        <v>0.39</v>
      </c>
      <c r="N25" s="1067">
        <v>1.1299999999999999</v>
      </c>
      <c r="O25" s="1067">
        <v>2.6753</v>
      </c>
      <c r="P25" s="1067">
        <v>4.8301971251968672</v>
      </c>
      <c r="Q25" s="1067">
        <v>4.4000000000000004</v>
      </c>
      <c r="R25" s="1067">
        <v>4.3062330467845928</v>
      </c>
      <c r="S25" s="1067">
        <v>4.87</v>
      </c>
      <c r="T25" s="1067">
        <v>4.1199000000000003</v>
      </c>
      <c r="U25" s="1067">
        <v>4.53</v>
      </c>
      <c r="V25" s="1067">
        <v>4.1825550203065518</v>
      </c>
      <c r="W25" s="1067">
        <v>2.9626000000000001</v>
      </c>
      <c r="X25" s="1067">
        <v>1.88</v>
      </c>
      <c r="Y25" s="1067">
        <v>1.6778837822512049</v>
      </c>
      <c r="Z25" s="1068">
        <v>1.8590457492096282</v>
      </c>
      <c r="AA25" s="1067">
        <v>1.6787000000000001</v>
      </c>
      <c r="AB25" s="1069">
        <v>1.1969024903247523</v>
      </c>
      <c r="AC25" s="1070">
        <v>2.839016408473598</v>
      </c>
    </row>
    <row r="26" spans="1:29" ht="20.25" customHeight="1">
      <c r="A26" s="1073" t="s">
        <v>1202</v>
      </c>
      <c r="B26" s="1067">
        <v>3.3</v>
      </c>
      <c r="C26" s="1067">
        <v>3.46</v>
      </c>
      <c r="D26" s="1067">
        <v>3.74</v>
      </c>
      <c r="E26" s="1067">
        <v>3.98</v>
      </c>
      <c r="F26" s="1067">
        <v>4.7</v>
      </c>
      <c r="G26" s="1067">
        <v>5.04</v>
      </c>
      <c r="H26" s="1067">
        <v>5.0843628028065915</v>
      </c>
      <c r="I26" s="1067">
        <v>5.51</v>
      </c>
      <c r="J26" s="1067">
        <v>5.91</v>
      </c>
      <c r="K26" s="1067">
        <v>6.15</v>
      </c>
      <c r="L26" s="1067">
        <v>6.25</v>
      </c>
      <c r="M26" s="1067">
        <v>6.19</v>
      </c>
      <c r="N26" s="1067">
        <v>6.17</v>
      </c>
      <c r="O26" s="1067">
        <v>6.1</v>
      </c>
      <c r="P26" s="1067">
        <v>6.17</v>
      </c>
      <c r="Q26" s="1067">
        <v>6.21</v>
      </c>
      <c r="R26" s="1067">
        <v>6.38</v>
      </c>
      <c r="S26" s="1067">
        <v>6.45</v>
      </c>
      <c r="T26" s="1067">
        <v>6.64</v>
      </c>
      <c r="U26" s="1067">
        <v>6.6100840639480261</v>
      </c>
      <c r="V26" s="1067">
        <v>6.61</v>
      </c>
      <c r="W26" s="1074">
        <v>6.49</v>
      </c>
      <c r="X26" s="1074">
        <v>6.3993076371430346</v>
      </c>
      <c r="Y26" s="1074">
        <v>6.3</v>
      </c>
      <c r="Z26" s="1075">
        <v>6.57</v>
      </c>
      <c r="AA26" s="1074">
        <v>6.61</v>
      </c>
      <c r="AB26" s="1076">
        <v>6.6161021257179744</v>
      </c>
      <c r="AC26" s="1077">
        <v>6.72</v>
      </c>
    </row>
    <row r="27" spans="1:29" ht="20.25" customHeight="1">
      <c r="A27" s="1073" t="s">
        <v>1203</v>
      </c>
      <c r="B27" s="1067">
        <v>8.6199999999999992</v>
      </c>
      <c r="C27" s="1067">
        <v>8.8800000000000008</v>
      </c>
      <c r="D27" s="1067">
        <v>9.11</v>
      </c>
      <c r="E27" s="1067">
        <v>9.31</v>
      </c>
      <c r="F27" s="1067">
        <v>10.119999999999999</v>
      </c>
      <c r="G27" s="1067">
        <v>10.6</v>
      </c>
      <c r="H27" s="1067">
        <v>10.768996824709188</v>
      </c>
      <c r="I27" s="1067">
        <v>10.69</v>
      </c>
      <c r="J27" s="1067">
        <v>11.29</v>
      </c>
      <c r="K27" s="1067">
        <v>11.33</v>
      </c>
      <c r="L27" s="1067">
        <v>11.68</v>
      </c>
      <c r="M27" s="1067">
        <v>11.78</v>
      </c>
      <c r="N27" s="1067">
        <v>11.1</v>
      </c>
      <c r="O27" s="1048">
        <v>11.64</v>
      </c>
      <c r="P27" s="1048">
        <v>11.25</v>
      </c>
      <c r="Q27" s="1048">
        <v>11.79</v>
      </c>
      <c r="R27" s="1048">
        <v>11.9</v>
      </c>
      <c r="S27" s="1067">
        <v>11.96</v>
      </c>
      <c r="T27" s="1067">
        <v>12.1</v>
      </c>
      <c r="U27" s="1067">
        <v>12.317973192508507</v>
      </c>
      <c r="V27" s="1067">
        <v>12.42</v>
      </c>
      <c r="W27" s="1074">
        <v>12.47</v>
      </c>
      <c r="X27" s="1074">
        <v>12.474039051717256</v>
      </c>
      <c r="Y27" s="1074">
        <v>12.31</v>
      </c>
      <c r="Z27" s="1075">
        <v>12.26</v>
      </c>
      <c r="AA27" s="1074">
        <v>12.26</v>
      </c>
      <c r="AB27" s="1076">
        <v>12.322112864374549</v>
      </c>
      <c r="AC27" s="1077">
        <v>12.29</v>
      </c>
    </row>
    <row r="28" spans="1:29" ht="20.25" customHeight="1" thickBot="1">
      <c r="A28" s="1078" t="s">
        <v>1204</v>
      </c>
      <c r="B28" s="1079">
        <v>6.43</v>
      </c>
      <c r="C28" s="1079">
        <v>6.55</v>
      </c>
      <c r="D28" s="1079">
        <v>6.78</v>
      </c>
      <c r="E28" s="1079">
        <v>7.1</v>
      </c>
      <c r="F28" s="1079">
        <v>7.8</v>
      </c>
      <c r="G28" s="1079">
        <v>8.3000000000000007</v>
      </c>
      <c r="H28" s="1079">
        <v>8.6</v>
      </c>
      <c r="I28" s="1079">
        <v>9</v>
      </c>
      <c r="J28" s="1079">
        <v>9.4</v>
      </c>
      <c r="K28" s="1079">
        <v>9.89</v>
      </c>
      <c r="L28" s="1079">
        <v>9.67</v>
      </c>
      <c r="M28" s="1079">
        <v>10.130000000000001</v>
      </c>
      <c r="N28" s="1079">
        <v>10.08</v>
      </c>
      <c r="O28" s="1079">
        <v>10.11</v>
      </c>
      <c r="P28" s="1079">
        <v>9.8699999999999992</v>
      </c>
      <c r="Q28" s="1079">
        <v>9.94</v>
      </c>
      <c r="R28" s="1079">
        <v>10.19</v>
      </c>
      <c r="S28" s="1079">
        <v>10.36</v>
      </c>
      <c r="T28" s="1079">
        <v>10.4</v>
      </c>
      <c r="U28" s="1079">
        <v>10.32</v>
      </c>
      <c r="V28" s="1079">
        <v>10.41</v>
      </c>
      <c r="W28" s="1080">
        <v>10.47</v>
      </c>
      <c r="X28" s="1080">
        <v>10.119999999999999</v>
      </c>
      <c r="Y28" s="1080">
        <v>10.029999999999999</v>
      </c>
      <c r="Z28" s="1081">
        <v>10.23</v>
      </c>
      <c r="AA28" s="1080">
        <v>10.210000000000001</v>
      </c>
      <c r="AB28" s="1082">
        <v>10.3</v>
      </c>
      <c r="AC28" s="1083">
        <v>9.8000000000000007</v>
      </c>
    </row>
    <row r="29" spans="1:29" ht="20.25" customHeight="1" thickTop="1">
      <c r="A29" s="1084" t="s">
        <v>1205</v>
      </c>
      <c r="B29" s="1084"/>
      <c r="C29" s="1084"/>
      <c r="D29" s="1084"/>
      <c r="E29" s="1084"/>
      <c r="F29" s="1084"/>
      <c r="G29" s="1084"/>
      <c r="H29" s="1084"/>
      <c r="I29" s="1084"/>
      <c r="J29" s="1084"/>
      <c r="K29" s="1084"/>
      <c r="L29" s="1084"/>
      <c r="M29" s="1084"/>
      <c r="N29" s="1084"/>
      <c r="O29" s="1084"/>
      <c r="P29" s="1084"/>
      <c r="Q29" s="1023"/>
      <c r="R29" s="1023"/>
      <c r="S29" s="1023"/>
      <c r="T29" s="1023"/>
      <c r="U29" s="1023"/>
      <c r="V29" s="1023"/>
      <c r="W29" s="1023"/>
      <c r="X29" s="1023"/>
      <c r="Y29" s="1023"/>
      <c r="Z29" s="1023"/>
      <c r="AA29" s="1023"/>
      <c r="AB29" s="1023"/>
      <c r="AC29" s="1023"/>
    </row>
    <row r="30" spans="1:29" ht="20.25" customHeight="1">
      <c r="A30" s="2223" t="s">
        <v>1206</v>
      </c>
      <c r="B30" s="2223"/>
      <c r="C30" s="2223"/>
      <c r="D30" s="2223"/>
      <c r="E30" s="2223"/>
      <c r="F30" s="2223"/>
      <c r="G30" s="2223"/>
      <c r="H30" s="2223"/>
      <c r="I30" s="2223"/>
      <c r="J30" s="2223"/>
      <c r="K30" s="2223"/>
      <c r="L30" s="2223"/>
      <c r="M30" s="2223"/>
      <c r="N30" s="2223"/>
      <c r="O30" s="2223"/>
      <c r="P30" s="2223"/>
      <c r="Q30" s="1023"/>
      <c r="R30" s="1023"/>
      <c r="S30" s="1023"/>
      <c r="T30" s="1023"/>
      <c r="U30" s="1023"/>
      <c r="V30" s="1023"/>
      <c r="W30" s="1023"/>
      <c r="X30" s="1023"/>
      <c r="Y30" s="1023"/>
      <c r="Z30" s="1023"/>
      <c r="AA30" s="1023"/>
      <c r="AB30" s="1023"/>
      <c r="AC30" s="1023"/>
    </row>
    <row r="31" spans="1:29" ht="20.25" customHeight="1">
      <c r="A31" s="2223" t="s">
        <v>1207</v>
      </c>
      <c r="B31" s="2223"/>
      <c r="C31" s="2223"/>
      <c r="D31" s="2223"/>
      <c r="E31" s="2223"/>
      <c r="F31" s="2223"/>
      <c r="G31" s="2223"/>
      <c r="H31" s="2223"/>
      <c r="I31" s="2223"/>
      <c r="J31" s="2223"/>
      <c r="K31" s="2223"/>
      <c r="L31" s="2223"/>
      <c r="M31" s="2223"/>
      <c r="N31" s="2223"/>
      <c r="O31" s="2223"/>
      <c r="P31" s="2223"/>
      <c r="Q31" s="1023"/>
      <c r="R31" s="1023"/>
      <c r="S31" s="1023"/>
      <c r="T31" s="1023"/>
      <c r="U31" s="1023"/>
      <c r="V31" s="1023"/>
      <c r="W31" s="1023"/>
      <c r="X31" s="1023"/>
      <c r="Y31" s="1023"/>
      <c r="Z31" s="1023"/>
      <c r="AA31" s="1023"/>
      <c r="AB31" s="1023"/>
      <c r="AC31" s="1023"/>
    </row>
  </sheetData>
  <mergeCells count="4">
    <mergeCell ref="A30:P30"/>
    <mergeCell ref="A31:P31"/>
    <mergeCell ref="A1:AC1"/>
    <mergeCell ref="A2:AC2"/>
  </mergeCells>
  <pageMargins left="0.5" right="0.5" top="1" bottom="1" header="0.5" footer="0.5"/>
  <pageSetup paperSize="9" scale="62" orientation="landscape" r:id="rId1"/>
  <headerFooter alignWithMargins="0"/>
</worksheet>
</file>

<file path=xl/worksheets/sheet45.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sqref="A1:M1"/>
    </sheetView>
  </sheetViews>
  <sheetFormatPr defaultRowHeight="15.75"/>
  <cols>
    <col min="1" max="1" width="13" style="628" customWidth="1"/>
    <col min="2" max="2" width="14.140625" style="628" bestFit="1" customWidth="1"/>
    <col min="3" max="3" width="14.28515625" style="628" bestFit="1" customWidth="1"/>
    <col min="4" max="4" width="14.140625" style="628" bestFit="1" customWidth="1"/>
    <col min="5" max="5" width="14.28515625" style="628" bestFit="1" customWidth="1"/>
    <col min="6" max="6" width="12.28515625" style="628" bestFit="1" customWidth="1"/>
    <col min="7" max="7" width="14.28515625" style="628" bestFit="1" customWidth="1"/>
    <col min="8" max="8" width="12.28515625" style="628" bestFit="1" customWidth="1"/>
    <col min="9" max="9" width="14.28515625" style="628" bestFit="1" customWidth="1"/>
    <col min="10" max="10" width="12.28515625" style="628" bestFit="1" customWidth="1"/>
    <col min="11" max="11" width="14.28515625" style="628" bestFit="1" customWidth="1"/>
    <col min="12" max="12" width="12.28515625" style="628" bestFit="1" customWidth="1"/>
    <col min="13" max="13" width="14.28515625" style="628" bestFit="1" customWidth="1"/>
    <col min="14" max="256" width="9.140625" style="628"/>
    <col min="257" max="257" width="13" style="628" customWidth="1"/>
    <col min="258" max="258" width="17.5703125" style="628" bestFit="1" customWidth="1"/>
    <col min="259" max="259" width="14.28515625" style="628" bestFit="1" customWidth="1"/>
    <col min="260" max="260" width="19.7109375" style="628" bestFit="1" customWidth="1"/>
    <col min="261" max="261" width="14.28515625" style="628" bestFit="1" customWidth="1"/>
    <col min="262" max="262" width="14" style="628" customWidth="1"/>
    <col min="263" max="263" width="14.28515625" style="628" bestFit="1" customWidth="1"/>
    <col min="264" max="264" width="18" style="628" bestFit="1" customWidth="1"/>
    <col min="265" max="265" width="14.28515625" style="628" bestFit="1" customWidth="1"/>
    <col min="266" max="266" width="16.5703125" style="628" bestFit="1" customWidth="1"/>
    <col min="267" max="267" width="14.28515625" style="628" bestFit="1" customWidth="1"/>
    <col min="268" max="268" width="12.5703125" style="628" bestFit="1" customWidth="1"/>
    <col min="269" max="269" width="14.28515625" style="628" bestFit="1" customWidth="1"/>
    <col min="270" max="512" width="9.140625" style="628"/>
    <col min="513" max="513" width="13" style="628" customWidth="1"/>
    <col min="514" max="514" width="17.5703125" style="628" bestFit="1" customWidth="1"/>
    <col min="515" max="515" width="14.28515625" style="628" bestFit="1" customWidth="1"/>
    <col min="516" max="516" width="19.7109375" style="628" bestFit="1" customWidth="1"/>
    <col min="517" max="517" width="14.28515625" style="628" bestFit="1" customWidth="1"/>
    <col min="518" max="518" width="14" style="628" customWidth="1"/>
    <col min="519" max="519" width="14.28515625" style="628" bestFit="1" customWidth="1"/>
    <col min="520" max="520" width="18" style="628" bestFit="1" customWidth="1"/>
    <col min="521" max="521" width="14.28515625" style="628" bestFit="1" customWidth="1"/>
    <col min="522" max="522" width="16.5703125" style="628" bestFit="1" customWidth="1"/>
    <col min="523" max="523" width="14.28515625" style="628" bestFit="1" customWidth="1"/>
    <col min="524" max="524" width="12.5703125" style="628" bestFit="1" customWidth="1"/>
    <col min="525" max="525" width="14.28515625" style="628" bestFit="1" customWidth="1"/>
    <col min="526" max="768" width="9.140625" style="628"/>
    <col min="769" max="769" width="13" style="628" customWidth="1"/>
    <col min="770" max="770" width="17.5703125" style="628" bestFit="1" customWidth="1"/>
    <col min="771" max="771" width="14.28515625" style="628" bestFit="1" customWidth="1"/>
    <col min="772" max="772" width="19.7109375" style="628" bestFit="1" customWidth="1"/>
    <col min="773" max="773" width="14.28515625" style="628" bestFit="1" customWidth="1"/>
    <col min="774" max="774" width="14" style="628" customWidth="1"/>
    <col min="775" max="775" width="14.28515625" style="628" bestFit="1" customWidth="1"/>
    <col min="776" max="776" width="18" style="628" bestFit="1" customWidth="1"/>
    <col min="777" max="777" width="14.28515625" style="628" bestFit="1" customWidth="1"/>
    <col min="778" max="778" width="16.5703125" style="628" bestFit="1" customWidth="1"/>
    <col min="779" max="779" width="14.28515625" style="628" bestFit="1" customWidth="1"/>
    <col min="780" max="780" width="12.5703125" style="628" bestFit="1" customWidth="1"/>
    <col min="781" max="781" width="14.28515625" style="628" bestFit="1" customWidth="1"/>
    <col min="782" max="1024" width="9.140625" style="628"/>
    <col min="1025" max="1025" width="13" style="628" customWidth="1"/>
    <col min="1026" max="1026" width="17.5703125" style="628" bestFit="1" customWidth="1"/>
    <col min="1027" max="1027" width="14.28515625" style="628" bestFit="1" customWidth="1"/>
    <col min="1028" max="1028" width="19.7109375" style="628" bestFit="1" customWidth="1"/>
    <col min="1029" max="1029" width="14.28515625" style="628" bestFit="1" customWidth="1"/>
    <col min="1030" max="1030" width="14" style="628" customWidth="1"/>
    <col min="1031" max="1031" width="14.28515625" style="628" bestFit="1" customWidth="1"/>
    <col min="1032" max="1032" width="18" style="628" bestFit="1" customWidth="1"/>
    <col min="1033" max="1033" width="14.28515625" style="628" bestFit="1" customWidth="1"/>
    <col min="1034" max="1034" width="16.5703125" style="628" bestFit="1" customWidth="1"/>
    <col min="1035" max="1035" width="14.28515625" style="628" bestFit="1" customWidth="1"/>
    <col min="1036" max="1036" width="12.5703125" style="628" bestFit="1" customWidth="1"/>
    <col min="1037" max="1037" width="14.28515625" style="628" bestFit="1" customWidth="1"/>
    <col min="1038" max="1280" width="9.140625" style="628"/>
    <col min="1281" max="1281" width="13" style="628" customWidth="1"/>
    <col min="1282" max="1282" width="17.5703125" style="628" bestFit="1" customWidth="1"/>
    <col min="1283" max="1283" width="14.28515625" style="628" bestFit="1" customWidth="1"/>
    <col min="1284" max="1284" width="19.7109375" style="628" bestFit="1" customWidth="1"/>
    <col min="1285" max="1285" width="14.28515625" style="628" bestFit="1" customWidth="1"/>
    <col min="1286" max="1286" width="14" style="628" customWidth="1"/>
    <col min="1287" max="1287" width="14.28515625" style="628" bestFit="1" customWidth="1"/>
    <col min="1288" max="1288" width="18" style="628" bestFit="1" customWidth="1"/>
    <col min="1289" max="1289" width="14.28515625" style="628" bestFit="1" customWidth="1"/>
    <col min="1290" max="1290" width="16.5703125" style="628" bestFit="1" customWidth="1"/>
    <col min="1291" max="1291" width="14.28515625" style="628" bestFit="1" customWidth="1"/>
    <col min="1292" max="1292" width="12.5703125" style="628" bestFit="1" customWidth="1"/>
    <col min="1293" max="1293" width="14.28515625" style="628" bestFit="1" customWidth="1"/>
    <col min="1294" max="1536" width="9.140625" style="628"/>
    <col min="1537" max="1537" width="13" style="628" customWidth="1"/>
    <col min="1538" max="1538" width="17.5703125" style="628" bestFit="1" customWidth="1"/>
    <col min="1539" max="1539" width="14.28515625" style="628" bestFit="1" customWidth="1"/>
    <col min="1540" max="1540" width="19.7109375" style="628" bestFit="1" customWidth="1"/>
    <col min="1541" max="1541" width="14.28515625" style="628" bestFit="1" customWidth="1"/>
    <col min="1542" max="1542" width="14" style="628" customWidth="1"/>
    <col min="1543" max="1543" width="14.28515625" style="628" bestFit="1" customWidth="1"/>
    <col min="1544" max="1544" width="18" style="628" bestFit="1" customWidth="1"/>
    <col min="1545" max="1545" width="14.28515625" style="628" bestFit="1" customWidth="1"/>
    <col min="1546" max="1546" width="16.5703125" style="628" bestFit="1" customWidth="1"/>
    <col min="1547" max="1547" width="14.28515625" style="628" bestFit="1" customWidth="1"/>
    <col min="1548" max="1548" width="12.5703125" style="628" bestFit="1" customWidth="1"/>
    <col min="1549" max="1549" width="14.28515625" style="628" bestFit="1" customWidth="1"/>
    <col min="1550" max="1792" width="9.140625" style="628"/>
    <col min="1793" max="1793" width="13" style="628" customWidth="1"/>
    <col min="1794" max="1794" width="17.5703125" style="628" bestFit="1" customWidth="1"/>
    <col min="1795" max="1795" width="14.28515625" style="628" bestFit="1" customWidth="1"/>
    <col min="1796" max="1796" width="19.7109375" style="628" bestFit="1" customWidth="1"/>
    <col min="1797" max="1797" width="14.28515625" style="628" bestFit="1" customWidth="1"/>
    <col min="1798" max="1798" width="14" style="628" customWidth="1"/>
    <col min="1799" max="1799" width="14.28515625" style="628" bestFit="1" customWidth="1"/>
    <col min="1800" max="1800" width="18" style="628" bestFit="1" customWidth="1"/>
    <col min="1801" max="1801" width="14.28515625" style="628" bestFit="1" customWidth="1"/>
    <col min="1802" max="1802" width="16.5703125" style="628" bestFit="1" customWidth="1"/>
    <col min="1803" max="1803" width="14.28515625" style="628" bestFit="1" customWidth="1"/>
    <col min="1804" max="1804" width="12.5703125" style="628" bestFit="1" customWidth="1"/>
    <col min="1805" max="1805" width="14.28515625" style="628" bestFit="1" customWidth="1"/>
    <col min="1806" max="2048" width="9.140625" style="628"/>
    <col min="2049" max="2049" width="13" style="628" customWidth="1"/>
    <col min="2050" max="2050" width="17.5703125" style="628" bestFit="1" customWidth="1"/>
    <col min="2051" max="2051" width="14.28515625" style="628" bestFit="1" customWidth="1"/>
    <col min="2052" max="2052" width="19.7109375" style="628" bestFit="1" customWidth="1"/>
    <col min="2053" max="2053" width="14.28515625" style="628" bestFit="1" customWidth="1"/>
    <col min="2054" max="2054" width="14" style="628" customWidth="1"/>
    <col min="2055" max="2055" width="14.28515625" style="628" bestFit="1" customWidth="1"/>
    <col min="2056" max="2056" width="18" style="628" bestFit="1" customWidth="1"/>
    <col min="2057" max="2057" width="14.28515625" style="628" bestFit="1" customWidth="1"/>
    <col min="2058" max="2058" width="16.5703125" style="628" bestFit="1" customWidth="1"/>
    <col min="2059" max="2059" width="14.28515625" style="628" bestFit="1" customWidth="1"/>
    <col min="2060" max="2060" width="12.5703125" style="628" bestFit="1" customWidth="1"/>
    <col min="2061" max="2061" width="14.28515625" style="628" bestFit="1" customWidth="1"/>
    <col min="2062" max="2304" width="9.140625" style="628"/>
    <col min="2305" max="2305" width="13" style="628" customWidth="1"/>
    <col min="2306" max="2306" width="17.5703125" style="628" bestFit="1" customWidth="1"/>
    <col min="2307" max="2307" width="14.28515625" style="628" bestFit="1" customWidth="1"/>
    <col min="2308" max="2308" width="19.7109375" style="628" bestFit="1" customWidth="1"/>
    <col min="2309" max="2309" width="14.28515625" style="628" bestFit="1" customWidth="1"/>
    <col min="2310" max="2310" width="14" style="628" customWidth="1"/>
    <col min="2311" max="2311" width="14.28515625" style="628" bestFit="1" customWidth="1"/>
    <col min="2312" max="2312" width="18" style="628" bestFit="1" customWidth="1"/>
    <col min="2313" max="2313" width="14.28515625" style="628" bestFit="1" customWidth="1"/>
    <col min="2314" max="2314" width="16.5703125" style="628" bestFit="1" customWidth="1"/>
    <col min="2315" max="2315" width="14.28515625" style="628" bestFit="1" customWidth="1"/>
    <col min="2316" max="2316" width="12.5703125" style="628" bestFit="1" customWidth="1"/>
    <col min="2317" max="2317" width="14.28515625" style="628" bestFit="1" customWidth="1"/>
    <col min="2318" max="2560" width="9.140625" style="628"/>
    <col min="2561" max="2561" width="13" style="628" customWidth="1"/>
    <col min="2562" max="2562" width="17.5703125" style="628" bestFit="1" customWidth="1"/>
    <col min="2563" max="2563" width="14.28515625" style="628" bestFit="1" customWidth="1"/>
    <col min="2564" max="2564" width="19.7109375" style="628" bestFit="1" customWidth="1"/>
    <col min="2565" max="2565" width="14.28515625" style="628" bestFit="1" customWidth="1"/>
    <col min="2566" max="2566" width="14" style="628" customWidth="1"/>
    <col min="2567" max="2567" width="14.28515625" style="628" bestFit="1" customWidth="1"/>
    <col min="2568" max="2568" width="18" style="628" bestFit="1" customWidth="1"/>
    <col min="2569" max="2569" width="14.28515625" style="628" bestFit="1" customWidth="1"/>
    <col min="2570" max="2570" width="16.5703125" style="628" bestFit="1" customWidth="1"/>
    <col min="2571" max="2571" width="14.28515625" style="628" bestFit="1" customWidth="1"/>
    <col min="2572" max="2572" width="12.5703125" style="628" bestFit="1" customWidth="1"/>
    <col min="2573" max="2573" width="14.28515625" style="628" bestFit="1" customWidth="1"/>
    <col min="2574" max="2816" width="9.140625" style="628"/>
    <col min="2817" max="2817" width="13" style="628" customWidth="1"/>
    <col min="2818" max="2818" width="17.5703125" style="628" bestFit="1" customWidth="1"/>
    <col min="2819" max="2819" width="14.28515625" style="628" bestFit="1" customWidth="1"/>
    <col min="2820" max="2820" width="19.7109375" style="628" bestFit="1" customWidth="1"/>
    <col min="2821" max="2821" width="14.28515625" style="628" bestFit="1" customWidth="1"/>
    <col min="2822" max="2822" width="14" style="628" customWidth="1"/>
    <col min="2823" max="2823" width="14.28515625" style="628" bestFit="1" customWidth="1"/>
    <col min="2824" max="2824" width="18" style="628" bestFit="1" customWidth="1"/>
    <col min="2825" max="2825" width="14.28515625" style="628" bestFit="1" customWidth="1"/>
    <col min="2826" max="2826" width="16.5703125" style="628" bestFit="1" customWidth="1"/>
    <col min="2827" max="2827" width="14.28515625" style="628" bestFit="1" customWidth="1"/>
    <col min="2828" max="2828" width="12.5703125" style="628" bestFit="1" customWidth="1"/>
    <col min="2829" max="2829" width="14.28515625" style="628" bestFit="1" customWidth="1"/>
    <col min="2830" max="3072" width="9.140625" style="628"/>
    <col min="3073" max="3073" width="13" style="628" customWidth="1"/>
    <col min="3074" max="3074" width="17.5703125" style="628" bestFit="1" customWidth="1"/>
    <col min="3075" max="3075" width="14.28515625" style="628" bestFit="1" customWidth="1"/>
    <col min="3076" max="3076" width="19.7109375" style="628" bestFit="1" customWidth="1"/>
    <col min="3077" max="3077" width="14.28515625" style="628" bestFit="1" customWidth="1"/>
    <col min="3078" max="3078" width="14" style="628" customWidth="1"/>
    <col min="3079" max="3079" width="14.28515625" style="628" bestFit="1" customWidth="1"/>
    <col min="3080" max="3080" width="18" style="628" bestFit="1" customWidth="1"/>
    <col min="3081" max="3081" width="14.28515625" style="628" bestFit="1" customWidth="1"/>
    <col min="3082" max="3082" width="16.5703125" style="628" bestFit="1" customWidth="1"/>
    <col min="3083" max="3083" width="14.28515625" style="628" bestFit="1" customWidth="1"/>
    <col min="3084" max="3084" width="12.5703125" style="628" bestFit="1" customWidth="1"/>
    <col min="3085" max="3085" width="14.28515625" style="628" bestFit="1" customWidth="1"/>
    <col min="3086" max="3328" width="9.140625" style="628"/>
    <col min="3329" max="3329" width="13" style="628" customWidth="1"/>
    <col min="3330" max="3330" width="17.5703125" style="628" bestFit="1" customWidth="1"/>
    <col min="3331" max="3331" width="14.28515625" style="628" bestFit="1" customWidth="1"/>
    <col min="3332" max="3332" width="19.7109375" style="628" bestFit="1" customWidth="1"/>
    <col min="3333" max="3333" width="14.28515625" style="628" bestFit="1" customWidth="1"/>
    <col min="3334" max="3334" width="14" style="628" customWidth="1"/>
    <col min="3335" max="3335" width="14.28515625" style="628" bestFit="1" customWidth="1"/>
    <col min="3336" max="3336" width="18" style="628" bestFit="1" customWidth="1"/>
    <col min="3337" max="3337" width="14.28515625" style="628" bestFit="1" customWidth="1"/>
    <col min="3338" max="3338" width="16.5703125" style="628" bestFit="1" customWidth="1"/>
    <col min="3339" max="3339" width="14.28515625" style="628" bestFit="1" customWidth="1"/>
    <col min="3340" max="3340" width="12.5703125" style="628" bestFit="1" customWidth="1"/>
    <col min="3341" max="3341" width="14.28515625" style="628" bestFit="1" customWidth="1"/>
    <col min="3342" max="3584" width="9.140625" style="628"/>
    <col min="3585" max="3585" width="13" style="628" customWidth="1"/>
    <col min="3586" max="3586" width="17.5703125" style="628" bestFit="1" customWidth="1"/>
    <col min="3587" max="3587" width="14.28515625" style="628" bestFit="1" customWidth="1"/>
    <col min="3588" max="3588" width="19.7109375" style="628" bestFit="1" customWidth="1"/>
    <col min="3589" max="3589" width="14.28515625" style="628" bestFit="1" customWidth="1"/>
    <col min="3590" max="3590" width="14" style="628" customWidth="1"/>
    <col min="3591" max="3591" width="14.28515625" style="628" bestFit="1" customWidth="1"/>
    <col min="3592" max="3592" width="18" style="628" bestFit="1" customWidth="1"/>
    <col min="3593" max="3593" width="14.28515625" style="628" bestFit="1" customWidth="1"/>
    <col min="3594" max="3594" width="16.5703125" style="628" bestFit="1" customWidth="1"/>
    <col min="3595" max="3595" width="14.28515625" style="628" bestFit="1" customWidth="1"/>
    <col min="3596" max="3596" width="12.5703125" style="628" bestFit="1" customWidth="1"/>
    <col min="3597" max="3597" width="14.28515625" style="628" bestFit="1" customWidth="1"/>
    <col min="3598" max="3840" width="9.140625" style="628"/>
    <col min="3841" max="3841" width="13" style="628" customWidth="1"/>
    <col min="3842" max="3842" width="17.5703125" style="628" bestFit="1" customWidth="1"/>
    <col min="3843" max="3843" width="14.28515625" style="628" bestFit="1" customWidth="1"/>
    <col min="3844" max="3844" width="19.7109375" style="628" bestFit="1" customWidth="1"/>
    <col min="3845" max="3845" width="14.28515625" style="628" bestFit="1" customWidth="1"/>
    <col min="3846" max="3846" width="14" style="628" customWidth="1"/>
    <col min="3847" max="3847" width="14.28515625" style="628" bestFit="1" customWidth="1"/>
    <col min="3848" max="3848" width="18" style="628" bestFit="1" customWidth="1"/>
    <col min="3849" max="3849" width="14.28515625" style="628" bestFit="1" customWidth="1"/>
    <col min="3850" max="3850" width="16.5703125" style="628" bestFit="1" customWidth="1"/>
    <col min="3851" max="3851" width="14.28515625" style="628" bestFit="1" customWidth="1"/>
    <col min="3852" max="3852" width="12.5703125" style="628" bestFit="1" customWidth="1"/>
    <col min="3853" max="3853" width="14.28515625" style="628" bestFit="1" customWidth="1"/>
    <col min="3854" max="4096" width="9.140625" style="628"/>
    <col min="4097" max="4097" width="13" style="628" customWidth="1"/>
    <col min="4098" max="4098" width="17.5703125" style="628" bestFit="1" customWidth="1"/>
    <col min="4099" max="4099" width="14.28515625" style="628" bestFit="1" customWidth="1"/>
    <col min="4100" max="4100" width="19.7109375" style="628" bestFit="1" customWidth="1"/>
    <col min="4101" max="4101" width="14.28515625" style="628" bestFit="1" customWidth="1"/>
    <col min="4102" max="4102" width="14" style="628" customWidth="1"/>
    <col min="4103" max="4103" width="14.28515625" style="628" bestFit="1" customWidth="1"/>
    <col min="4104" max="4104" width="18" style="628" bestFit="1" customWidth="1"/>
    <col min="4105" max="4105" width="14.28515625" style="628" bestFit="1" customWidth="1"/>
    <col min="4106" max="4106" width="16.5703125" style="628" bestFit="1" customWidth="1"/>
    <col min="4107" max="4107" width="14.28515625" style="628" bestFit="1" customWidth="1"/>
    <col min="4108" max="4108" width="12.5703125" style="628" bestFit="1" customWidth="1"/>
    <col min="4109" max="4109" width="14.28515625" style="628" bestFit="1" customWidth="1"/>
    <col min="4110" max="4352" width="9.140625" style="628"/>
    <col min="4353" max="4353" width="13" style="628" customWidth="1"/>
    <col min="4354" max="4354" width="17.5703125" style="628" bestFit="1" customWidth="1"/>
    <col min="4355" max="4355" width="14.28515625" style="628" bestFit="1" customWidth="1"/>
    <col min="4356" max="4356" width="19.7109375" style="628" bestFit="1" customWidth="1"/>
    <col min="4357" max="4357" width="14.28515625" style="628" bestFit="1" customWidth="1"/>
    <col min="4358" max="4358" width="14" style="628" customWidth="1"/>
    <col min="4359" max="4359" width="14.28515625" style="628" bestFit="1" customWidth="1"/>
    <col min="4360" max="4360" width="18" style="628" bestFit="1" customWidth="1"/>
    <col min="4361" max="4361" width="14.28515625" style="628" bestFit="1" customWidth="1"/>
    <col min="4362" max="4362" width="16.5703125" style="628" bestFit="1" customWidth="1"/>
    <col min="4363" max="4363" width="14.28515625" style="628" bestFit="1" customWidth="1"/>
    <col min="4364" max="4364" width="12.5703125" style="628" bestFit="1" customWidth="1"/>
    <col min="4365" max="4365" width="14.28515625" style="628" bestFit="1" customWidth="1"/>
    <col min="4366" max="4608" width="9.140625" style="628"/>
    <col min="4609" max="4609" width="13" style="628" customWidth="1"/>
    <col min="4610" max="4610" width="17.5703125" style="628" bestFit="1" customWidth="1"/>
    <col min="4611" max="4611" width="14.28515625" style="628" bestFit="1" customWidth="1"/>
    <col min="4612" max="4612" width="19.7109375" style="628" bestFit="1" customWidth="1"/>
    <col min="4613" max="4613" width="14.28515625" style="628" bestFit="1" customWidth="1"/>
    <col min="4614" max="4614" width="14" style="628" customWidth="1"/>
    <col min="4615" max="4615" width="14.28515625" style="628" bestFit="1" customWidth="1"/>
    <col min="4616" max="4616" width="18" style="628" bestFit="1" customWidth="1"/>
    <col min="4617" max="4617" width="14.28515625" style="628" bestFit="1" customWidth="1"/>
    <col min="4618" max="4618" width="16.5703125" style="628" bestFit="1" customWidth="1"/>
    <col min="4619" max="4619" width="14.28515625" style="628" bestFit="1" customWidth="1"/>
    <col min="4620" max="4620" width="12.5703125" style="628" bestFit="1" customWidth="1"/>
    <col min="4621" max="4621" width="14.28515625" style="628" bestFit="1" customWidth="1"/>
    <col min="4622" max="4864" width="9.140625" style="628"/>
    <col min="4865" max="4865" width="13" style="628" customWidth="1"/>
    <col min="4866" max="4866" width="17.5703125" style="628" bestFit="1" customWidth="1"/>
    <col min="4867" max="4867" width="14.28515625" style="628" bestFit="1" customWidth="1"/>
    <col min="4868" max="4868" width="19.7109375" style="628" bestFit="1" customWidth="1"/>
    <col min="4869" max="4869" width="14.28515625" style="628" bestFit="1" customWidth="1"/>
    <col min="4870" max="4870" width="14" style="628" customWidth="1"/>
    <col min="4871" max="4871" width="14.28515625" style="628" bestFit="1" customWidth="1"/>
    <col min="4872" max="4872" width="18" style="628" bestFit="1" customWidth="1"/>
    <col min="4873" max="4873" width="14.28515625" style="628" bestFit="1" customWidth="1"/>
    <col min="4874" max="4874" width="16.5703125" style="628" bestFit="1" customWidth="1"/>
    <col min="4875" max="4875" width="14.28515625" style="628" bestFit="1" customWidth="1"/>
    <col min="4876" max="4876" width="12.5703125" style="628" bestFit="1" customWidth="1"/>
    <col min="4877" max="4877" width="14.28515625" style="628" bestFit="1" customWidth="1"/>
    <col min="4878" max="5120" width="9.140625" style="628"/>
    <col min="5121" max="5121" width="13" style="628" customWidth="1"/>
    <col min="5122" max="5122" width="17.5703125" style="628" bestFit="1" customWidth="1"/>
    <col min="5123" max="5123" width="14.28515625" style="628" bestFit="1" customWidth="1"/>
    <col min="5124" max="5124" width="19.7109375" style="628" bestFit="1" customWidth="1"/>
    <col min="5125" max="5125" width="14.28515625" style="628" bestFit="1" customWidth="1"/>
    <col min="5126" max="5126" width="14" style="628" customWidth="1"/>
    <col min="5127" max="5127" width="14.28515625" style="628" bestFit="1" customWidth="1"/>
    <col min="5128" max="5128" width="18" style="628" bestFit="1" customWidth="1"/>
    <col min="5129" max="5129" width="14.28515625" style="628" bestFit="1" customWidth="1"/>
    <col min="5130" max="5130" width="16.5703125" style="628" bestFit="1" customWidth="1"/>
    <col min="5131" max="5131" width="14.28515625" style="628" bestFit="1" customWidth="1"/>
    <col min="5132" max="5132" width="12.5703125" style="628" bestFit="1" customWidth="1"/>
    <col min="5133" max="5133" width="14.28515625" style="628" bestFit="1" customWidth="1"/>
    <col min="5134" max="5376" width="9.140625" style="628"/>
    <col min="5377" max="5377" width="13" style="628" customWidth="1"/>
    <col min="5378" max="5378" width="17.5703125" style="628" bestFit="1" customWidth="1"/>
    <col min="5379" max="5379" width="14.28515625" style="628" bestFit="1" customWidth="1"/>
    <col min="5380" max="5380" width="19.7109375" style="628" bestFit="1" customWidth="1"/>
    <col min="5381" max="5381" width="14.28515625" style="628" bestFit="1" customWidth="1"/>
    <col min="5382" max="5382" width="14" style="628" customWidth="1"/>
    <col min="5383" max="5383" width="14.28515625" style="628" bestFit="1" customWidth="1"/>
    <col min="5384" max="5384" width="18" style="628" bestFit="1" customWidth="1"/>
    <col min="5385" max="5385" width="14.28515625" style="628" bestFit="1" customWidth="1"/>
    <col min="5386" max="5386" width="16.5703125" style="628" bestFit="1" customWidth="1"/>
    <col min="5387" max="5387" width="14.28515625" style="628" bestFit="1" customWidth="1"/>
    <col min="5388" max="5388" width="12.5703125" style="628" bestFit="1" customWidth="1"/>
    <col min="5389" max="5389" width="14.28515625" style="628" bestFit="1" customWidth="1"/>
    <col min="5390" max="5632" width="9.140625" style="628"/>
    <col min="5633" max="5633" width="13" style="628" customWidth="1"/>
    <col min="5634" max="5634" width="17.5703125" style="628" bestFit="1" customWidth="1"/>
    <col min="5635" max="5635" width="14.28515625" style="628" bestFit="1" customWidth="1"/>
    <col min="5636" max="5636" width="19.7109375" style="628" bestFit="1" customWidth="1"/>
    <col min="5637" max="5637" width="14.28515625" style="628" bestFit="1" customWidth="1"/>
    <col min="5638" max="5638" width="14" style="628" customWidth="1"/>
    <col min="5639" max="5639" width="14.28515625" style="628" bestFit="1" customWidth="1"/>
    <col min="5640" max="5640" width="18" style="628" bestFit="1" customWidth="1"/>
    <col min="5641" max="5641" width="14.28515625" style="628" bestFit="1" customWidth="1"/>
    <col min="5642" max="5642" width="16.5703125" style="628" bestFit="1" customWidth="1"/>
    <col min="5643" max="5643" width="14.28515625" style="628" bestFit="1" customWidth="1"/>
    <col min="5644" max="5644" width="12.5703125" style="628" bestFit="1" customWidth="1"/>
    <col min="5645" max="5645" width="14.28515625" style="628" bestFit="1" customWidth="1"/>
    <col min="5646" max="5888" width="9.140625" style="628"/>
    <col min="5889" max="5889" width="13" style="628" customWidth="1"/>
    <col min="5890" max="5890" width="17.5703125" style="628" bestFit="1" customWidth="1"/>
    <col min="5891" max="5891" width="14.28515625" style="628" bestFit="1" customWidth="1"/>
    <col min="5892" max="5892" width="19.7109375" style="628" bestFit="1" customWidth="1"/>
    <col min="5893" max="5893" width="14.28515625" style="628" bestFit="1" customWidth="1"/>
    <col min="5894" max="5894" width="14" style="628" customWidth="1"/>
    <col min="5895" max="5895" width="14.28515625" style="628" bestFit="1" customWidth="1"/>
    <col min="5896" max="5896" width="18" style="628" bestFit="1" customWidth="1"/>
    <col min="5897" max="5897" width="14.28515625" style="628" bestFit="1" customWidth="1"/>
    <col min="5898" max="5898" width="16.5703125" style="628" bestFit="1" customWidth="1"/>
    <col min="5899" max="5899" width="14.28515625" style="628" bestFit="1" customWidth="1"/>
    <col min="5900" max="5900" width="12.5703125" style="628" bestFit="1" customWidth="1"/>
    <col min="5901" max="5901" width="14.28515625" style="628" bestFit="1" customWidth="1"/>
    <col min="5902" max="6144" width="9.140625" style="628"/>
    <col min="6145" max="6145" width="13" style="628" customWidth="1"/>
    <col min="6146" max="6146" width="17.5703125" style="628" bestFit="1" customWidth="1"/>
    <col min="6147" max="6147" width="14.28515625" style="628" bestFit="1" customWidth="1"/>
    <col min="6148" max="6148" width="19.7109375" style="628" bestFit="1" customWidth="1"/>
    <col min="6149" max="6149" width="14.28515625" style="628" bestFit="1" customWidth="1"/>
    <col min="6150" max="6150" width="14" style="628" customWidth="1"/>
    <col min="6151" max="6151" width="14.28515625" style="628" bestFit="1" customWidth="1"/>
    <col min="6152" max="6152" width="18" style="628" bestFit="1" customWidth="1"/>
    <col min="6153" max="6153" width="14.28515625" style="628" bestFit="1" customWidth="1"/>
    <col min="6154" max="6154" width="16.5703125" style="628" bestFit="1" customWidth="1"/>
    <col min="6155" max="6155" width="14.28515625" style="628" bestFit="1" customWidth="1"/>
    <col min="6156" max="6156" width="12.5703125" style="628" bestFit="1" customWidth="1"/>
    <col min="6157" max="6157" width="14.28515625" style="628" bestFit="1" customWidth="1"/>
    <col min="6158" max="6400" width="9.140625" style="628"/>
    <col min="6401" max="6401" width="13" style="628" customWidth="1"/>
    <col min="6402" max="6402" width="17.5703125" style="628" bestFit="1" customWidth="1"/>
    <col min="6403" max="6403" width="14.28515625" style="628" bestFit="1" customWidth="1"/>
    <col min="6404" max="6404" width="19.7109375" style="628" bestFit="1" customWidth="1"/>
    <col min="6405" max="6405" width="14.28515625" style="628" bestFit="1" customWidth="1"/>
    <col min="6406" max="6406" width="14" style="628" customWidth="1"/>
    <col min="6407" max="6407" width="14.28515625" style="628" bestFit="1" customWidth="1"/>
    <col min="6408" max="6408" width="18" style="628" bestFit="1" customWidth="1"/>
    <col min="6409" max="6409" width="14.28515625" style="628" bestFit="1" customWidth="1"/>
    <col min="6410" max="6410" width="16.5703125" style="628" bestFit="1" customWidth="1"/>
    <col min="6411" max="6411" width="14.28515625" style="628" bestFit="1" customWidth="1"/>
    <col min="6412" max="6412" width="12.5703125" style="628" bestFit="1" customWidth="1"/>
    <col min="6413" max="6413" width="14.28515625" style="628" bestFit="1" customWidth="1"/>
    <col min="6414" max="6656" width="9.140625" style="628"/>
    <col min="6657" max="6657" width="13" style="628" customWidth="1"/>
    <col min="6658" max="6658" width="17.5703125" style="628" bestFit="1" customWidth="1"/>
    <col min="6659" max="6659" width="14.28515625" style="628" bestFit="1" customWidth="1"/>
    <col min="6660" max="6660" width="19.7109375" style="628" bestFit="1" customWidth="1"/>
    <col min="6661" max="6661" width="14.28515625" style="628" bestFit="1" customWidth="1"/>
    <col min="6662" max="6662" width="14" style="628" customWidth="1"/>
    <col min="6663" max="6663" width="14.28515625" style="628" bestFit="1" customWidth="1"/>
    <col min="6664" max="6664" width="18" style="628" bestFit="1" customWidth="1"/>
    <col min="6665" max="6665" width="14.28515625" style="628" bestFit="1" customWidth="1"/>
    <col min="6666" max="6666" width="16.5703125" style="628" bestFit="1" customWidth="1"/>
    <col min="6667" max="6667" width="14.28515625" style="628" bestFit="1" customWidth="1"/>
    <col min="6668" max="6668" width="12.5703125" style="628" bestFit="1" customWidth="1"/>
    <col min="6669" max="6669" width="14.28515625" style="628" bestFit="1" customWidth="1"/>
    <col min="6670" max="6912" width="9.140625" style="628"/>
    <col min="6913" max="6913" width="13" style="628" customWidth="1"/>
    <col min="6914" max="6914" width="17.5703125" style="628" bestFit="1" customWidth="1"/>
    <col min="6915" max="6915" width="14.28515625" style="628" bestFit="1" customWidth="1"/>
    <col min="6916" max="6916" width="19.7109375" style="628" bestFit="1" customWidth="1"/>
    <col min="6917" max="6917" width="14.28515625" style="628" bestFit="1" customWidth="1"/>
    <col min="6918" max="6918" width="14" style="628" customWidth="1"/>
    <col min="6919" max="6919" width="14.28515625" style="628" bestFit="1" customWidth="1"/>
    <col min="6920" max="6920" width="18" style="628" bestFit="1" customWidth="1"/>
    <col min="6921" max="6921" width="14.28515625" style="628" bestFit="1" customWidth="1"/>
    <col min="6922" max="6922" width="16.5703125" style="628" bestFit="1" customWidth="1"/>
    <col min="6923" max="6923" width="14.28515625" style="628" bestFit="1" customWidth="1"/>
    <col min="6924" max="6924" width="12.5703125" style="628" bestFit="1" customWidth="1"/>
    <col min="6925" max="6925" width="14.28515625" style="628" bestFit="1" customWidth="1"/>
    <col min="6926" max="7168" width="9.140625" style="628"/>
    <col min="7169" max="7169" width="13" style="628" customWidth="1"/>
    <col min="7170" max="7170" width="17.5703125" style="628" bestFit="1" customWidth="1"/>
    <col min="7171" max="7171" width="14.28515625" style="628" bestFit="1" customWidth="1"/>
    <col min="7172" max="7172" width="19.7109375" style="628" bestFit="1" customWidth="1"/>
    <col min="7173" max="7173" width="14.28515625" style="628" bestFit="1" customWidth="1"/>
    <col min="7174" max="7174" width="14" style="628" customWidth="1"/>
    <col min="7175" max="7175" width="14.28515625" style="628" bestFit="1" customWidth="1"/>
    <col min="7176" max="7176" width="18" style="628" bestFit="1" customWidth="1"/>
    <col min="7177" max="7177" width="14.28515625" style="628" bestFit="1" customWidth="1"/>
    <col min="7178" max="7178" width="16.5703125" style="628" bestFit="1" customWidth="1"/>
    <col min="7179" max="7179" width="14.28515625" style="628" bestFit="1" customWidth="1"/>
    <col min="7180" max="7180" width="12.5703125" style="628" bestFit="1" customWidth="1"/>
    <col min="7181" max="7181" width="14.28515625" style="628" bestFit="1" customWidth="1"/>
    <col min="7182" max="7424" width="9.140625" style="628"/>
    <col min="7425" max="7425" width="13" style="628" customWidth="1"/>
    <col min="7426" max="7426" width="17.5703125" style="628" bestFit="1" customWidth="1"/>
    <col min="7427" max="7427" width="14.28515625" style="628" bestFit="1" customWidth="1"/>
    <col min="7428" max="7428" width="19.7109375" style="628" bestFit="1" customWidth="1"/>
    <col min="7429" max="7429" width="14.28515625" style="628" bestFit="1" customWidth="1"/>
    <col min="7430" max="7430" width="14" style="628" customWidth="1"/>
    <col min="7431" max="7431" width="14.28515625" style="628" bestFit="1" customWidth="1"/>
    <col min="7432" max="7432" width="18" style="628" bestFit="1" customWidth="1"/>
    <col min="7433" max="7433" width="14.28515625" style="628" bestFit="1" customWidth="1"/>
    <col min="7434" max="7434" width="16.5703125" style="628" bestFit="1" customWidth="1"/>
    <col min="7435" max="7435" width="14.28515625" style="628" bestFit="1" customWidth="1"/>
    <col min="7436" max="7436" width="12.5703125" style="628" bestFit="1" customWidth="1"/>
    <col min="7437" max="7437" width="14.28515625" style="628" bestFit="1" customWidth="1"/>
    <col min="7438" max="7680" width="9.140625" style="628"/>
    <col min="7681" max="7681" width="13" style="628" customWidth="1"/>
    <col min="7682" max="7682" width="17.5703125" style="628" bestFit="1" customWidth="1"/>
    <col min="7683" max="7683" width="14.28515625" style="628" bestFit="1" customWidth="1"/>
    <col min="7684" max="7684" width="19.7109375" style="628" bestFit="1" customWidth="1"/>
    <col min="7685" max="7685" width="14.28515625" style="628" bestFit="1" customWidth="1"/>
    <col min="7686" max="7686" width="14" style="628" customWidth="1"/>
    <col min="7687" max="7687" width="14.28515625" style="628" bestFit="1" customWidth="1"/>
    <col min="7688" max="7688" width="18" style="628" bestFit="1" customWidth="1"/>
    <col min="7689" max="7689" width="14.28515625" style="628" bestFit="1" customWidth="1"/>
    <col min="7690" max="7690" width="16.5703125" style="628" bestFit="1" customWidth="1"/>
    <col min="7691" max="7691" width="14.28515625" style="628" bestFit="1" customWidth="1"/>
    <col min="7692" max="7692" width="12.5703125" style="628" bestFit="1" customWidth="1"/>
    <col min="7693" max="7693" width="14.28515625" style="628" bestFit="1" customWidth="1"/>
    <col min="7694" max="7936" width="9.140625" style="628"/>
    <col min="7937" max="7937" width="13" style="628" customWidth="1"/>
    <col min="7938" max="7938" width="17.5703125" style="628" bestFit="1" customWidth="1"/>
    <col min="7939" max="7939" width="14.28515625" style="628" bestFit="1" customWidth="1"/>
    <col min="7940" max="7940" width="19.7109375" style="628" bestFit="1" customWidth="1"/>
    <col min="7941" max="7941" width="14.28515625" style="628" bestFit="1" customWidth="1"/>
    <col min="7942" max="7942" width="14" style="628" customWidth="1"/>
    <col min="7943" max="7943" width="14.28515625" style="628" bestFit="1" customWidth="1"/>
    <col min="7944" max="7944" width="18" style="628" bestFit="1" customWidth="1"/>
    <col min="7945" max="7945" width="14.28515625" style="628" bestFit="1" customWidth="1"/>
    <col min="7946" max="7946" width="16.5703125" style="628" bestFit="1" customWidth="1"/>
    <col min="7947" max="7947" width="14.28515625" style="628" bestFit="1" customWidth="1"/>
    <col min="7948" max="7948" width="12.5703125" style="628" bestFit="1" customWidth="1"/>
    <col min="7949" max="7949" width="14.28515625" style="628" bestFit="1" customWidth="1"/>
    <col min="7950" max="8192" width="9.140625" style="628"/>
    <col min="8193" max="8193" width="13" style="628" customWidth="1"/>
    <col min="8194" max="8194" width="17.5703125" style="628" bestFit="1" customWidth="1"/>
    <col min="8195" max="8195" width="14.28515625" style="628" bestFit="1" customWidth="1"/>
    <col min="8196" max="8196" width="19.7109375" style="628" bestFit="1" customWidth="1"/>
    <col min="8197" max="8197" width="14.28515625" style="628" bestFit="1" customWidth="1"/>
    <col min="8198" max="8198" width="14" style="628" customWidth="1"/>
    <col min="8199" max="8199" width="14.28515625" style="628" bestFit="1" customWidth="1"/>
    <col min="8200" max="8200" width="18" style="628" bestFit="1" customWidth="1"/>
    <col min="8201" max="8201" width="14.28515625" style="628" bestFit="1" customWidth="1"/>
    <col min="8202" max="8202" width="16.5703125" style="628" bestFit="1" customWidth="1"/>
    <col min="8203" max="8203" width="14.28515625" style="628" bestFit="1" customWidth="1"/>
    <col min="8204" max="8204" width="12.5703125" style="628" bestFit="1" customWidth="1"/>
    <col min="8205" max="8205" width="14.28515625" style="628" bestFit="1" customWidth="1"/>
    <col min="8206" max="8448" width="9.140625" style="628"/>
    <col min="8449" max="8449" width="13" style="628" customWidth="1"/>
    <col min="8450" max="8450" width="17.5703125" style="628" bestFit="1" customWidth="1"/>
    <col min="8451" max="8451" width="14.28515625" style="628" bestFit="1" customWidth="1"/>
    <col min="8452" max="8452" width="19.7109375" style="628" bestFit="1" customWidth="1"/>
    <col min="8453" max="8453" width="14.28515625" style="628" bestFit="1" customWidth="1"/>
    <col min="8454" max="8454" width="14" style="628" customWidth="1"/>
    <col min="8455" max="8455" width="14.28515625" style="628" bestFit="1" customWidth="1"/>
    <col min="8456" max="8456" width="18" style="628" bestFit="1" customWidth="1"/>
    <col min="8457" max="8457" width="14.28515625" style="628" bestFit="1" customWidth="1"/>
    <col min="8458" max="8458" width="16.5703125" style="628" bestFit="1" customWidth="1"/>
    <col min="8459" max="8459" width="14.28515625" style="628" bestFit="1" customWidth="1"/>
    <col min="8460" max="8460" width="12.5703125" style="628" bestFit="1" customWidth="1"/>
    <col min="8461" max="8461" width="14.28515625" style="628" bestFit="1" customWidth="1"/>
    <col min="8462" max="8704" width="9.140625" style="628"/>
    <col min="8705" max="8705" width="13" style="628" customWidth="1"/>
    <col min="8706" max="8706" width="17.5703125" style="628" bestFit="1" customWidth="1"/>
    <col min="8707" max="8707" width="14.28515625" style="628" bestFit="1" customWidth="1"/>
    <col min="8708" max="8708" width="19.7109375" style="628" bestFit="1" customWidth="1"/>
    <col min="8709" max="8709" width="14.28515625" style="628" bestFit="1" customWidth="1"/>
    <col min="8710" max="8710" width="14" style="628" customWidth="1"/>
    <col min="8711" max="8711" width="14.28515625" style="628" bestFit="1" customWidth="1"/>
    <col min="8712" max="8712" width="18" style="628" bestFit="1" customWidth="1"/>
    <col min="8713" max="8713" width="14.28515625" style="628" bestFit="1" customWidth="1"/>
    <col min="8714" max="8714" width="16.5703125" style="628" bestFit="1" customWidth="1"/>
    <col min="8715" max="8715" width="14.28515625" style="628" bestFit="1" customWidth="1"/>
    <col min="8716" max="8716" width="12.5703125" style="628" bestFit="1" customWidth="1"/>
    <col min="8717" max="8717" width="14.28515625" style="628" bestFit="1" customWidth="1"/>
    <col min="8718" max="8960" width="9.140625" style="628"/>
    <col min="8961" max="8961" width="13" style="628" customWidth="1"/>
    <col min="8962" max="8962" width="17.5703125" style="628" bestFit="1" customWidth="1"/>
    <col min="8963" max="8963" width="14.28515625" style="628" bestFit="1" customWidth="1"/>
    <col min="8964" max="8964" width="19.7109375" style="628" bestFit="1" customWidth="1"/>
    <col min="8965" max="8965" width="14.28515625" style="628" bestFit="1" customWidth="1"/>
    <col min="8966" max="8966" width="14" style="628" customWidth="1"/>
    <col min="8967" max="8967" width="14.28515625" style="628" bestFit="1" customWidth="1"/>
    <col min="8968" max="8968" width="18" style="628" bestFit="1" customWidth="1"/>
    <col min="8969" max="8969" width="14.28515625" style="628" bestFit="1" customWidth="1"/>
    <col min="8970" max="8970" width="16.5703125" style="628" bestFit="1" customWidth="1"/>
    <col min="8971" max="8971" width="14.28515625" style="628" bestFit="1" customWidth="1"/>
    <col min="8972" max="8972" width="12.5703125" style="628" bestFit="1" customWidth="1"/>
    <col min="8973" max="8973" width="14.28515625" style="628" bestFit="1" customWidth="1"/>
    <col min="8974" max="9216" width="9.140625" style="628"/>
    <col min="9217" max="9217" width="13" style="628" customWidth="1"/>
    <col min="9218" max="9218" width="17.5703125" style="628" bestFit="1" customWidth="1"/>
    <col min="9219" max="9219" width="14.28515625" style="628" bestFit="1" customWidth="1"/>
    <col min="9220" max="9220" width="19.7109375" style="628" bestFit="1" customWidth="1"/>
    <col min="9221" max="9221" width="14.28515625" style="628" bestFit="1" customWidth="1"/>
    <col min="9222" max="9222" width="14" style="628" customWidth="1"/>
    <col min="9223" max="9223" width="14.28515625" style="628" bestFit="1" customWidth="1"/>
    <col min="9224" max="9224" width="18" style="628" bestFit="1" customWidth="1"/>
    <col min="9225" max="9225" width="14.28515625" style="628" bestFit="1" customWidth="1"/>
    <col min="9226" max="9226" width="16.5703125" style="628" bestFit="1" customWidth="1"/>
    <col min="9227" max="9227" width="14.28515625" style="628" bestFit="1" customWidth="1"/>
    <col min="9228" max="9228" width="12.5703125" style="628" bestFit="1" customWidth="1"/>
    <col min="9229" max="9229" width="14.28515625" style="628" bestFit="1" customWidth="1"/>
    <col min="9230" max="9472" width="9.140625" style="628"/>
    <col min="9473" max="9473" width="13" style="628" customWidth="1"/>
    <col min="9474" max="9474" width="17.5703125" style="628" bestFit="1" customWidth="1"/>
    <col min="9475" max="9475" width="14.28515625" style="628" bestFit="1" customWidth="1"/>
    <col min="9476" max="9476" width="19.7109375" style="628" bestFit="1" customWidth="1"/>
    <col min="9477" max="9477" width="14.28515625" style="628" bestFit="1" customWidth="1"/>
    <col min="9478" max="9478" width="14" style="628" customWidth="1"/>
    <col min="9479" max="9479" width="14.28515625" style="628" bestFit="1" customWidth="1"/>
    <col min="9480" max="9480" width="18" style="628" bestFit="1" customWidth="1"/>
    <col min="9481" max="9481" width="14.28515625" style="628" bestFit="1" customWidth="1"/>
    <col min="9482" max="9482" width="16.5703125" style="628" bestFit="1" customWidth="1"/>
    <col min="9483" max="9483" width="14.28515625" style="628" bestFit="1" customWidth="1"/>
    <col min="9484" max="9484" width="12.5703125" style="628" bestFit="1" customWidth="1"/>
    <col min="9485" max="9485" width="14.28515625" style="628" bestFit="1" customWidth="1"/>
    <col min="9486" max="9728" width="9.140625" style="628"/>
    <col min="9729" max="9729" width="13" style="628" customWidth="1"/>
    <col min="9730" max="9730" width="17.5703125" style="628" bestFit="1" customWidth="1"/>
    <col min="9731" max="9731" width="14.28515625" style="628" bestFit="1" customWidth="1"/>
    <col min="9732" max="9732" width="19.7109375" style="628" bestFit="1" customWidth="1"/>
    <col min="9733" max="9733" width="14.28515625" style="628" bestFit="1" customWidth="1"/>
    <col min="9734" max="9734" width="14" style="628" customWidth="1"/>
    <col min="9735" max="9735" width="14.28515625" style="628" bestFit="1" customWidth="1"/>
    <col min="9736" max="9736" width="18" style="628" bestFit="1" customWidth="1"/>
    <col min="9737" max="9737" width="14.28515625" style="628" bestFit="1" customWidth="1"/>
    <col min="9738" max="9738" width="16.5703125" style="628" bestFit="1" customWidth="1"/>
    <col min="9739" max="9739" width="14.28515625" style="628" bestFit="1" customWidth="1"/>
    <col min="9740" max="9740" width="12.5703125" style="628" bestFit="1" customWidth="1"/>
    <col min="9741" max="9741" width="14.28515625" style="628" bestFit="1" customWidth="1"/>
    <col min="9742" max="9984" width="9.140625" style="628"/>
    <col min="9985" max="9985" width="13" style="628" customWidth="1"/>
    <col min="9986" max="9986" width="17.5703125" style="628" bestFit="1" customWidth="1"/>
    <col min="9987" max="9987" width="14.28515625" style="628" bestFit="1" customWidth="1"/>
    <col min="9988" max="9988" width="19.7109375" style="628" bestFit="1" customWidth="1"/>
    <col min="9989" max="9989" width="14.28515625" style="628" bestFit="1" customWidth="1"/>
    <col min="9990" max="9990" width="14" style="628" customWidth="1"/>
    <col min="9991" max="9991" width="14.28515625" style="628" bestFit="1" customWidth="1"/>
    <col min="9992" max="9992" width="18" style="628" bestFit="1" customWidth="1"/>
    <col min="9993" max="9993" width="14.28515625" style="628" bestFit="1" customWidth="1"/>
    <col min="9994" max="9994" width="16.5703125" style="628" bestFit="1" customWidth="1"/>
    <col min="9995" max="9995" width="14.28515625" style="628" bestFit="1" customWidth="1"/>
    <col min="9996" max="9996" width="12.5703125" style="628" bestFit="1" customWidth="1"/>
    <col min="9997" max="9997" width="14.28515625" style="628" bestFit="1" customWidth="1"/>
    <col min="9998" max="10240" width="9.140625" style="628"/>
    <col min="10241" max="10241" width="13" style="628" customWidth="1"/>
    <col min="10242" max="10242" width="17.5703125" style="628" bestFit="1" customWidth="1"/>
    <col min="10243" max="10243" width="14.28515625" style="628" bestFit="1" customWidth="1"/>
    <col min="10244" max="10244" width="19.7109375" style="628" bestFit="1" customWidth="1"/>
    <col min="10245" max="10245" width="14.28515625" style="628" bestFit="1" customWidth="1"/>
    <col min="10246" max="10246" width="14" style="628" customWidth="1"/>
    <col min="10247" max="10247" width="14.28515625" style="628" bestFit="1" customWidth="1"/>
    <col min="10248" max="10248" width="18" style="628" bestFit="1" customWidth="1"/>
    <col min="10249" max="10249" width="14.28515625" style="628" bestFit="1" customWidth="1"/>
    <col min="10250" max="10250" width="16.5703125" style="628" bestFit="1" customWidth="1"/>
    <col min="10251" max="10251" width="14.28515625" style="628" bestFit="1" customWidth="1"/>
    <col min="10252" max="10252" width="12.5703125" style="628" bestFit="1" customWidth="1"/>
    <col min="10253" max="10253" width="14.28515625" style="628" bestFit="1" customWidth="1"/>
    <col min="10254" max="10496" width="9.140625" style="628"/>
    <col min="10497" max="10497" width="13" style="628" customWidth="1"/>
    <col min="10498" max="10498" width="17.5703125" style="628" bestFit="1" customWidth="1"/>
    <col min="10499" max="10499" width="14.28515625" style="628" bestFit="1" customWidth="1"/>
    <col min="10500" max="10500" width="19.7109375" style="628" bestFit="1" customWidth="1"/>
    <col min="10501" max="10501" width="14.28515625" style="628" bestFit="1" customWidth="1"/>
    <col min="10502" max="10502" width="14" style="628" customWidth="1"/>
    <col min="10503" max="10503" width="14.28515625" style="628" bestFit="1" customWidth="1"/>
    <col min="10504" max="10504" width="18" style="628" bestFit="1" customWidth="1"/>
    <col min="10505" max="10505" width="14.28515625" style="628" bestFit="1" customWidth="1"/>
    <col min="10506" max="10506" width="16.5703125" style="628" bestFit="1" customWidth="1"/>
    <col min="10507" max="10507" width="14.28515625" style="628" bestFit="1" customWidth="1"/>
    <col min="10508" max="10508" width="12.5703125" style="628" bestFit="1" customWidth="1"/>
    <col min="10509" max="10509" width="14.28515625" style="628" bestFit="1" customWidth="1"/>
    <col min="10510" max="10752" width="9.140625" style="628"/>
    <col min="10753" max="10753" width="13" style="628" customWidth="1"/>
    <col min="10754" max="10754" width="17.5703125" style="628" bestFit="1" customWidth="1"/>
    <col min="10755" max="10755" width="14.28515625" style="628" bestFit="1" customWidth="1"/>
    <col min="10756" max="10756" width="19.7109375" style="628" bestFit="1" customWidth="1"/>
    <col min="10757" max="10757" width="14.28515625" style="628" bestFit="1" customWidth="1"/>
    <col min="10758" max="10758" width="14" style="628" customWidth="1"/>
    <col min="10759" max="10759" width="14.28515625" style="628" bestFit="1" customWidth="1"/>
    <col min="10760" max="10760" width="18" style="628" bestFit="1" customWidth="1"/>
    <col min="10761" max="10761" width="14.28515625" style="628" bestFit="1" customWidth="1"/>
    <col min="10762" max="10762" width="16.5703125" style="628" bestFit="1" customWidth="1"/>
    <col min="10763" max="10763" width="14.28515625" style="628" bestFit="1" customWidth="1"/>
    <col min="10764" max="10764" width="12.5703125" style="628" bestFit="1" customWidth="1"/>
    <col min="10765" max="10765" width="14.28515625" style="628" bestFit="1" customWidth="1"/>
    <col min="10766" max="11008" width="9.140625" style="628"/>
    <col min="11009" max="11009" width="13" style="628" customWidth="1"/>
    <col min="11010" max="11010" width="17.5703125" style="628" bestFit="1" customWidth="1"/>
    <col min="11011" max="11011" width="14.28515625" style="628" bestFit="1" customWidth="1"/>
    <col min="11012" max="11012" width="19.7109375" style="628" bestFit="1" customWidth="1"/>
    <col min="11013" max="11013" width="14.28515625" style="628" bestFit="1" customWidth="1"/>
    <col min="11014" max="11014" width="14" style="628" customWidth="1"/>
    <col min="11015" max="11015" width="14.28515625" style="628" bestFit="1" customWidth="1"/>
    <col min="11016" max="11016" width="18" style="628" bestFit="1" customWidth="1"/>
    <col min="11017" max="11017" width="14.28515625" style="628" bestFit="1" customWidth="1"/>
    <col min="11018" max="11018" width="16.5703125" style="628" bestFit="1" customWidth="1"/>
    <col min="11019" max="11019" width="14.28515625" style="628" bestFit="1" customWidth="1"/>
    <col min="11020" max="11020" width="12.5703125" style="628" bestFit="1" customWidth="1"/>
    <col min="11021" max="11021" width="14.28515625" style="628" bestFit="1" customWidth="1"/>
    <col min="11022" max="11264" width="9.140625" style="628"/>
    <col min="11265" max="11265" width="13" style="628" customWidth="1"/>
    <col min="11266" max="11266" width="17.5703125" style="628" bestFit="1" customWidth="1"/>
    <col min="11267" max="11267" width="14.28515625" style="628" bestFit="1" customWidth="1"/>
    <col min="11268" max="11268" width="19.7109375" style="628" bestFit="1" customWidth="1"/>
    <col min="11269" max="11269" width="14.28515625" style="628" bestFit="1" customWidth="1"/>
    <col min="11270" max="11270" width="14" style="628" customWidth="1"/>
    <col min="11271" max="11271" width="14.28515625" style="628" bestFit="1" customWidth="1"/>
    <col min="11272" max="11272" width="18" style="628" bestFit="1" customWidth="1"/>
    <col min="11273" max="11273" width="14.28515625" style="628" bestFit="1" customWidth="1"/>
    <col min="11274" max="11274" width="16.5703125" style="628" bestFit="1" customWidth="1"/>
    <col min="11275" max="11275" width="14.28515625" style="628" bestFit="1" customWidth="1"/>
    <col min="11276" max="11276" width="12.5703125" style="628" bestFit="1" customWidth="1"/>
    <col min="11277" max="11277" width="14.28515625" style="628" bestFit="1" customWidth="1"/>
    <col min="11278" max="11520" width="9.140625" style="628"/>
    <col min="11521" max="11521" width="13" style="628" customWidth="1"/>
    <col min="11522" max="11522" width="17.5703125" style="628" bestFit="1" customWidth="1"/>
    <col min="11523" max="11523" width="14.28515625" style="628" bestFit="1" customWidth="1"/>
    <col min="11524" max="11524" width="19.7109375" style="628" bestFit="1" customWidth="1"/>
    <col min="11525" max="11525" width="14.28515625" style="628" bestFit="1" customWidth="1"/>
    <col min="11526" max="11526" width="14" style="628" customWidth="1"/>
    <col min="11527" max="11527" width="14.28515625" style="628" bestFit="1" customWidth="1"/>
    <col min="11528" max="11528" width="18" style="628" bestFit="1" customWidth="1"/>
    <col min="11529" max="11529" width="14.28515625" style="628" bestFit="1" customWidth="1"/>
    <col min="11530" max="11530" width="16.5703125" style="628" bestFit="1" customWidth="1"/>
    <col min="11531" max="11531" width="14.28515625" style="628" bestFit="1" customWidth="1"/>
    <col min="11532" max="11532" width="12.5703125" style="628" bestFit="1" customWidth="1"/>
    <col min="11533" max="11533" width="14.28515625" style="628" bestFit="1" customWidth="1"/>
    <col min="11534" max="11776" width="9.140625" style="628"/>
    <col min="11777" max="11777" width="13" style="628" customWidth="1"/>
    <col min="11778" max="11778" width="17.5703125" style="628" bestFit="1" customWidth="1"/>
    <col min="11779" max="11779" width="14.28515625" style="628" bestFit="1" customWidth="1"/>
    <col min="11780" max="11780" width="19.7109375" style="628" bestFit="1" customWidth="1"/>
    <col min="11781" max="11781" width="14.28515625" style="628" bestFit="1" customWidth="1"/>
    <col min="11782" max="11782" width="14" style="628" customWidth="1"/>
    <col min="11783" max="11783" width="14.28515625" style="628" bestFit="1" customWidth="1"/>
    <col min="11784" max="11784" width="18" style="628" bestFit="1" customWidth="1"/>
    <col min="11785" max="11785" width="14.28515625" style="628" bestFit="1" customWidth="1"/>
    <col min="11786" max="11786" width="16.5703125" style="628" bestFit="1" customWidth="1"/>
    <col min="11787" max="11787" width="14.28515625" style="628" bestFit="1" customWidth="1"/>
    <col min="11788" max="11788" width="12.5703125" style="628" bestFit="1" customWidth="1"/>
    <col min="11789" max="11789" width="14.28515625" style="628" bestFit="1" customWidth="1"/>
    <col min="11790" max="12032" width="9.140625" style="628"/>
    <col min="12033" max="12033" width="13" style="628" customWidth="1"/>
    <col min="12034" max="12034" width="17.5703125" style="628" bestFit="1" customWidth="1"/>
    <col min="12035" max="12035" width="14.28515625" style="628" bestFit="1" customWidth="1"/>
    <col min="12036" max="12036" width="19.7109375" style="628" bestFit="1" customWidth="1"/>
    <col min="12037" max="12037" width="14.28515625" style="628" bestFit="1" customWidth="1"/>
    <col min="12038" max="12038" width="14" style="628" customWidth="1"/>
    <col min="12039" max="12039" width="14.28515625" style="628" bestFit="1" customWidth="1"/>
    <col min="12040" max="12040" width="18" style="628" bestFit="1" customWidth="1"/>
    <col min="12041" max="12041" width="14.28515625" style="628" bestFit="1" customWidth="1"/>
    <col min="12042" max="12042" width="16.5703125" style="628" bestFit="1" customWidth="1"/>
    <col min="12043" max="12043" width="14.28515625" style="628" bestFit="1" customWidth="1"/>
    <col min="12044" max="12044" width="12.5703125" style="628" bestFit="1" customWidth="1"/>
    <col min="12045" max="12045" width="14.28515625" style="628" bestFit="1" customWidth="1"/>
    <col min="12046" max="12288" width="9.140625" style="628"/>
    <col min="12289" max="12289" width="13" style="628" customWidth="1"/>
    <col min="12290" max="12290" width="17.5703125" style="628" bestFit="1" customWidth="1"/>
    <col min="12291" max="12291" width="14.28515625" style="628" bestFit="1" customWidth="1"/>
    <col min="12292" max="12292" width="19.7109375" style="628" bestFit="1" customWidth="1"/>
    <col min="12293" max="12293" width="14.28515625" style="628" bestFit="1" customWidth="1"/>
    <col min="12294" max="12294" width="14" style="628" customWidth="1"/>
    <col min="12295" max="12295" width="14.28515625" style="628" bestFit="1" customWidth="1"/>
    <col min="12296" max="12296" width="18" style="628" bestFit="1" customWidth="1"/>
    <col min="12297" max="12297" width="14.28515625" style="628" bestFit="1" customWidth="1"/>
    <col min="12298" max="12298" width="16.5703125" style="628" bestFit="1" customWidth="1"/>
    <col min="12299" max="12299" width="14.28515625" style="628" bestFit="1" customWidth="1"/>
    <col min="12300" max="12300" width="12.5703125" style="628" bestFit="1" customWidth="1"/>
    <col min="12301" max="12301" width="14.28515625" style="628" bestFit="1" customWidth="1"/>
    <col min="12302" max="12544" width="9.140625" style="628"/>
    <col min="12545" max="12545" width="13" style="628" customWidth="1"/>
    <col min="12546" max="12546" width="17.5703125" style="628" bestFit="1" customWidth="1"/>
    <col min="12547" max="12547" width="14.28515625" style="628" bestFit="1" customWidth="1"/>
    <col min="12548" max="12548" width="19.7109375" style="628" bestFit="1" customWidth="1"/>
    <col min="12549" max="12549" width="14.28515625" style="628" bestFit="1" customWidth="1"/>
    <col min="12550" max="12550" width="14" style="628" customWidth="1"/>
    <col min="12551" max="12551" width="14.28515625" style="628" bestFit="1" customWidth="1"/>
    <col min="12552" max="12552" width="18" style="628" bestFit="1" customWidth="1"/>
    <col min="12553" max="12553" width="14.28515625" style="628" bestFit="1" customWidth="1"/>
    <col min="12554" max="12554" width="16.5703125" style="628" bestFit="1" customWidth="1"/>
    <col min="12555" max="12555" width="14.28515625" style="628" bestFit="1" customWidth="1"/>
    <col min="12556" max="12556" width="12.5703125" style="628" bestFit="1" customWidth="1"/>
    <col min="12557" max="12557" width="14.28515625" style="628" bestFit="1" customWidth="1"/>
    <col min="12558" max="12800" width="9.140625" style="628"/>
    <col min="12801" max="12801" width="13" style="628" customWidth="1"/>
    <col min="12802" max="12802" width="17.5703125" style="628" bestFit="1" customWidth="1"/>
    <col min="12803" max="12803" width="14.28515625" style="628" bestFit="1" customWidth="1"/>
    <col min="12804" max="12804" width="19.7109375" style="628" bestFit="1" customWidth="1"/>
    <col min="12805" max="12805" width="14.28515625" style="628" bestFit="1" customWidth="1"/>
    <col min="12806" max="12806" width="14" style="628" customWidth="1"/>
    <col min="12807" max="12807" width="14.28515625" style="628" bestFit="1" customWidth="1"/>
    <col min="12808" max="12808" width="18" style="628" bestFit="1" customWidth="1"/>
    <col min="12809" max="12809" width="14.28515625" style="628" bestFit="1" customWidth="1"/>
    <col min="12810" max="12810" width="16.5703125" style="628" bestFit="1" customWidth="1"/>
    <col min="12811" max="12811" width="14.28515625" style="628" bestFit="1" customWidth="1"/>
    <col min="12812" max="12812" width="12.5703125" style="628" bestFit="1" customWidth="1"/>
    <col min="12813" max="12813" width="14.28515625" style="628" bestFit="1" customWidth="1"/>
    <col min="12814" max="13056" width="9.140625" style="628"/>
    <col min="13057" max="13057" width="13" style="628" customWidth="1"/>
    <col min="13058" max="13058" width="17.5703125" style="628" bestFit="1" customWidth="1"/>
    <col min="13059" max="13059" width="14.28515625" style="628" bestFit="1" customWidth="1"/>
    <col min="13060" max="13060" width="19.7109375" style="628" bestFit="1" customWidth="1"/>
    <col min="13061" max="13061" width="14.28515625" style="628" bestFit="1" customWidth="1"/>
    <col min="13062" max="13062" width="14" style="628" customWidth="1"/>
    <col min="13063" max="13063" width="14.28515625" style="628" bestFit="1" customWidth="1"/>
    <col min="13064" max="13064" width="18" style="628" bestFit="1" customWidth="1"/>
    <col min="13065" max="13065" width="14.28515625" style="628" bestFit="1" customWidth="1"/>
    <col min="13066" max="13066" width="16.5703125" style="628" bestFit="1" customWidth="1"/>
    <col min="13067" max="13067" width="14.28515625" style="628" bestFit="1" customWidth="1"/>
    <col min="13068" max="13068" width="12.5703125" style="628" bestFit="1" customWidth="1"/>
    <col min="13069" max="13069" width="14.28515625" style="628" bestFit="1" customWidth="1"/>
    <col min="13070" max="13312" width="9.140625" style="628"/>
    <col min="13313" max="13313" width="13" style="628" customWidth="1"/>
    <col min="13314" max="13314" width="17.5703125" style="628" bestFit="1" customWidth="1"/>
    <col min="13315" max="13315" width="14.28515625" style="628" bestFit="1" customWidth="1"/>
    <col min="13316" max="13316" width="19.7109375" style="628" bestFit="1" customWidth="1"/>
    <col min="13317" max="13317" width="14.28515625" style="628" bestFit="1" customWidth="1"/>
    <col min="13318" max="13318" width="14" style="628" customWidth="1"/>
    <col min="13319" max="13319" width="14.28515625" style="628" bestFit="1" customWidth="1"/>
    <col min="13320" max="13320" width="18" style="628" bestFit="1" customWidth="1"/>
    <col min="13321" max="13321" width="14.28515625" style="628" bestFit="1" customWidth="1"/>
    <col min="13322" max="13322" width="16.5703125" style="628" bestFit="1" customWidth="1"/>
    <col min="13323" max="13323" width="14.28515625" style="628" bestFit="1" customWidth="1"/>
    <col min="13324" max="13324" width="12.5703125" style="628" bestFit="1" customWidth="1"/>
    <col min="13325" max="13325" width="14.28515625" style="628" bestFit="1" customWidth="1"/>
    <col min="13326" max="13568" width="9.140625" style="628"/>
    <col min="13569" max="13569" width="13" style="628" customWidth="1"/>
    <col min="13570" max="13570" width="17.5703125" style="628" bestFit="1" customWidth="1"/>
    <col min="13571" max="13571" width="14.28515625" style="628" bestFit="1" customWidth="1"/>
    <col min="13572" max="13572" width="19.7109375" style="628" bestFit="1" customWidth="1"/>
    <col min="13573" max="13573" width="14.28515625" style="628" bestFit="1" customWidth="1"/>
    <col min="13574" max="13574" width="14" style="628" customWidth="1"/>
    <col min="13575" max="13575" width="14.28515625" style="628" bestFit="1" customWidth="1"/>
    <col min="13576" max="13576" width="18" style="628" bestFit="1" customWidth="1"/>
    <col min="13577" max="13577" width="14.28515625" style="628" bestFit="1" customWidth="1"/>
    <col min="13578" max="13578" width="16.5703125" style="628" bestFit="1" customWidth="1"/>
    <col min="13579" max="13579" width="14.28515625" style="628" bestFit="1" customWidth="1"/>
    <col min="13580" max="13580" width="12.5703125" style="628" bestFit="1" customWidth="1"/>
    <col min="13581" max="13581" width="14.28515625" style="628" bestFit="1" customWidth="1"/>
    <col min="13582" max="13824" width="9.140625" style="628"/>
    <col min="13825" max="13825" width="13" style="628" customWidth="1"/>
    <col min="13826" max="13826" width="17.5703125" style="628" bestFit="1" customWidth="1"/>
    <col min="13827" max="13827" width="14.28515625" style="628" bestFit="1" customWidth="1"/>
    <col min="13828" max="13828" width="19.7109375" style="628" bestFit="1" customWidth="1"/>
    <col min="13829" max="13829" width="14.28515625" style="628" bestFit="1" customWidth="1"/>
    <col min="13830" max="13830" width="14" style="628" customWidth="1"/>
    <col min="13831" max="13831" width="14.28515625" style="628" bestFit="1" customWidth="1"/>
    <col min="13832" max="13832" width="18" style="628" bestFit="1" customWidth="1"/>
    <col min="13833" max="13833" width="14.28515625" style="628" bestFit="1" customWidth="1"/>
    <col min="13834" max="13834" width="16.5703125" style="628" bestFit="1" customWidth="1"/>
    <col min="13835" max="13835" width="14.28515625" style="628" bestFit="1" customWidth="1"/>
    <col min="13836" max="13836" width="12.5703125" style="628" bestFit="1" customWidth="1"/>
    <col min="13837" max="13837" width="14.28515625" style="628" bestFit="1" customWidth="1"/>
    <col min="13838" max="14080" width="9.140625" style="628"/>
    <col min="14081" max="14081" width="13" style="628" customWidth="1"/>
    <col min="14082" max="14082" width="17.5703125" style="628" bestFit="1" customWidth="1"/>
    <col min="14083" max="14083" width="14.28515625" style="628" bestFit="1" customWidth="1"/>
    <col min="14084" max="14084" width="19.7109375" style="628" bestFit="1" customWidth="1"/>
    <col min="14085" max="14085" width="14.28515625" style="628" bestFit="1" customWidth="1"/>
    <col min="14086" max="14086" width="14" style="628" customWidth="1"/>
    <col min="14087" max="14087" width="14.28515625" style="628" bestFit="1" customWidth="1"/>
    <col min="14088" max="14088" width="18" style="628" bestFit="1" customWidth="1"/>
    <col min="14089" max="14089" width="14.28515625" style="628" bestFit="1" customWidth="1"/>
    <col min="14090" max="14090" width="16.5703125" style="628" bestFit="1" customWidth="1"/>
    <col min="14091" max="14091" width="14.28515625" style="628" bestFit="1" customWidth="1"/>
    <col min="14092" max="14092" width="12.5703125" style="628" bestFit="1" customWidth="1"/>
    <col min="14093" max="14093" width="14.28515625" style="628" bestFit="1" customWidth="1"/>
    <col min="14094" max="14336" width="9.140625" style="628"/>
    <col min="14337" max="14337" width="13" style="628" customWidth="1"/>
    <col min="14338" max="14338" width="17.5703125" style="628" bestFit="1" customWidth="1"/>
    <col min="14339" max="14339" width="14.28515625" style="628" bestFit="1" customWidth="1"/>
    <col min="14340" max="14340" width="19.7109375" style="628" bestFit="1" customWidth="1"/>
    <col min="14341" max="14341" width="14.28515625" style="628" bestFit="1" customWidth="1"/>
    <col min="14342" max="14342" width="14" style="628" customWidth="1"/>
    <col min="14343" max="14343" width="14.28515625" style="628" bestFit="1" customWidth="1"/>
    <col min="14344" max="14344" width="18" style="628" bestFit="1" customWidth="1"/>
    <col min="14345" max="14345" width="14.28515625" style="628" bestFit="1" customWidth="1"/>
    <col min="14346" max="14346" width="16.5703125" style="628" bestFit="1" customWidth="1"/>
    <col min="14347" max="14347" width="14.28515625" style="628" bestFit="1" customWidth="1"/>
    <col min="14348" max="14348" width="12.5703125" style="628" bestFit="1" customWidth="1"/>
    <col min="14349" max="14349" width="14.28515625" style="628" bestFit="1" customWidth="1"/>
    <col min="14350" max="14592" width="9.140625" style="628"/>
    <col min="14593" max="14593" width="13" style="628" customWidth="1"/>
    <col min="14594" max="14594" width="17.5703125" style="628" bestFit="1" customWidth="1"/>
    <col min="14595" max="14595" width="14.28515625" style="628" bestFit="1" customWidth="1"/>
    <col min="14596" max="14596" width="19.7109375" style="628" bestFit="1" customWidth="1"/>
    <col min="14597" max="14597" width="14.28515625" style="628" bestFit="1" customWidth="1"/>
    <col min="14598" max="14598" width="14" style="628" customWidth="1"/>
    <col min="14599" max="14599" width="14.28515625" style="628" bestFit="1" customWidth="1"/>
    <col min="14600" max="14600" width="18" style="628" bestFit="1" customWidth="1"/>
    <col min="14601" max="14601" width="14.28515625" style="628" bestFit="1" customWidth="1"/>
    <col min="14602" max="14602" width="16.5703125" style="628" bestFit="1" customWidth="1"/>
    <col min="14603" max="14603" width="14.28515625" style="628" bestFit="1" customWidth="1"/>
    <col min="14604" max="14604" width="12.5703125" style="628" bestFit="1" customWidth="1"/>
    <col min="14605" max="14605" width="14.28515625" style="628" bestFit="1" customWidth="1"/>
    <col min="14606" max="14848" width="9.140625" style="628"/>
    <col min="14849" max="14849" width="13" style="628" customWidth="1"/>
    <col min="14850" max="14850" width="17.5703125" style="628" bestFit="1" customWidth="1"/>
    <col min="14851" max="14851" width="14.28515625" style="628" bestFit="1" customWidth="1"/>
    <col min="14852" max="14852" width="19.7109375" style="628" bestFit="1" customWidth="1"/>
    <col min="14853" max="14853" width="14.28515625" style="628" bestFit="1" customWidth="1"/>
    <col min="14854" max="14854" width="14" style="628" customWidth="1"/>
    <col min="14855" max="14855" width="14.28515625" style="628" bestFit="1" customWidth="1"/>
    <col min="14856" max="14856" width="18" style="628" bestFit="1" customWidth="1"/>
    <col min="14857" max="14857" width="14.28515625" style="628" bestFit="1" customWidth="1"/>
    <col min="14858" max="14858" width="16.5703125" style="628" bestFit="1" customWidth="1"/>
    <col min="14859" max="14859" width="14.28515625" style="628" bestFit="1" customWidth="1"/>
    <col min="14860" max="14860" width="12.5703125" style="628" bestFit="1" customWidth="1"/>
    <col min="14861" max="14861" width="14.28515625" style="628" bestFit="1" customWidth="1"/>
    <col min="14862" max="15104" width="9.140625" style="628"/>
    <col min="15105" max="15105" width="13" style="628" customWidth="1"/>
    <col min="15106" max="15106" width="17.5703125" style="628" bestFit="1" customWidth="1"/>
    <col min="15107" max="15107" width="14.28515625" style="628" bestFit="1" customWidth="1"/>
    <col min="15108" max="15108" width="19.7109375" style="628" bestFit="1" customWidth="1"/>
    <col min="15109" max="15109" width="14.28515625" style="628" bestFit="1" customWidth="1"/>
    <col min="15110" max="15110" width="14" style="628" customWidth="1"/>
    <col min="15111" max="15111" width="14.28515625" style="628" bestFit="1" customWidth="1"/>
    <col min="15112" max="15112" width="18" style="628" bestFit="1" customWidth="1"/>
    <col min="15113" max="15113" width="14.28515625" style="628" bestFit="1" customWidth="1"/>
    <col min="15114" max="15114" width="16.5703125" style="628" bestFit="1" customWidth="1"/>
    <col min="15115" max="15115" width="14.28515625" style="628" bestFit="1" customWidth="1"/>
    <col min="15116" max="15116" width="12.5703125" style="628" bestFit="1" customWidth="1"/>
    <col min="15117" max="15117" width="14.28515625" style="628" bestFit="1" customWidth="1"/>
    <col min="15118" max="15360" width="9.140625" style="628"/>
    <col min="15361" max="15361" width="13" style="628" customWidth="1"/>
    <col min="15362" max="15362" width="17.5703125" style="628" bestFit="1" customWidth="1"/>
    <col min="15363" max="15363" width="14.28515625" style="628" bestFit="1" customWidth="1"/>
    <col min="15364" max="15364" width="19.7109375" style="628" bestFit="1" customWidth="1"/>
    <col min="15365" max="15365" width="14.28515625" style="628" bestFit="1" customWidth="1"/>
    <col min="15366" max="15366" width="14" style="628" customWidth="1"/>
    <col min="15367" max="15367" width="14.28515625" style="628" bestFit="1" customWidth="1"/>
    <col min="15368" max="15368" width="18" style="628" bestFit="1" customWidth="1"/>
    <col min="15369" max="15369" width="14.28515625" style="628" bestFit="1" customWidth="1"/>
    <col min="15370" max="15370" width="16.5703125" style="628" bestFit="1" customWidth="1"/>
    <col min="15371" max="15371" width="14.28515625" style="628" bestFit="1" customWidth="1"/>
    <col min="15372" max="15372" width="12.5703125" style="628" bestFit="1" customWidth="1"/>
    <col min="15373" max="15373" width="14.28515625" style="628" bestFit="1" customWidth="1"/>
    <col min="15374" max="15616" width="9.140625" style="628"/>
    <col min="15617" max="15617" width="13" style="628" customWidth="1"/>
    <col min="15618" max="15618" width="17.5703125" style="628" bestFit="1" customWidth="1"/>
    <col min="15619" max="15619" width="14.28515625" style="628" bestFit="1" customWidth="1"/>
    <col min="15620" max="15620" width="19.7109375" style="628" bestFit="1" customWidth="1"/>
    <col min="15621" max="15621" width="14.28515625" style="628" bestFit="1" customWidth="1"/>
    <col min="15622" max="15622" width="14" style="628" customWidth="1"/>
    <col min="15623" max="15623" width="14.28515625" style="628" bestFit="1" customWidth="1"/>
    <col min="15624" max="15624" width="18" style="628" bestFit="1" customWidth="1"/>
    <col min="15625" max="15625" width="14.28515625" style="628" bestFit="1" customWidth="1"/>
    <col min="15626" max="15626" width="16.5703125" style="628" bestFit="1" customWidth="1"/>
    <col min="15627" max="15627" width="14.28515625" style="628" bestFit="1" customWidth="1"/>
    <col min="15628" max="15628" width="12.5703125" style="628" bestFit="1" customWidth="1"/>
    <col min="15629" max="15629" width="14.28515625" style="628" bestFit="1" customWidth="1"/>
    <col min="15630" max="15872" width="9.140625" style="628"/>
    <col min="15873" max="15873" width="13" style="628" customWidth="1"/>
    <col min="15874" max="15874" width="17.5703125" style="628" bestFit="1" customWidth="1"/>
    <col min="15875" max="15875" width="14.28515625" style="628" bestFit="1" customWidth="1"/>
    <col min="15876" max="15876" width="19.7109375" style="628" bestFit="1" customWidth="1"/>
    <col min="15877" max="15877" width="14.28515625" style="628" bestFit="1" customWidth="1"/>
    <col min="15878" max="15878" width="14" style="628" customWidth="1"/>
    <col min="15879" max="15879" width="14.28515625" style="628" bestFit="1" customWidth="1"/>
    <col min="15880" max="15880" width="18" style="628" bestFit="1" customWidth="1"/>
    <col min="15881" max="15881" width="14.28515625" style="628" bestFit="1" customWidth="1"/>
    <col min="15882" max="15882" width="16.5703125" style="628" bestFit="1" customWidth="1"/>
    <col min="15883" max="15883" width="14.28515625" style="628" bestFit="1" customWidth="1"/>
    <col min="15884" max="15884" width="12.5703125" style="628" bestFit="1" customWidth="1"/>
    <col min="15885" max="15885" width="14.28515625" style="628" bestFit="1" customWidth="1"/>
    <col min="15886" max="16128" width="9.140625" style="628"/>
    <col min="16129" max="16129" width="13" style="628" customWidth="1"/>
    <col min="16130" max="16130" width="17.5703125" style="628" bestFit="1" customWidth="1"/>
    <col min="16131" max="16131" width="14.28515625" style="628" bestFit="1" customWidth="1"/>
    <col min="16132" max="16132" width="19.7109375" style="628" bestFit="1" customWidth="1"/>
    <col min="16133" max="16133" width="14.28515625" style="628" bestFit="1" customWidth="1"/>
    <col min="16134" max="16134" width="14" style="628" customWidth="1"/>
    <col min="16135" max="16135" width="14.28515625" style="628" bestFit="1" customWidth="1"/>
    <col min="16136" max="16136" width="18" style="628" bestFit="1" customWidth="1"/>
    <col min="16137" max="16137" width="14.28515625" style="628" bestFit="1" customWidth="1"/>
    <col min="16138" max="16138" width="16.5703125" style="628" bestFit="1" customWidth="1"/>
    <col min="16139" max="16139" width="14.28515625" style="628" bestFit="1" customWidth="1"/>
    <col min="16140" max="16140" width="12.5703125" style="628" bestFit="1" customWidth="1"/>
    <col min="16141" max="16141" width="14.28515625" style="628" bestFit="1" customWidth="1"/>
    <col min="16142" max="16384" width="9.140625" style="628"/>
  </cols>
  <sheetData>
    <row r="1" spans="1:13">
      <c r="A1" s="2167" t="s">
        <v>1219</v>
      </c>
      <c r="B1" s="2167"/>
      <c r="C1" s="2167"/>
      <c r="D1" s="2167"/>
      <c r="E1" s="2167"/>
      <c r="F1" s="2167"/>
      <c r="G1" s="2167"/>
      <c r="H1" s="2167"/>
      <c r="I1" s="2167"/>
      <c r="J1" s="2167"/>
      <c r="K1" s="2167"/>
      <c r="L1" s="2167"/>
      <c r="M1" s="2167"/>
    </row>
    <row r="2" spans="1:13">
      <c r="A2" s="2167" t="s">
        <v>114</v>
      </c>
      <c r="B2" s="2167"/>
      <c r="C2" s="2167"/>
      <c r="D2" s="2167"/>
      <c r="E2" s="2167"/>
      <c r="F2" s="2167"/>
      <c r="G2" s="2167"/>
      <c r="H2" s="2167"/>
      <c r="I2" s="2167"/>
      <c r="J2" s="2167"/>
      <c r="K2" s="2167"/>
      <c r="L2" s="2167"/>
      <c r="M2" s="2167"/>
    </row>
    <row r="3" spans="1:13" ht="16.5" thickBot="1">
      <c r="A3" s="1085"/>
      <c r="B3" s="1085"/>
      <c r="C3" s="1085"/>
      <c r="D3" s="1085"/>
      <c r="E3" s="1085"/>
      <c r="F3" s="1085"/>
      <c r="G3" s="1085"/>
      <c r="H3" s="1085"/>
      <c r="I3" s="1085"/>
      <c r="J3" s="2231"/>
      <c r="K3" s="2231"/>
      <c r="L3" s="2231" t="s">
        <v>58</v>
      </c>
      <c r="M3" s="2231"/>
    </row>
    <row r="4" spans="1:13" ht="21" customHeight="1" thickTop="1">
      <c r="A4" s="2164" t="s">
        <v>604</v>
      </c>
      <c r="B4" s="2233" t="s">
        <v>1208</v>
      </c>
      <c r="C4" s="2234"/>
      <c r="D4" s="2234"/>
      <c r="E4" s="2234"/>
      <c r="F4" s="2234"/>
      <c r="G4" s="2235"/>
      <c r="H4" s="2234" t="s">
        <v>1209</v>
      </c>
      <c r="I4" s="2234"/>
      <c r="J4" s="2234"/>
      <c r="K4" s="2234"/>
      <c r="L4" s="2234"/>
      <c r="M4" s="2236"/>
    </row>
    <row r="5" spans="1:13" ht="21" customHeight="1">
      <c r="A5" s="2232"/>
      <c r="B5" s="2237" t="s">
        <v>4</v>
      </c>
      <c r="C5" s="2238"/>
      <c r="D5" s="2237" t="s">
        <v>39</v>
      </c>
      <c r="E5" s="2238"/>
      <c r="F5" s="2239" t="s">
        <v>121</v>
      </c>
      <c r="G5" s="2238"/>
      <c r="H5" s="2226" t="s">
        <v>4</v>
      </c>
      <c r="I5" s="2226"/>
      <c r="J5" s="2227" t="s">
        <v>39</v>
      </c>
      <c r="K5" s="2228"/>
      <c r="L5" s="2227" t="s">
        <v>121</v>
      </c>
      <c r="M5" s="2229"/>
    </row>
    <row r="6" spans="1:13" ht="21" customHeight="1" thickBot="1">
      <c r="A6" s="2232"/>
      <c r="B6" s="1086" t="s">
        <v>3</v>
      </c>
      <c r="C6" s="1087" t="s">
        <v>1210</v>
      </c>
      <c r="D6" s="1088" t="s">
        <v>3</v>
      </c>
      <c r="E6" s="1087" t="s">
        <v>1210</v>
      </c>
      <c r="F6" s="1087" t="s">
        <v>3</v>
      </c>
      <c r="G6" s="1087" t="s">
        <v>1210</v>
      </c>
      <c r="H6" s="1089" t="s">
        <v>3</v>
      </c>
      <c r="I6" s="1090" t="s">
        <v>1210</v>
      </c>
      <c r="J6" s="1086" t="s">
        <v>3</v>
      </c>
      <c r="K6" s="1087" t="s">
        <v>1210</v>
      </c>
      <c r="L6" s="1086" t="s">
        <v>3</v>
      </c>
      <c r="M6" s="1091" t="s">
        <v>1210</v>
      </c>
    </row>
    <row r="7" spans="1:13" ht="21" customHeight="1">
      <c r="A7" s="1092" t="s">
        <v>260</v>
      </c>
      <c r="B7" s="1093">
        <v>74532.06</v>
      </c>
      <c r="C7" s="1094">
        <v>0.82350000000000001</v>
      </c>
      <c r="D7" s="1093">
        <v>35750</v>
      </c>
      <c r="E7" s="1094">
        <v>0.28740629370629367</v>
      </c>
      <c r="F7" s="1095">
        <v>67999</v>
      </c>
      <c r="G7" s="1094">
        <v>1.8801234929925437</v>
      </c>
      <c r="H7" s="1096">
        <v>26350.12</v>
      </c>
      <c r="I7" s="1097">
        <v>3.1572</v>
      </c>
      <c r="J7" s="1098">
        <v>7000</v>
      </c>
      <c r="K7" s="1099">
        <v>3.5605727142857146</v>
      </c>
      <c r="L7" s="1100">
        <v>5770</v>
      </c>
      <c r="M7" s="1101">
        <v>4.3208799999999998</v>
      </c>
    </row>
    <row r="8" spans="1:13" ht="21" customHeight="1">
      <c r="A8" s="1102" t="s">
        <v>261</v>
      </c>
      <c r="B8" s="1103">
        <v>93260.44</v>
      </c>
      <c r="C8" s="1104">
        <v>2.56</v>
      </c>
      <c r="D8" s="1103">
        <v>58180.9</v>
      </c>
      <c r="E8" s="1104">
        <v>0.39290000000000003</v>
      </c>
      <c r="F8" s="1105">
        <v>141080</v>
      </c>
      <c r="G8" s="1104">
        <v>1.6778837822512049</v>
      </c>
      <c r="H8" s="1106">
        <v>19240.13</v>
      </c>
      <c r="I8" s="1107">
        <v>3.5777000000000001</v>
      </c>
      <c r="J8" s="1005">
        <v>80</v>
      </c>
      <c r="K8" s="1108">
        <v>4.25</v>
      </c>
      <c r="L8" s="1006">
        <v>9640</v>
      </c>
      <c r="M8" s="1109">
        <v>3.5541865145228209</v>
      </c>
    </row>
    <row r="9" spans="1:13" ht="21" customHeight="1">
      <c r="A9" s="1102" t="s">
        <v>262</v>
      </c>
      <c r="B9" s="1110">
        <v>112777.51000000001</v>
      </c>
      <c r="C9" s="1104">
        <v>3.2654353261213163</v>
      </c>
      <c r="D9" s="1103">
        <v>108468.29</v>
      </c>
      <c r="E9" s="1104">
        <v>1.1338999999999999</v>
      </c>
      <c r="F9" s="1105">
        <v>127788</v>
      </c>
      <c r="G9" s="1104">
        <v>1.8590500000000001</v>
      </c>
      <c r="H9" s="1111">
        <v>42780.54</v>
      </c>
      <c r="I9" s="1107">
        <v>4.1276929722252218</v>
      </c>
      <c r="J9" s="1005">
        <v>0</v>
      </c>
      <c r="K9" s="1108">
        <v>0</v>
      </c>
      <c r="L9" s="1006">
        <v>17030</v>
      </c>
      <c r="M9" s="1109">
        <v>3.4184600000000001</v>
      </c>
    </row>
    <row r="10" spans="1:13" ht="21" customHeight="1">
      <c r="A10" s="1102" t="s">
        <v>263</v>
      </c>
      <c r="B10" s="1110">
        <v>119761.42000000001</v>
      </c>
      <c r="C10" s="1104">
        <v>3.5897992254016362</v>
      </c>
      <c r="D10" s="1103">
        <v>118700.81</v>
      </c>
      <c r="E10" s="1104">
        <v>2.6753</v>
      </c>
      <c r="F10" s="1105">
        <v>85040</v>
      </c>
      <c r="G10" s="1104">
        <v>1.6787000000000001</v>
      </c>
      <c r="H10" s="1111">
        <v>32375.370000000003</v>
      </c>
      <c r="I10" s="1107">
        <v>5.0840074514360767</v>
      </c>
      <c r="J10" s="1005">
        <v>100</v>
      </c>
      <c r="K10" s="1108">
        <v>3.5</v>
      </c>
      <c r="L10" s="1006">
        <v>16245</v>
      </c>
      <c r="M10" s="1109">
        <v>3.7641</v>
      </c>
    </row>
    <row r="11" spans="1:13" ht="21" customHeight="1">
      <c r="A11" s="1102" t="s">
        <v>264</v>
      </c>
      <c r="B11" s="1110">
        <v>86370.65</v>
      </c>
      <c r="C11" s="1104">
        <v>2.672718214439743</v>
      </c>
      <c r="D11" s="1103">
        <v>122227.5</v>
      </c>
      <c r="E11" s="1104">
        <v>4.8301971251968672</v>
      </c>
      <c r="F11" s="1105">
        <v>142263.83000000005</v>
      </c>
      <c r="G11" s="1104">
        <v>1.1969024903247523</v>
      </c>
      <c r="H11" s="1112">
        <v>31129.22</v>
      </c>
      <c r="I11" s="1107">
        <v>5.2248389755991305</v>
      </c>
      <c r="J11" s="1005">
        <v>0.9</v>
      </c>
      <c r="K11" s="1108">
        <v>1.2</v>
      </c>
      <c r="L11" s="1006">
        <v>59394.070999999996</v>
      </c>
      <c r="M11" s="1109">
        <v>3.1235377859584537</v>
      </c>
    </row>
    <row r="12" spans="1:13" ht="21" customHeight="1">
      <c r="A12" s="1102" t="s">
        <v>265</v>
      </c>
      <c r="B12" s="1110">
        <v>108890.69</v>
      </c>
      <c r="C12" s="1104">
        <v>2.71</v>
      </c>
      <c r="D12" s="1103">
        <v>141951.71</v>
      </c>
      <c r="E12" s="1104">
        <v>4.4027000000000003</v>
      </c>
      <c r="F12" s="1105">
        <v>150727</v>
      </c>
      <c r="G12" s="1104">
        <v>2.839016408473598</v>
      </c>
      <c r="H12" s="1112">
        <v>46055.28</v>
      </c>
      <c r="I12" s="1107">
        <v>5.53</v>
      </c>
      <c r="J12" s="1005">
        <v>2450</v>
      </c>
      <c r="K12" s="1108">
        <v>5.1094999999999997</v>
      </c>
      <c r="L12" s="1006">
        <v>35749</v>
      </c>
      <c r="M12" s="1109">
        <v>3.3509934767406069</v>
      </c>
    </row>
    <row r="13" spans="1:13" ht="21" customHeight="1">
      <c r="A13" s="1102" t="s">
        <v>266</v>
      </c>
      <c r="B13" s="1110">
        <v>103429.5</v>
      </c>
      <c r="C13" s="1104">
        <v>4.1268000000000002</v>
      </c>
      <c r="D13" s="1103">
        <v>108882</v>
      </c>
      <c r="E13" s="1104">
        <v>4.3061999999999996</v>
      </c>
      <c r="F13" s="1105"/>
      <c r="G13" s="1104"/>
      <c r="H13" s="1112">
        <v>41950</v>
      </c>
      <c r="I13" s="1107">
        <v>7.0519999999999996</v>
      </c>
      <c r="J13" s="1113">
        <v>4750</v>
      </c>
      <c r="K13" s="1108">
        <v>5.3541999999999996</v>
      </c>
      <c r="L13" s="1114"/>
      <c r="M13" s="1109"/>
    </row>
    <row r="14" spans="1:13" ht="21" customHeight="1">
      <c r="A14" s="1102" t="s">
        <v>267</v>
      </c>
      <c r="B14" s="1103">
        <v>51465.06</v>
      </c>
      <c r="C14" s="1104">
        <v>0.89629999999999999</v>
      </c>
      <c r="D14" s="1103">
        <v>97952</v>
      </c>
      <c r="E14" s="1104">
        <v>4.8701999999999996</v>
      </c>
      <c r="F14" s="1105"/>
      <c r="G14" s="1104"/>
      <c r="H14" s="1112">
        <v>35965.33</v>
      </c>
      <c r="I14" s="1107">
        <v>7.9599000000000002</v>
      </c>
      <c r="J14" s="1113">
        <v>4820</v>
      </c>
      <c r="K14" s="1108">
        <v>5.7742000000000004</v>
      </c>
      <c r="L14" s="1114"/>
      <c r="M14" s="1109"/>
    </row>
    <row r="15" spans="1:13" ht="21" customHeight="1">
      <c r="A15" s="1102" t="s">
        <v>268</v>
      </c>
      <c r="B15" s="1103">
        <v>21562.539999999997</v>
      </c>
      <c r="C15" s="1104">
        <v>0.747</v>
      </c>
      <c r="D15" s="1103">
        <v>90757</v>
      </c>
      <c r="E15" s="1104">
        <v>4.1199000000000003</v>
      </c>
      <c r="F15" s="1105"/>
      <c r="G15" s="1104"/>
      <c r="H15" s="1105">
        <v>20935</v>
      </c>
      <c r="I15" s="1115">
        <v>7.2720000000000002</v>
      </c>
      <c r="J15" s="1113">
        <v>8210</v>
      </c>
      <c r="K15" s="1108">
        <v>5.7297000000000002</v>
      </c>
      <c r="L15" s="1114"/>
      <c r="M15" s="1109"/>
    </row>
    <row r="16" spans="1:13" ht="21" customHeight="1">
      <c r="A16" s="1102" t="s">
        <v>269</v>
      </c>
      <c r="B16" s="1103">
        <v>118780.26</v>
      </c>
      <c r="C16" s="1104">
        <v>2.7259000000000002</v>
      </c>
      <c r="D16" s="1103">
        <v>89462</v>
      </c>
      <c r="E16" s="1104">
        <v>4.5331224005723101</v>
      </c>
      <c r="F16" s="1105"/>
      <c r="G16" s="1104"/>
      <c r="H16" s="1105">
        <v>25031.5</v>
      </c>
      <c r="I16" s="1115">
        <v>3.9184000000000001</v>
      </c>
      <c r="J16" s="1113">
        <v>7100</v>
      </c>
      <c r="K16" s="1108">
        <v>5.8808640845070421</v>
      </c>
      <c r="L16" s="1114"/>
      <c r="M16" s="1109"/>
    </row>
    <row r="17" spans="1:13" ht="21" customHeight="1">
      <c r="A17" s="1102" t="s">
        <v>270</v>
      </c>
      <c r="B17" s="1103">
        <v>115766.1</v>
      </c>
      <c r="C17" s="1104">
        <v>2.46</v>
      </c>
      <c r="D17" s="1103">
        <v>110063</v>
      </c>
      <c r="E17" s="1104">
        <v>4.1825550203065518</v>
      </c>
      <c r="F17" s="1105"/>
      <c r="G17" s="1104"/>
      <c r="H17" s="1105">
        <v>38970.300000000003</v>
      </c>
      <c r="I17" s="1115">
        <v>4.4800000000000004</v>
      </c>
      <c r="J17" s="1113">
        <v>8770</v>
      </c>
      <c r="K17" s="1108">
        <v>5.6951330672748011</v>
      </c>
      <c r="L17" s="1114"/>
      <c r="M17" s="1109"/>
    </row>
    <row r="18" spans="1:13" ht="21" customHeight="1" thickBot="1">
      <c r="A18" s="1116" t="s">
        <v>271</v>
      </c>
      <c r="B18" s="1117">
        <v>55440.06</v>
      </c>
      <c r="C18" s="1118">
        <v>0.6364510804822362</v>
      </c>
      <c r="D18" s="1117">
        <v>78919</v>
      </c>
      <c r="E18" s="1118">
        <v>2.9625572473041983</v>
      </c>
      <c r="F18" s="1119"/>
      <c r="G18" s="1118"/>
      <c r="H18" s="1119">
        <v>20234.22</v>
      </c>
      <c r="I18" s="1120">
        <v>4.4662400074724902</v>
      </c>
      <c r="J18" s="1121">
        <v>6150</v>
      </c>
      <c r="K18" s="1122">
        <v>5.4048780487804882</v>
      </c>
      <c r="L18" s="1123"/>
      <c r="M18" s="1124"/>
    </row>
    <row r="19" spans="1:13" ht="21" customHeight="1" thickBot="1">
      <c r="A19" s="1125" t="s">
        <v>612</v>
      </c>
      <c r="B19" s="1126">
        <f>SUM(B7:B18)</f>
        <v>1062036.29</v>
      </c>
      <c r="C19" s="1127">
        <v>2.6</v>
      </c>
      <c r="D19" s="1128">
        <f>SUM(D7:D18)</f>
        <v>1161314.21</v>
      </c>
      <c r="E19" s="1129">
        <v>3.54</v>
      </c>
      <c r="F19" s="1130">
        <f>SUM(F7:F18)</f>
        <v>714897.83000000007</v>
      </c>
      <c r="G19" s="1129"/>
      <c r="H19" s="1131">
        <f>SUM(H7:H18)</f>
        <v>381017.01</v>
      </c>
      <c r="I19" s="1132">
        <v>5.27</v>
      </c>
      <c r="J19" s="1128">
        <f>SUM(J7:J18)</f>
        <v>49430.9</v>
      </c>
      <c r="K19" s="1129">
        <v>5.33</v>
      </c>
      <c r="L19" s="1130">
        <f>SUM(L7:L18)</f>
        <v>143828.071</v>
      </c>
      <c r="M19" s="1133"/>
    </row>
    <row r="20" spans="1:13" ht="16.5" thickTop="1">
      <c r="A20" s="2230" t="s">
        <v>1211</v>
      </c>
      <c r="B20" s="2230"/>
      <c r="C20" s="2230"/>
      <c r="D20" s="2230"/>
      <c r="E20" s="2230"/>
      <c r="F20" s="2230"/>
      <c r="G20" s="2230"/>
      <c r="H20" s="2230"/>
      <c r="I20" s="2230"/>
      <c r="J20" s="2230"/>
      <c r="K20" s="2230"/>
      <c r="L20" s="2230"/>
      <c r="M20" s="2230"/>
    </row>
    <row r="21" spans="1:13">
      <c r="A21" s="1134"/>
    </row>
    <row r="24" spans="1:13">
      <c r="J24" s="1135"/>
      <c r="K24" s="1135"/>
    </row>
    <row r="25" spans="1:13">
      <c r="B25" s="1136"/>
      <c r="K25" s="1135"/>
    </row>
    <row r="26" spans="1:13">
      <c r="J26" s="1137"/>
      <c r="K26" s="1135"/>
    </row>
    <row r="34" spans="4:8">
      <c r="D34" s="1135"/>
    </row>
    <row r="35" spans="4:8">
      <c r="D35" s="1135"/>
      <c r="H35" s="1135"/>
    </row>
    <row r="36" spans="4:8">
      <c r="D36" s="1135"/>
      <c r="H36" s="1135"/>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69"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7"/>
  <sheetViews>
    <sheetView zoomScaleSheetLayoutView="96" workbookViewId="0">
      <selection activeCell="G13" sqref="G13"/>
    </sheetView>
  </sheetViews>
  <sheetFormatPr defaultRowHeight="15.75"/>
  <cols>
    <col min="1" max="1" width="9.140625" style="506"/>
    <col min="2" max="2" width="21.28515625" style="506" customWidth="1"/>
    <col min="3" max="5" width="8.7109375" style="1139" bestFit="1" customWidth="1"/>
    <col min="6" max="6" width="10.7109375" style="1139" customWidth="1"/>
    <col min="7" max="11" width="8.7109375" style="1139" bestFit="1" customWidth="1"/>
    <col min="12" max="12" width="10.28515625" style="1139" customWidth="1"/>
    <col min="13" max="257" width="9.140625" style="1139"/>
    <col min="258" max="258" width="16.140625" style="1139" bestFit="1" customWidth="1"/>
    <col min="259" max="261" width="11" style="1139" customWidth="1"/>
    <col min="262" max="263" width="10.7109375" style="1139" customWidth="1"/>
    <col min="264" max="264" width="11.7109375" style="1139" customWidth="1"/>
    <col min="265" max="265" width="10.7109375" style="1139" customWidth="1"/>
    <col min="266" max="266" width="11.28515625" style="1139" customWidth="1"/>
    <col min="267" max="267" width="11.42578125" style="1139" customWidth="1"/>
    <col min="268" max="268" width="12.42578125" style="1139" customWidth="1"/>
    <col min="269" max="513" width="9.140625" style="1139"/>
    <col min="514" max="514" width="16.140625" style="1139" bestFit="1" customWidth="1"/>
    <col min="515" max="517" width="11" style="1139" customWidth="1"/>
    <col min="518" max="519" width="10.7109375" style="1139" customWidth="1"/>
    <col min="520" max="520" width="11.7109375" style="1139" customWidth="1"/>
    <col min="521" max="521" width="10.7109375" style="1139" customWidth="1"/>
    <col min="522" max="522" width="11.28515625" style="1139" customWidth="1"/>
    <col min="523" max="523" width="11.42578125" style="1139" customWidth="1"/>
    <col min="524" max="524" width="12.42578125" style="1139" customWidth="1"/>
    <col min="525" max="769" width="9.140625" style="1139"/>
    <col min="770" max="770" width="16.140625" style="1139" bestFit="1" customWidth="1"/>
    <col min="771" max="773" width="11" style="1139" customWidth="1"/>
    <col min="774" max="775" width="10.7109375" style="1139" customWidth="1"/>
    <col min="776" max="776" width="11.7109375" style="1139" customWidth="1"/>
    <col min="777" max="777" width="10.7109375" style="1139" customWidth="1"/>
    <col min="778" max="778" width="11.28515625" style="1139" customWidth="1"/>
    <col min="779" max="779" width="11.42578125" style="1139" customWidth="1"/>
    <col min="780" max="780" width="12.42578125" style="1139" customWidth="1"/>
    <col min="781" max="1025" width="9.140625" style="1139"/>
    <col min="1026" max="1026" width="16.140625" style="1139" bestFit="1" customWidth="1"/>
    <col min="1027" max="1029" width="11" style="1139" customWidth="1"/>
    <col min="1030" max="1031" width="10.7109375" style="1139" customWidth="1"/>
    <col min="1032" max="1032" width="11.7109375" style="1139" customWidth="1"/>
    <col min="1033" max="1033" width="10.7109375" style="1139" customWidth="1"/>
    <col min="1034" max="1034" width="11.28515625" style="1139" customWidth="1"/>
    <col min="1035" max="1035" width="11.42578125" style="1139" customWidth="1"/>
    <col min="1036" max="1036" width="12.42578125" style="1139" customWidth="1"/>
    <col min="1037" max="1281" width="9.140625" style="1139"/>
    <col min="1282" max="1282" width="16.140625" style="1139" bestFit="1" customWidth="1"/>
    <col min="1283" max="1285" width="11" style="1139" customWidth="1"/>
    <col min="1286" max="1287" width="10.7109375" style="1139" customWidth="1"/>
    <col min="1288" max="1288" width="11.7109375" style="1139" customWidth="1"/>
    <col min="1289" max="1289" width="10.7109375" style="1139" customWidth="1"/>
    <col min="1290" max="1290" width="11.28515625" style="1139" customWidth="1"/>
    <col min="1291" max="1291" width="11.42578125" style="1139" customWidth="1"/>
    <col min="1292" max="1292" width="12.42578125" style="1139" customWidth="1"/>
    <col min="1293" max="1537" width="9.140625" style="1139"/>
    <col min="1538" max="1538" width="16.140625" style="1139" bestFit="1" customWidth="1"/>
    <col min="1539" max="1541" width="11" style="1139" customWidth="1"/>
    <col min="1542" max="1543" width="10.7109375" style="1139" customWidth="1"/>
    <col min="1544" max="1544" width="11.7109375" style="1139" customWidth="1"/>
    <col min="1545" max="1545" width="10.7109375" style="1139" customWidth="1"/>
    <col min="1546" max="1546" width="11.28515625" style="1139" customWidth="1"/>
    <col min="1547" max="1547" width="11.42578125" style="1139" customWidth="1"/>
    <col min="1548" max="1548" width="12.42578125" style="1139" customWidth="1"/>
    <col min="1549" max="1793" width="9.140625" style="1139"/>
    <col min="1794" max="1794" width="16.140625" style="1139" bestFit="1" customWidth="1"/>
    <col min="1795" max="1797" width="11" style="1139" customWidth="1"/>
    <col min="1798" max="1799" width="10.7109375" style="1139" customWidth="1"/>
    <col min="1800" max="1800" width="11.7109375" style="1139" customWidth="1"/>
    <col min="1801" max="1801" width="10.7109375" style="1139" customWidth="1"/>
    <col min="1802" max="1802" width="11.28515625" style="1139" customWidth="1"/>
    <col min="1803" max="1803" width="11.42578125" style="1139" customWidth="1"/>
    <col min="1804" max="1804" width="12.42578125" style="1139" customWidth="1"/>
    <col min="1805" max="2049" width="9.140625" style="1139"/>
    <col min="2050" max="2050" width="16.140625" style="1139" bestFit="1" customWidth="1"/>
    <col min="2051" max="2053" width="11" style="1139" customWidth="1"/>
    <col min="2054" max="2055" width="10.7109375" style="1139" customWidth="1"/>
    <col min="2056" max="2056" width="11.7109375" style="1139" customWidth="1"/>
    <col min="2057" max="2057" width="10.7109375" style="1139" customWidth="1"/>
    <col min="2058" max="2058" width="11.28515625" style="1139" customWidth="1"/>
    <col min="2059" max="2059" width="11.42578125" style="1139" customWidth="1"/>
    <col min="2060" max="2060" width="12.42578125" style="1139" customWidth="1"/>
    <col min="2061" max="2305" width="9.140625" style="1139"/>
    <col min="2306" max="2306" width="16.140625" style="1139" bestFit="1" customWidth="1"/>
    <col min="2307" max="2309" width="11" style="1139" customWidth="1"/>
    <col min="2310" max="2311" width="10.7109375" style="1139" customWidth="1"/>
    <col min="2312" max="2312" width="11.7109375" style="1139" customWidth="1"/>
    <col min="2313" max="2313" width="10.7109375" style="1139" customWidth="1"/>
    <col min="2314" max="2314" width="11.28515625" style="1139" customWidth="1"/>
    <col min="2315" max="2315" width="11.42578125" style="1139" customWidth="1"/>
    <col min="2316" max="2316" width="12.42578125" style="1139" customWidth="1"/>
    <col min="2317" max="2561" width="9.140625" style="1139"/>
    <col min="2562" max="2562" width="16.140625" style="1139" bestFit="1" customWidth="1"/>
    <col min="2563" max="2565" width="11" style="1139" customWidth="1"/>
    <col min="2566" max="2567" width="10.7109375" style="1139" customWidth="1"/>
    <col min="2568" max="2568" width="11.7109375" style="1139" customWidth="1"/>
    <col min="2569" max="2569" width="10.7109375" style="1139" customWidth="1"/>
    <col min="2570" max="2570" width="11.28515625" style="1139" customWidth="1"/>
    <col min="2571" max="2571" width="11.42578125" style="1139" customWidth="1"/>
    <col min="2572" max="2572" width="12.42578125" style="1139" customWidth="1"/>
    <col min="2573" max="2817" width="9.140625" style="1139"/>
    <col min="2818" max="2818" width="16.140625" style="1139" bestFit="1" customWidth="1"/>
    <col min="2819" max="2821" width="11" style="1139" customWidth="1"/>
    <col min="2822" max="2823" width="10.7109375" style="1139" customWidth="1"/>
    <col min="2824" max="2824" width="11.7109375" style="1139" customWidth="1"/>
    <col min="2825" max="2825" width="10.7109375" style="1139" customWidth="1"/>
    <col min="2826" max="2826" width="11.28515625" style="1139" customWidth="1"/>
    <col min="2827" max="2827" width="11.42578125" style="1139" customWidth="1"/>
    <col min="2828" max="2828" width="12.42578125" style="1139" customWidth="1"/>
    <col min="2829" max="3073" width="9.140625" style="1139"/>
    <col min="3074" max="3074" width="16.140625" style="1139" bestFit="1" customWidth="1"/>
    <col min="3075" max="3077" width="11" style="1139" customWidth="1"/>
    <col min="3078" max="3079" width="10.7109375" style="1139" customWidth="1"/>
    <col min="3080" max="3080" width="11.7109375" style="1139" customWidth="1"/>
    <col min="3081" max="3081" width="10.7109375" style="1139" customWidth="1"/>
    <col min="3082" max="3082" width="11.28515625" style="1139" customWidth="1"/>
    <col min="3083" max="3083" width="11.42578125" style="1139" customWidth="1"/>
    <col min="3084" max="3084" width="12.42578125" style="1139" customWidth="1"/>
    <col min="3085" max="3329" width="9.140625" style="1139"/>
    <col min="3330" max="3330" width="16.140625" style="1139" bestFit="1" customWidth="1"/>
    <col min="3331" max="3333" width="11" style="1139" customWidth="1"/>
    <col min="3334" max="3335" width="10.7109375" style="1139" customWidth="1"/>
    <col min="3336" max="3336" width="11.7109375" style="1139" customWidth="1"/>
    <col min="3337" max="3337" width="10.7109375" style="1139" customWidth="1"/>
    <col min="3338" max="3338" width="11.28515625" style="1139" customWidth="1"/>
    <col min="3339" max="3339" width="11.42578125" style="1139" customWidth="1"/>
    <col min="3340" max="3340" width="12.42578125" style="1139" customWidth="1"/>
    <col min="3341" max="3585" width="9.140625" style="1139"/>
    <col min="3586" max="3586" width="16.140625" style="1139" bestFit="1" customWidth="1"/>
    <col min="3587" max="3589" width="11" style="1139" customWidth="1"/>
    <col min="3590" max="3591" width="10.7109375" style="1139" customWidth="1"/>
    <col min="3592" max="3592" width="11.7109375" style="1139" customWidth="1"/>
    <col min="3593" max="3593" width="10.7109375" style="1139" customWidth="1"/>
    <col min="3594" max="3594" width="11.28515625" style="1139" customWidth="1"/>
    <col min="3595" max="3595" width="11.42578125" style="1139" customWidth="1"/>
    <col min="3596" max="3596" width="12.42578125" style="1139" customWidth="1"/>
    <col min="3597" max="3841" width="9.140625" style="1139"/>
    <col min="3842" max="3842" width="16.140625" style="1139" bestFit="1" customWidth="1"/>
    <col min="3843" max="3845" width="11" style="1139" customWidth="1"/>
    <col min="3846" max="3847" width="10.7109375" style="1139" customWidth="1"/>
    <col min="3848" max="3848" width="11.7109375" style="1139" customWidth="1"/>
    <col min="3849" max="3849" width="10.7109375" style="1139" customWidth="1"/>
    <col min="3850" max="3850" width="11.28515625" style="1139" customWidth="1"/>
    <col min="3851" max="3851" width="11.42578125" style="1139" customWidth="1"/>
    <col min="3852" max="3852" width="12.42578125" style="1139" customWidth="1"/>
    <col min="3853" max="4097" width="9.140625" style="1139"/>
    <col min="4098" max="4098" width="16.140625" style="1139" bestFit="1" customWidth="1"/>
    <col min="4099" max="4101" width="11" style="1139" customWidth="1"/>
    <col min="4102" max="4103" width="10.7109375" style="1139" customWidth="1"/>
    <col min="4104" max="4104" width="11.7109375" style="1139" customWidth="1"/>
    <col min="4105" max="4105" width="10.7109375" style="1139" customWidth="1"/>
    <col min="4106" max="4106" width="11.28515625" style="1139" customWidth="1"/>
    <col min="4107" max="4107" width="11.42578125" style="1139" customWidth="1"/>
    <col min="4108" max="4108" width="12.42578125" style="1139" customWidth="1"/>
    <col min="4109" max="4353" width="9.140625" style="1139"/>
    <col min="4354" max="4354" width="16.140625" style="1139" bestFit="1" customWidth="1"/>
    <col min="4355" max="4357" width="11" style="1139" customWidth="1"/>
    <col min="4358" max="4359" width="10.7109375" style="1139" customWidth="1"/>
    <col min="4360" max="4360" width="11.7109375" style="1139" customWidth="1"/>
    <col min="4361" max="4361" width="10.7109375" style="1139" customWidth="1"/>
    <col min="4362" max="4362" width="11.28515625" style="1139" customWidth="1"/>
    <col min="4363" max="4363" width="11.42578125" style="1139" customWidth="1"/>
    <col min="4364" max="4364" width="12.42578125" style="1139" customWidth="1"/>
    <col min="4365" max="4609" width="9.140625" style="1139"/>
    <col min="4610" max="4610" width="16.140625" style="1139" bestFit="1" customWidth="1"/>
    <col min="4611" max="4613" width="11" style="1139" customWidth="1"/>
    <col min="4614" max="4615" width="10.7109375" style="1139" customWidth="1"/>
    <col min="4616" max="4616" width="11.7109375" style="1139" customWidth="1"/>
    <col min="4617" max="4617" width="10.7109375" style="1139" customWidth="1"/>
    <col min="4618" max="4618" width="11.28515625" style="1139" customWidth="1"/>
    <col min="4619" max="4619" width="11.42578125" style="1139" customWidth="1"/>
    <col min="4620" max="4620" width="12.42578125" style="1139" customWidth="1"/>
    <col min="4621" max="4865" width="9.140625" style="1139"/>
    <col min="4866" max="4866" width="16.140625" style="1139" bestFit="1" customWidth="1"/>
    <col min="4867" max="4869" width="11" style="1139" customWidth="1"/>
    <col min="4870" max="4871" width="10.7109375" style="1139" customWidth="1"/>
    <col min="4872" max="4872" width="11.7109375" style="1139" customWidth="1"/>
    <col min="4873" max="4873" width="10.7109375" style="1139" customWidth="1"/>
    <col min="4874" max="4874" width="11.28515625" style="1139" customWidth="1"/>
    <col min="4875" max="4875" width="11.42578125" style="1139" customWidth="1"/>
    <col min="4876" max="4876" width="12.42578125" style="1139" customWidth="1"/>
    <col min="4877" max="5121" width="9.140625" style="1139"/>
    <col min="5122" max="5122" width="16.140625" style="1139" bestFit="1" customWidth="1"/>
    <col min="5123" max="5125" width="11" style="1139" customWidth="1"/>
    <col min="5126" max="5127" width="10.7109375" style="1139" customWidth="1"/>
    <col min="5128" max="5128" width="11.7109375" style="1139" customWidth="1"/>
    <col min="5129" max="5129" width="10.7109375" style="1139" customWidth="1"/>
    <col min="5130" max="5130" width="11.28515625" style="1139" customWidth="1"/>
    <col min="5131" max="5131" width="11.42578125" style="1139" customWidth="1"/>
    <col min="5132" max="5132" width="12.42578125" style="1139" customWidth="1"/>
    <col min="5133" max="5377" width="9.140625" style="1139"/>
    <col min="5378" max="5378" width="16.140625" style="1139" bestFit="1" customWidth="1"/>
    <col min="5379" max="5381" width="11" style="1139" customWidth="1"/>
    <col min="5382" max="5383" width="10.7109375" style="1139" customWidth="1"/>
    <col min="5384" max="5384" width="11.7109375" style="1139" customWidth="1"/>
    <col min="5385" max="5385" width="10.7109375" style="1139" customWidth="1"/>
    <col min="5386" max="5386" width="11.28515625" style="1139" customWidth="1"/>
    <col min="5387" max="5387" width="11.42578125" style="1139" customWidth="1"/>
    <col min="5388" max="5388" width="12.42578125" style="1139" customWidth="1"/>
    <col min="5389" max="5633" width="9.140625" style="1139"/>
    <col min="5634" max="5634" width="16.140625" style="1139" bestFit="1" customWidth="1"/>
    <col min="5635" max="5637" width="11" style="1139" customWidth="1"/>
    <col min="5638" max="5639" width="10.7109375" style="1139" customWidth="1"/>
    <col min="5640" max="5640" width="11.7109375" style="1139" customWidth="1"/>
    <col min="5641" max="5641" width="10.7109375" style="1139" customWidth="1"/>
    <col min="5642" max="5642" width="11.28515625" style="1139" customWidth="1"/>
    <col min="5643" max="5643" width="11.42578125" style="1139" customWidth="1"/>
    <col min="5644" max="5644" width="12.42578125" style="1139" customWidth="1"/>
    <col min="5645" max="5889" width="9.140625" style="1139"/>
    <col min="5890" max="5890" width="16.140625" style="1139" bestFit="1" customWidth="1"/>
    <col min="5891" max="5893" width="11" style="1139" customWidth="1"/>
    <col min="5894" max="5895" width="10.7109375" style="1139" customWidth="1"/>
    <col min="5896" max="5896" width="11.7109375" style="1139" customWidth="1"/>
    <col min="5897" max="5897" width="10.7109375" style="1139" customWidth="1"/>
    <col min="5898" max="5898" width="11.28515625" style="1139" customWidth="1"/>
    <col min="5899" max="5899" width="11.42578125" style="1139" customWidth="1"/>
    <col min="5900" max="5900" width="12.42578125" style="1139" customWidth="1"/>
    <col min="5901" max="6145" width="9.140625" style="1139"/>
    <col min="6146" max="6146" width="16.140625" style="1139" bestFit="1" customWidth="1"/>
    <col min="6147" max="6149" width="11" style="1139" customWidth="1"/>
    <col min="6150" max="6151" width="10.7109375" style="1139" customWidth="1"/>
    <col min="6152" max="6152" width="11.7109375" style="1139" customWidth="1"/>
    <col min="6153" max="6153" width="10.7109375" style="1139" customWidth="1"/>
    <col min="6154" max="6154" width="11.28515625" style="1139" customWidth="1"/>
    <col min="6155" max="6155" width="11.42578125" style="1139" customWidth="1"/>
    <col min="6156" max="6156" width="12.42578125" style="1139" customWidth="1"/>
    <col min="6157" max="6401" width="9.140625" style="1139"/>
    <col min="6402" max="6402" width="16.140625" style="1139" bestFit="1" customWidth="1"/>
    <col min="6403" max="6405" width="11" style="1139" customWidth="1"/>
    <col min="6406" max="6407" width="10.7109375" style="1139" customWidth="1"/>
    <col min="6408" max="6408" width="11.7109375" style="1139" customWidth="1"/>
    <col min="6409" max="6409" width="10.7109375" style="1139" customWidth="1"/>
    <col min="6410" max="6410" width="11.28515625" style="1139" customWidth="1"/>
    <col min="6411" max="6411" width="11.42578125" style="1139" customWidth="1"/>
    <col min="6412" max="6412" width="12.42578125" style="1139" customWidth="1"/>
    <col min="6413" max="6657" width="9.140625" style="1139"/>
    <col min="6658" max="6658" width="16.140625" style="1139" bestFit="1" customWidth="1"/>
    <col min="6659" max="6661" width="11" style="1139" customWidth="1"/>
    <col min="6662" max="6663" width="10.7109375" style="1139" customWidth="1"/>
    <col min="6664" max="6664" width="11.7109375" style="1139" customWidth="1"/>
    <col min="6665" max="6665" width="10.7109375" style="1139" customWidth="1"/>
    <col min="6666" max="6666" width="11.28515625" style="1139" customWidth="1"/>
    <col min="6667" max="6667" width="11.42578125" style="1139" customWidth="1"/>
    <col min="6668" max="6668" width="12.42578125" style="1139" customWidth="1"/>
    <col min="6669" max="6913" width="9.140625" style="1139"/>
    <col min="6914" max="6914" width="16.140625" style="1139" bestFit="1" customWidth="1"/>
    <col min="6915" max="6917" width="11" style="1139" customWidth="1"/>
    <col min="6918" max="6919" width="10.7109375" style="1139" customWidth="1"/>
    <col min="6920" max="6920" width="11.7109375" style="1139" customWidth="1"/>
    <col min="6921" max="6921" width="10.7109375" style="1139" customWidth="1"/>
    <col min="6922" max="6922" width="11.28515625" style="1139" customWidth="1"/>
    <col min="6923" max="6923" width="11.42578125" style="1139" customWidth="1"/>
    <col min="6924" max="6924" width="12.42578125" style="1139" customWidth="1"/>
    <col min="6925" max="7169" width="9.140625" style="1139"/>
    <col min="7170" max="7170" width="16.140625" style="1139" bestFit="1" customWidth="1"/>
    <col min="7171" max="7173" width="11" style="1139" customWidth="1"/>
    <col min="7174" max="7175" width="10.7109375" style="1139" customWidth="1"/>
    <col min="7176" max="7176" width="11.7109375" style="1139" customWidth="1"/>
    <col min="7177" max="7177" width="10.7109375" style="1139" customWidth="1"/>
    <col min="7178" max="7178" width="11.28515625" style="1139" customWidth="1"/>
    <col min="7179" max="7179" width="11.42578125" style="1139" customWidth="1"/>
    <col min="7180" max="7180" width="12.42578125" style="1139" customWidth="1"/>
    <col min="7181" max="7425" width="9.140625" style="1139"/>
    <col min="7426" max="7426" width="16.140625" style="1139" bestFit="1" customWidth="1"/>
    <col min="7427" max="7429" width="11" style="1139" customWidth="1"/>
    <col min="7430" max="7431" width="10.7109375" style="1139" customWidth="1"/>
    <col min="7432" max="7432" width="11.7109375" style="1139" customWidth="1"/>
    <col min="7433" max="7433" width="10.7109375" style="1139" customWidth="1"/>
    <col min="7434" max="7434" width="11.28515625" style="1139" customWidth="1"/>
    <col min="7435" max="7435" width="11.42578125" style="1139" customWidth="1"/>
    <col min="7436" max="7436" width="12.42578125" style="1139" customWidth="1"/>
    <col min="7437" max="7681" width="9.140625" style="1139"/>
    <col min="7682" max="7682" width="16.140625" style="1139" bestFit="1" customWidth="1"/>
    <col min="7683" max="7685" width="11" style="1139" customWidth="1"/>
    <col min="7686" max="7687" width="10.7109375" style="1139" customWidth="1"/>
    <col min="7688" max="7688" width="11.7109375" style="1139" customWidth="1"/>
    <col min="7689" max="7689" width="10.7109375" style="1139" customWidth="1"/>
    <col min="7690" max="7690" width="11.28515625" style="1139" customWidth="1"/>
    <col min="7691" max="7691" width="11.42578125" style="1139" customWidth="1"/>
    <col min="7692" max="7692" width="12.42578125" style="1139" customWidth="1"/>
    <col min="7693" max="7937" width="9.140625" style="1139"/>
    <col min="7938" max="7938" width="16.140625" style="1139" bestFit="1" customWidth="1"/>
    <col min="7939" max="7941" width="11" style="1139" customWidth="1"/>
    <col min="7942" max="7943" width="10.7109375" style="1139" customWidth="1"/>
    <col min="7944" max="7944" width="11.7109375" style="1139" customWidth="1"/>
    <col min="7945" max="7945" width="10.7109375" style="1139" customWidth="1"/>
    <col min="7946" max="7946" width="11.28515625" style="1139" customWidth="1"/>
    <col min="7947" max="7947" width="11.42578125" style="1139" customWidth="1"/>
    <col min="7948" max="7948" width="12.42578125" style="1139" customWidth="1"/>
    <col min="7949" max="8193" width="9.140625" style="1139"/>
    <col min="8194" max="8194" width="16.140625" style="1139" bestFit="1" customWidth="1"/>
    <col min="8195" max="8197" width="11" style="1139" customWidth="1"/>
    <col min="8198" max="8199" width="10.7109375" style="1139" customWidth="1"/>
    <col min="8200" max="8200" width="11.7109375" style="1139" customWidth="1"/>
    <col min="8201" max="8201" width="10.7109375" style="1139" customWidth="1"/>
    <col min="8202" max="8202" width="11.28515625" style="1139" customWidth="1"/>
    <col min="8203" max="8203" width="11.42578125" style="1139" customWidth="1"/>
    <col min="8204" max="8204" width="12.42578125" style="1139" customWidth="1"/>
    <col min="8205" max="8449" width="9.140625" style="1139"/>
    <col min="8450" max="8450" width="16.140625" style="1139" bestFit="1" customWidth="1"/>
    <col min="8451" max="8453" width="11" style="1139" customWidth="1"/>
    <col min="8454" max="8455" width="10.7109375" style="1139" customWidth="1"/>
    <col min="8456" max="8456" width="11.7109375" style="1139" customWidth="1"/>
    <col min="8457" max="8457" width="10.7109375" style="1139" customWidth="1"/>
    <col min="8458" max="8458" width="11.28515625" style="1139" customWidth="1"/>
    <col min="8459" max="8459" width="11.42578125" style="1139" customWidth="1"/>
    <col min="8460" max="8460" width="12.42578125" style="1139" customWidth="1"/>
    <col min="8461" max="8705" width="9.140625" style="1139"/>
    <col min="8706" max="8706" width="16.140625" style="1139" bestFit="1" customWidth="1"/>
    <col min="8707" max="8709" width="11" style="1139" customWidth="1"/>
    <col min="8710" max="8711" width="10.7109375" style="1139" customWidth="1"/>
    <col min="8712" max="8712" width="11.7109375" style="1139" customWidth="1"/>
    <col min="8713" max="8713" width="10.7109375" style="1139" customWidth="1"/>
    <col min="8714" max="8714" width="11.28515625" style="1139" customWidth="1"/>
    <col min="8715" max="8715" width="11.42578125" style="1139" customWidth="1"/>
    <col min="8716" max="8716" width="12.42578125" style="1139" customWidth="1"/>
    <col min="8717" max="8961" width="9.140625" style="1139"/>
    <col min="8962" max="8962" width="16.140625" style="1139" bestFit="1" customWidth="1"/>
    <col min="8963" max="8965" width="11" style="1139" customWidth="1"/>
    <col min="8966" max="8967" width="10.7109375" style="1139" customWidth="1"/>
    <col min="8968" max="8968" width="11.7109375" style="1139" customWidth="1"/>
    <col min="8969" max="8969" width="10.7109375" style="1139" customWidth="1"/>
    <col min="8970" max="8970" width="11.28515625" style="1139" customWidth="1"/>
    <col min="8971" max="8971" width="11.42578125" style="1139" customWidth="1"/>
    <col min="8972" max="8972" width="12.42578125" style="1139" customWidth="1"/>
    <col min="8973" max="9217" width="9.140625" style="1139"/>
    <col min="9218" max="9218" width="16.140625" style="1139" bestFit="1" customWidth="1"/>
    <col min="9219" max="9221" width="11" style="1139" customWidth="1"/>
    <col min="9222" max="9223" width="10.7109375" style="1139" customWidth="1"/>
    <col min="9224" max="9224" width="11.7109375" style="1139" customWidth="1"/>
    <col min="9225" max="9225" width="10.7109375" style="1139" customWidth="1"/>
    <col min="9226" max="9226" width="11.28515625" style="1139" customWidth="1"/>
    <col min="9227" max="9227" width="11.42578125" style="1139" customWidth="1"/>
    <col min="9228" max="9228" width="12.42578125" style="1139" customWidth="1"/>
    <col min="9229" max="9473" width="9.140625" style="1139"/>
    <col min="9474" max="9474" width="16.140625" style="1139" bestFit="1" customWidth="1"/>
    <col min="9475" max="9477" width="11" style="1139" customWidth="1"/>
    <col min="9478" max="9479" width="10.7109375" style="1139" customWidth="1"/>
    <col min="9480" max="9480" width="11.7109375" style="1139" customWidth="1"/>
    <col min="9481" max="9481" width="10.7109375" style="1139" customWidth="1"/>
    <col min="9482" max="9482" width="11.28515625" style="1139" customWidth="1"/>
    <col min="9483" max="9483" width="11.42578125" style="1139" customWidth="1"/>
    <col min="9484" max="9484" width="12.42578125" style="1139" customWidth="1"/>
    <col min="9485" max="9729" width="9.140625" style="1139"/>
    <col min="9730" max="9730" width="16.140625" style="1139" bestFit="1" customWidth="1"/>
    <col min="9731" max="9733" width="11" style="1139" customWidth="1"/>
    <col min="9734" max="9735" width="10.7109375" style="1139" customWidth="1"/>
    <col min="9736" max="9736" width="11.7109375" style="1139" customWidth="1"/>
    <col min="9737" max="9737" width="10.7109375" style="1139" customWidth="1"/>
    <col min="9738" max="9738" width="11.28515625" style="1139" customWidth="1"/>
    <col min="9739" max="9739" width="11.42578125" style="1139" customWidth="1"/>
    <col min="9740" max="9740" width="12.42578125" style="1139" customWidth="1"/>
    <col min="9741" max="9985" width="9.140625" style="1139"/>
    <col min="9986" max="9986" width="16.140625" style="1139" bestFit="1" customWidth="1"/>
    <col min="9987" max="9989" width="11" style="1139" customWidth="1"/>
    <col min="9990" max="9991" width="10.7109375" style="1139" customWidth="1"/>
    <col min="9992" max="9992" width="11.7109375" style="1139" customWidth="1"/>
    <col min="9993" max="9993" width="10.7109375" style="1139" customWidth="1"/>
    <col min="9994" max="9994" width="11.28515625" style="1139" customWidth="1"/>
    <col min="9995" max="9995" width="11.42578125" style="1139" customWidth="1"/>
    <col min="9996" max="9996" width="12.42578125" style="1139" customWidth="1"/>
    <col min="9997" max="10241" width="9.140625" style="1139"/>
    <col min="10242" max="10242" width="16.140625" style="1139" bestFit="1" customWidth="1"/>
    <col min="10243" max="10245" width="11" style="1139" customWidth="1"/>
    <col min="10246" max="10247" width="10.7109375" style="1139" customWidth="1"/>
    <col min="10248" max="10248" width="11.7109375" style="1139" customWidth="1"/>
    <col min="10249" max="10249" width="10.7109375" style="1139" customWidth="1"/>
    <col min="10250" max="10250" width="11.28515625" style="1139" customWidth="1"/>
    <col min="10251" max="10251" width="11.42578125" style="1139" customWidth="1"/>
    <col min="10252" max="10252" width="12.42578125" style="1139" customWidth="1"/>
    <col min="10253" max="10497" width="9.140625" style="1139"/>
    <col min="10498" max="10498" width="16.140625" style="1139" bestFit="1" customWidth="1"/>
    <col min="10499" max="10501" width="11" style="1139" customWidth="1"/>
    <col min="10502" max="10503" width="10.7109375" style="1139" customWidth="1"/>
    <col min="10504" max="10504" width="11.7109375" style="1139" customWidth="1"/>
    <col min="10505" max="10505" width="10.7109375" style="1139" customWidth="1"/>
    <col min="10506" max="10506" width="11.28515625" style="1139" customWidth="1"/>
    <col min="10507" max="10507" width="11.42578125" style="1139" customWidth="1"/>
    <col min="10508" max="10508" width="12.42578125" style="1139" customWidth="1"/>
    <col min="10509" max="10753" width="9.140625" style="1139"/>
    <col min="10754" max="10754" width="16.140625" style="1139" bestFit="1" customWidth="1"/>
    <col min="10755" max="10757" width="11" style="1139" customWidth="1"/>
    <col min="10758" max="10759" width="10.7109375" style="1139" customWidth="1"/>
    <col min="10760" max="10760" width="11.7109375" style="1139" customWidth="1"/>
    <col min="10761" max="10761" width="10.7109375" style="1139" customWidth="1"/>
    <col min="10762" max="10762" width="11.28515625" style="1139" customWidth="1"/>
    <col min="10763" max="10763" width="11.42578125" style="1139" customWidth="1"/>
    <col min="10764" max="10764" width="12.42578125" style="1139" customWidth="1"/>
    <col min="10765" max="11009" width="9.140625" style="1139"/>
    <col min="11010" max="11010" width="16.140625" style="1139" bestFit="1" customWidth="1"/>
    <col min="11011" max="11013" width="11" style="1139" customWidth="1"/>
    <col min="11014" max="11015" width="10.7109375" style="1139" customWidth="1"/>
    <col min="11016" max="11016" width="11.7109375" style="1139" customWidth="1"/>
    <col min="11017" max="11017" width="10.7109375" style="1139" customWidth="1"/>
    <col min="11018" max="11018" width="11.28515625" style="1139" customWidth="1"/>
    <col min="11019" max="11019" width="11.42578125" style="1139" customWidth="1"/>
    <col min="11020" max="11020" width="12.42578125" style="1139" customWidth="1"/>
    <col min="11021" max="11265" width="9.140625" style="1139"/>
    <col min="11266" max="11266" width="16.140625" style="1139" bestFit="1" customWidth="1"/>
    <col min="11267" max="11269" width="11" style="1139" customWidth="1"/>
    <col min="11270" max="11271" width="10.7109375" style="1139" customWidth="1"/>
    <col min="11272" max="11272" width="11.7109375" style="1139" customWidth="1"/>
    <col min="11273" max="11273" width="10.7109375" style="1139" customWidth="1"/>
    <col min="11274" max="11274" width="11.28515625" style="1139" customWidth="1"/>
    <col min="11275" max="11275" width="11.42578125" style="1139" customWidth="1"/>
    <col min="11276" max="11276" width="12.42578125" style="1139" customWidth="1"/>
    <col min="11277" max="11521" width="9.140625" style="1139"/>
    <col min="11522" max="11522" width="16.140625" style="1139" bestFit="1" customWidth="1"/>
    <col min="11523" max="11525" width="11" style="1139" customWidth="1"/>
    <col min="11526" max="11527" width="10.7109375" style="1139" customWidth="1"/>
    <col min="11528" max="11528" width="11.7109375" style="1139" customWidth="1"/>
    <col min="11529" max="11529" width="10.7109375" style="1139" customWidth="1"/>
    <col min="11530" max="11530" width="11.28515625" style="1139" customWidth="1"/>
    <col min="11531" max="11531" width="11.42578125" style="1139" customWidth="1"/>
    <col min="11532" max="11532" width="12.42578125" style="1139" customWidth="1"/>
    <col min="11533" max="11777" width="9.140625" style="1139"/>
    <col min="11778" max="11778" width="16.140625" style="1139" bestFit="1" customWidth="1"/>
    <col min="11779" max="11781" width="11" style="1139" customWidth="1"/>
    <col min="11782" max="11783" width="10.7109375" style="1139" customWidth="1"/>
    <col min="11784" max="11784" width="11.7109375" style="1139" customWidth="1"/>
    <col min="11785" max="11785" width="10.7109375" style="1139" customWidth="1"/>
    <col min="11786" max="11786" width="11.28515625" style="1139" customWidth="1"/>
    <col min="11787" max="11787" width="11.42578125" style="1139" customWidth="1"/>
    <col min="11788" max="11788" width="12.42578125" style="1139" customWidth="1"/>
    <col min="11789" max="12033" width="9.140625" style="1139"/>
    <col min="12034" max="12034" width="16.140625" style="1139" bestFit="1" customWidth="1"/>
    <col min="12035" max="12037" width="11" style="1139" customWidth="1"/>
    <col min="12038" max="12039" width="10.7109375" style="1139" customWidth="1"/>
    <col min="12040" max="12040" width="11.7109375" style="1139" customWidth="1"/>
    <col min="12041" max="12041" width="10.7109375" style="1139" customWidth="1"/>
    <col min="12042" max="12042" width="11.28515625" style="1139" customWidth="1"/>
    <col min="12043" max="12043" width="11.42578125" style="1139" customWidth="1"/>
    <col min="12044" max="12044" width="12.42578125" style="1139" customWidth="1"/>
    <col min="12045" max="12289" width="9.140625" style="1139"/>
    <col min="12290" max="12290" width="16.140625" style="1139" bestFit="1" customWidth="1"/>
    <col min="12291" max="12293" width="11" style="1139" customWidth="1"/>
    <col min="12294" max="12295" width="10.7109375" style="1139" customWidth="1"/>
    <col min="12296" max="12296" width="11.7109375" style="1139" customWidth="1"/>
    <col min="12297" max="12297" width="10.7109375" style="1139" customWidth="1"/>
    <col min="12298" max="12298" width="11.28515625" style="1139" customWidth="1"/>
    <col min="12299" max="12299" width="11.42578125" style="1139" customWidth="1"/>
    <col min="12300" max="12300" width="12.42578125" style="1139" customWidth="1"/>
    <col min="12301" max="12545" width="9.140625" style="1139"/>
    <col min="12546" max="12546" width="16.140625" style="1139" bestFit="1" customWidth="1"/>
    <col min="12547" max="12549" width="11" style="1139" customWidth="1"/>
    <col min="12550" max="12551" width="10.7109375" style="1139" customWidth="1"/>
    <col min="12552" max="12552" width="11.7109375" style="1139" customWidth="1"/>
    <col min="12553" max="12553" width="10.7109375" style="1139" customWidth="1"/>
    <col min="12554" max="12554" width="11.28515625" style="1139" customWidth="1"/>
    <col min="12555" max="12555" width="11.42578125" style="1139" customWidth="1"/>
    <col min="12556" max="12556" width="12.42578125" style="1139" customWidth="1"/>
    <col min="12557" max="12801" width="9.140625" style="1139"/>
    <col min="12802" max="12802" width="16.140625" style="1139" bestFit="1" customWidth="1"/>
    <col min="12803" max="12805" width="11" style="1139" customWidth="1"/>
    <col min="12806" max="12807" width="10.7109375" style="1139" customWidth="1"/>
    <col min="12808" max="12808" width="11.7109375" style="1139" customWidth="1"/>
    <col min="12809" max="12809" width="10.7109375" style="1139" customWidth="1"/>
    <col min="12810" max="12810" width="11.28515625" style="1139" customWidth="1"/>
    <col min="12811" max="12811" width="11.42578125" style="1139" customWidth="1"/>
    <col min="12812" max="12812" width="12.42578125" style="1139" customWidth="1"/>
    <col min="12813" max="13057" width="9.140625" style="1139"/>
    <col min="13058" max="13058" width="16.140625" style="1139" bestFit="1" customWidth="1"/>
    <col min="13059" max="13061" width="11" style="1139" customWidth="1"/>
    <col min="13062" max="13063" width="10.7109375" style="1139" customWidth="1"/>
    <col min="13064" max="13064" width="11.7109375" style="1139" customWidth="1"/>
    <col min="13065" max="13065" width="10.7109375" style="1139" customWidth="1"/>
    <col min="13066" max="13066" width="11.28515625" style="1139" customWidth="1"/>
    <col min="13067" max="13067" width="11.42578125" style="1139" customWidth="1"/>
    <col min="13068" max="13068" width="12.42578125" style="1139" customWidth="1"/>
    <col min="13069" max="13313" width="9.140625" style="1139"/>
    <col min="13314" max="13314" width="16.140625" style="1139" bestFit="1" customWidth="1"/>
    <col min="13315" max="13317" width="11" style="1139" customWidth="1"/>
    <col min="13318" max="13319" width="10.7109375" style="1139" customWidth="1"/>
    <col min="13320" max="13320" width="11.7109375" style="1139" customWidth="1"/>
    <col min="13321" max="13321" width="10.7109375" style="1139" customWidth="1"/>
    <col min="13322" max="13322" width="11.28515625" style="1139" customWidth="1"/>
    <col min="13323" max="13323" width="11.42578125" style="1139" customWidth="1"/>
    <col min="13324" max="13324" width="12.42578125" style="1139" customWidth="1"/>
    <col min="13325" max="13569" width="9.140625" style="1139"/>
    <col min="13570" max="13570" width="16.140625" style="1139" bestFit="1" customWidth="1"/>
    <col min="13571" max="13573" width="11" style="1139" customWidth="1"/>
    <col min="13574" max="13575" width="10.7109375" style="1139" customWidth="1"/>
    <col min="13576" max="13576" width="11.7109375" style="1139" customWidth="1"/>
    <col min="13577" max="13577" width="10.7109375" style="1139" customWidth="1"/>
    <col min="13578" max="13578" width="11.28515625" style="1139" customWidth="1"/>
    <col min="13579" max="13579" width="11.42578125" style="1139" customWidth="1"/>
    <col min="13580" max="13580" width="12.42578125" style="1139" customWidth="1"/>
    <col min="13581" max="13825" width="9.140625" style="1139"/>
    <col min="13826" max="13826" width="16.140625" style="1139" bestFit="1" customWidth="1"/>
    <col min="13827" max="13829" width="11" style="1139" customWidth="1"/>
    <col min="13830" max="13831" width="10.7109375" style="1139" customWidth="1"/>
    <col min="13832" max="13832" width="11.7109375" style="1139" customWidth="1"/>
    <col min="13833" max="13833" width="10.7109375" style="1139" customWidth="1"/>
    <col min="13834" max="13834" width="11.28515625" style="1139" customWidth="1"/>
    <col min="13835" max="13835" width="11.42578125" style="1139" customWidth="1"/>
    <col min="13836" max="13836" width="12.42578125" style="1139" customWidth="1"/>
    <col min="13837" max="14081" width="9.140625" style="1139"/>
    <col min="14082" max="14082" width="16.140625" style="1139" bestFit="1" customWidth="1"/>
    <col min="14083" max="14085" width="11" style="1139" customWidth="1"/>
    <col min="14086" max="14087" width="10.7109375" style="1139" customWidth="1"/>
    <col min="14088" max="14088" width="11.7109375" style="1139" customWidth="1"/>
    <col min="14089" max="14089" width="10.7109375" style="1139" customWidth="1"/>
    <col min="14090" max="14090" width="11.28515625" style="1139" customWidth="1"/>
    <col min="14091" max="14091" width="11.42578125" style="1139" customWidth="1"/>
    <col min="14092" max="14092" width="12.42578125" style="1139" customWidth="1"/>
    <col min="14093" max="14337" width="9.140625" style="1139"/>
    <col min="14338" max="14338" width="16.140625" style="1139" bestFit="1" customWidth="1"/>
    <col min="14339" max="14341" width="11" style="1139" customWidth="1"/>
    <col min="14342" max="14343" width="10.7109375" style="1139" customWidth="1"/>
    <col min="14344" max="14344" width="11.7109375" style="1139" customWidth="1"/>
    <col min="14345" max="14345" width="10.7109375" style="1139" customWidth="1"/>
    <col min="14346" max="14346" width="11.28515625" style="1139" customWidth="1"/>
    <col min="14347" max="14347" width="11.42578125" style="1139" customWidth="1"/>
    <col min="14348" max="14348" width="12.42578125" style="1139" customWidth="1"/>
    <col min="14349" max="14593" width="9.140625" style="1139"/>
    <col min="14594" max="14594" width="16.140625" style="1139" bestFit="1" customWidth="1"/>
    <col min="14595" max="14597" width="11" style="1139" customWidth="1"/>
    <col min="14598" max="14599" width="10.7109375" style="1139" customWidth="1"/>
    <col min="14600" max="14600" width="11.7109375" style="1139" customWidth="1"/>
    <col min="14601" max="14601" width="10.7109375" style="1139" customWidth="1"/>
    <col min="14602" max="14602" width="11.28515625" style="1139" customWidth="1"/>
    <col min="14603" max="14603" width="11.42578125" style="1139" customWidth="1"/>
    <col min="14604" max="14604" width="12.42578125" style="1139" customWidth="1"/>
    <col min="14605" max="14849" width="9.140625" style="1139"/>
    <col min="14850" max="14850" width="16.140625" style="1139" bestFit="1" customWidth="1"/>
    <col min="14851" max="14853" width="11" style="1139" customWidth="1"/>
    <col min="14854" max="14855" width="10.7109375" style="1139" customWidth="1"/>
    <col min="14856" max="14856" width="11.7109375" style="1139" customWidth="1"/>
    <col min="14857" max="14857" width="10.7109375" style="1139" customWidth="1"/>
    <col min="14858" max="14858" width="11.28515625" style="1139" customWidth="1"/>
    <col min="14859" max="14859" width="11.42578125" style="1139" customWidth="1"/>
    <col min="14860" max="14860" width="12.42578125" style="1139" customWidth="1"/>
    <col min="14861" max="15105" width="9.140625" style="1139"/>
    <col min="15106" max="15106" width="16.140625" style="1139" bestFit="1" customWidth="1"/>
    <col min="15107" max="15109" width="11" style="1139" customWidth="1"/>
    <col min="15110" max="15111" width="10.7109375" style="1139" customWidth="1"/>
    <col min="15112" max="15112" width="11.7109375" style="1139" customWidth="1"/>
    <col min="15113" max="15113" width="10.7109375" style="1139" customWidth="1"/>
    <col min="15114" max="15114" width="11.28515625" style="1139" customWidth="1"/>
    <col min="15115" max="15115" width="11.42578125" style="1139" customWidth="1"/>
    <col min="15116" max="15116" width="12.42578125" style="1139" customWidth="1"/>
    <col min="15117" max="15361" width="9.140625" style="1139"/>
    <col min="15362" max="15362" width="16.140625" style="1139" bestFit="1" customWidth="1"/>
    <col min="15363" max="15365" width="11" style="1139" customWidth="1"/>
    <col min="15366" max="15367" width="10.7109375" style="1139" customWidth="1"/>
    <col min="15368" max="15368" width="11.7109375" style="1139" customWidth="1"/>
    <col min="15369" max="15369" width="10.7109375" style="1139" customWidth="1"/>
    <col min="15370" max="15370" width="11.28515625" style="1139" customWidth="1"/>
    <col min="15371" max="15371" width="11.42578125" style="1139" customWidth="1"/>
    <col min="15372" max="15372" width="12.42578125" style="1139" customWidth="1"/>
    <col min="15373" max="15617" width="9.140625" style="1139"/>
    <col min="15618" max="15618" width="16.140625" style="1139" bestFit="1" customWidth="1"/>
    <col min="15619" max="15621" width="11" style="1139" customWidth="1"/>
    <col min="15622" max="15623" width="10.7109375" style="1139" customWidth="1"/>
    <col min="15624" max="15624" width="11.7109375" style="1139" customWidth="1"/>
    <col min="15625" max="15625" width="10.7109375" style="1139" customWidth="1"/>
    <col min="15626" max="15626" width="11.28515625" style="1139" customWidth="1"/>
    <col min="15627" max="15627" width="11.42578125" style="1139" customWidth="1"/>
    <col min="15628" max="15628" width="12.42578125" style="1139" customWidth="1"/>
    <col min="15629" max="15873" width="9.140625" style="1139"/>
    <col min="15874" max="15874" width="16.140625" style="1139" bestFit="1" customWidth="1"/>
    <col min="15875" max="15877" width="11" style="1139" customWidth="1"/>
    <col min="15878" max="15879" width="10.7109375" style="1139" customWidth="1"/>
    <col min="15880" max="15880" width="11.7109375" style="1139" customWidth="1"/>
    <col min="15881" max="15881" width="10.7109375" style="1139" customWidth="1"/>
    <col min="15882" max="15882" width="11.28515625" style="1139" customWidth="1"/>
    <col min="15883" max="15883" width="11.42578125" style="1139" customWidth="1"/>
    <col min="15884" max="15884" width="12.42578125" style="1139" customWidth="1"/>
    <col min="15885" max="16129" width="9.140625" style="1139"/>
    <col min="16130" max="16130" width="16.140625" style="1139" bestFit="1" customWidth="1"/>
    <col min="16131" max="16133" width="11" style="1139" customWidth="1"/>
    <col min="16134" max="16135" width="10.7109375" style="1139" customWidth="1"/>
    <col min="16136" max="16136" width="11.7109375" style="1139" customWidth="1"/>
    <col min="16137" max="16137" width="10.7109375" style="1139" customWidth="1"/>
    <col min="16138" max="16138" width="11.28515625" style="1139" customWidth="1"/>
    <col min="16139" max="16139" width="11.42578125" style="1139" customWidth="1"/>
    <col min="16140" max="16140" width="12.42578125" style="1139" customWidth="1"/>
    <col min="16141" max="16384" width="9.140625" style="1139"/>
  </cols>
  <sheetData>
    <row r="1" spans="1:12">
      <c r="A1" s="1138"/>
      <c r="B1" s="1885" t="s">
        <v>1436</v>
      </c>
      <c r="C1" s="1885"/>
      <c r="D1" s="1885"/>
      <c r="E1" s="1885"/>
      <c r="F1" s="1885"/>
      <c r="G1" s="1885"/>
      <c r="H1" s="1885"/>
      <c r="I1" s="1885"/>
      <c r="J1" s="1885"/>
      <c r="K1" s="1885"/>
      <c r="L1" s="1885"/>
    </row>
    <row r="2" spans="1:12">
      <c r="A2" s="1138"/>
      <c r="B2" s="1885" t="s">
        <v>116</v>
      </c>
      <c r="C2" s="1885"/>
      <c r="D2" s="1885"/>
      <c r="E2" s="1885"/>
      <c r="F2" s="1885"/>
      <c r="G2" s="1885"/>
      <c r="H2" s="1885"/>
      <c r="I2" s="1885"/>
      <c r="J2" s="1885"/>
      <c r="K2" s="1885"/>
      <c r="L2" s="1885"/>
    </row>
    <row r="3" spans="1:12">
      <c r="C3" s="1140"/>
      <c r="D3" s="1140"/>
      <c r="E3" s="1140"/>
      <c r="F3" s="1140"/>
      <c r="G3" s="1140"/>
    </row>
    <row r="4" spans="1:12" ht="16.5" thickBot="1">
      <c r="B4" s="1141"/>
      <c r="C4" s="1141"/>
      <c r="D4" s="1141"/>
      <c r="E4" s="1141"/>
      <c r="F4" s="1141"/>
      <c r="G4" s="1141"/>
      <c r="H4" s="1141"/>
      <c r="I4" s="1141"/>
      <c r="J4" s="1141"/>
      <c r="L4" s="1141" t="s">
        <v>1225</v>
      </c>
    </row>
    <row r="5" spans="1:12" ht="24.75" customHeight="1" thickTop="1">
      <c r="B5" s="2240" t="s">
        <v>604</v>
      </c>
      <c r="C5" s="2242" t="s">
        <v>1212</v>
      </c>
      <c r="D5" s="2243"/>
      <c r="E5" s="2243"/>
      <c r="F5" s="2243"/>
      <c r="G5" s="2244"/>
      <c r="H5" s="2245" t="s">
        <v>1213</v>
      </c>
      <c r="I5" s="2245"/>
      <c r="J5" s="2245"/>
      <c r="K5" s="2245"/>
      <c r="L5" s="2246"/>
    </row>
    <row r="6" spans="1:12" ht="24.75" customHeight="1">
      <c r="B6" s="2241"/>
      <c r="C6" s="1682" t="s">
        <v>142</v>
      </c>
      <c r="D6" s="1683" t="s">
        <v>143</v>
      </c>
      <c r="E6" s="1683" t="s">
        <v>4</v>
      </c>
      <c r="F6" s="1683" t="s">
        <v>39</v>
      </c>
      <c r="G6" s="1682" t="s">
        <v>121</v>
      </c>
      <c r="H6" s="1684" t="s">
        <v>142</v>
      </c>
      <c r="I6" s="1683" t="s">
        <v>143</v>
      </c>
      <c r="J6" s="1682" t="s">
        <v>4</v>
      </c>
      <c r="K6" s="1684" t="s">
        <v>39</v>
      </c>
      <c r="L6" s="1685" t="s">
        <v>121</v>
      </c>
    </row>
    <row r="7" spans="1:12" ht="24.75" customHeight="1">
      <c r="B7" s="1142" t="s">
        <v>260</v>
      </c>
      <c r="C7" s="1143">
        <v>4.4000000000000003E-3</v>
      </c>
      <c r="D7" s="1144">
        <v>0.94777795275590537</v>
      </c>
      <c r="E7" s="1144">
        <v>0.43990000000000001</v>
      </c>
      <c r="F7" s="1145">
        <v>0.55069999999999997</v>
      </c>
      <c r="G7" s="1146">
        <v>3.34</v>
      </c>
      <c r="H7" s="1147" t="s">
        <v>161</v>
      </c>
      <c r="I7" s="1148" t="s">
        <v>161</v>
      </c>
      <c r="J7" s="1149" t="s">
        <v>161</v>
      </c>
      <c r="K7" s="1150">
        <v>1.3228599999999999</v>
      </c>
      <c r="L7" s="1151">
        <v>3.9347799999999999</v>
      </c>
    </row>
    <row r="8" spans="1:12" ht="24.75" customHeight="1">
      <c r="B8" s="1152" t="s">
        <v>261</v>
      </c>
      <c r="C8" s="1153">
        <v>6.5600000000000006E-2</v>
      </c>
      <c r="D8" s="1153">
        <v>2.2200000000000002</v>
      </c>
      <c r="E8" s="1153">
        <v>2.0503999999999998</v>
      </c>
      <c r="F8" s="1154">
        <v>0.48</v>
      </c>
      <c r="G8" s="1146">
        <v>2.87</v>
      </c>
      <c r="H8" s="1155">
        <v>0.54</v>
      </c>
      <c r="I8" s="1156">
        <v>3.04</v>
      </c>
      <c r="J8" s="1153">
        <v>2.6856</v>
      </c>
      <c r="K8" s="1155">
        <v>1.51</v>
      </c>
      <c r="L8" s="1151">
        <v>3.6044</v>
      </c>
    </row>
    <row r="9" spans="1:12" ht="24.75" customHeight="1">
      <c r="B9" s="1152" t="s">
        <v>262</v>
      </c>
      <c r="C9" s="1153">
        <v>0.92669999999999997</v>
      </c>
      <c r="D9" s="1153">
        <v>1.1000000000000001</v>
      </c>
      <c r="E9" s="1153">
        <v>2.1162000000000001</v>
      </c>
      <c r="F9" s="1154">
        <v>1.1832</v>
      </c>
      <c r="G9" s="1146">
        <v>1.7707999999999999</v>
      </c>
      <c r="H9" s="1155">
        <v>0.93489999999999995</v>
      </c>
      <c r="I9" s="1156">
        <v>1.97</v>
      </c>
      <c r="J9" s="1153">
        <v>2.7359</v>
      </c>
      <c r="K9" s="1155">
        <v>2.0476999999999999</v>
      </c>
      <c r="L9" s="1151">
        <v>3.2067000000000001</v>
      </c>
    </row>
    <row r="10" spans="1:12" ht="24.75" customHeight="1">
      <c r="B10" s="1152" t="s">
        <v>263</v>
      </c>
      <c r="C10" s="1153">
        <v>0.52349999999999997</v>
      </c>
      <c r="D10" s="1153">
        <v>0.28999999999999998</v>
      </c>
      <c r="E10" s="1153">
        <v>3.0040184818481848</v>
      </c>
      <c r="F10" s="1154">
        <v>2.5548000000000002</v>
      </c>
      <c r="G10" s="1146">
        <v>2.2000000000000002</v>
      </c>
      <c r="H10" s="1155">
        <v>0.87260000000000004</v>
      </c>
      <c r="I10" s="1156">
        <v>0.97</v>
      </c>
      <c r="J10" s="1153">
        <v>3.6509746666666669</v>
      </c>
      <c r="K10" s="1155">
        <v>3.1175000000000002</v>
      </c>
      <c r="L10" s="1151">
        <v>3.1</v>
      </c>
    </row>
    <row r="11" spans="1:12" ht="24.75" customHeight="1">
      <c r="B11" s="1152" t="s">
        <v>264</v>
      </c>
      <c r="C11" s="1153">
        <v>0.128</v>
      </c>
      <c r="D11" s="1153">
        <v>0.48370000000000002</v>
      </c>
      <c r="E11" s="1153">
        <v>2.3419982353698852</v>
      </c>
      <c r="F11" s="1154">
        <v>5.5149176531715014</v>
      </c>
      <c r="G11" s="1146">
        <v>0.99690000000000001</v>
      </c>
      <c r="H11" s="1155">
        <v>0.58030000000000004</v>
      </c>
      <c r="I11" s="1156">
        <v>0.95879999999999999</v>
      </c>
      <c r="J11" s="1153">
        <v>3.25</v>
      </c>
      <c r="K11" s="1155">
        <v>4.9699</v>
      </c>
      <c r="L11" s="1151">
        <v>2.1920000000000002</v>
      </c>
    </row>
    <row r="12" spans="1:12" ht="24.75" customHeight="1">
      <c r="B12" s="1152" t="s">
        <v>265</v>
      </c>
      <c r="C12" s="1153">
        <v>0.15509999999999999</v>
      </c>
      <c r="D12" s="1153">
        <v>0.67949999999999999</v>
      </c>
      <c r="E12" s="1153">
        <v>1.7373000000000001</v>
      </c>
      <c r="F12" s="1154">
        <v>5.8220000000000001</v>
      </c>
      <c r="G12" s="1146">
        <v>0.86</v>
      </c>
      <c r="H12" s="1155">
        <v>0.36899999999999999</v>
      </c>
      <c r="I12" s="1156">
        <v>0.94340000000000002</v>
      </c>
      <c r="J12" s="1153">
        <v>2.6956000000000002</v>
      </c>
      <c r="K12" s="1155">
        <v>5.7587999999999999</v>
      </c>
      <c r="L12" s="1151">
        <v>2</v>
      </c>
    </row>
    <row r="13" spans="1:12" ht="24.75" customHeight="1">
      <c r="B13" s="1152" t="s">
        <v>266</v>
      </c>
      <c r="C13" s="1153">
        <v>0.7409</v>
      </c>
      <c r="D13" s="1153">
        <v>0.35</v>
      </c>
      <c r="E13" s="1153">
        <v>2.6432000000000002</v>
      </c>
      <c r="F13" s="1154">
        <v>3.9250794520547947</v>
      </c>
      <c r="G13" s="1146"/>
      <c r="H13" s="1157" t="s">
        <v>161</v>
      </c>
      <c r="I13" s="1158" t="s">
        <v>161</v>
      </c>
      <c r="J13" s="1159" t="s">
        <v>161</v>
      </c>
      <c r="K13" s="1157" t="s">
        <v>161</v>
      </c>
      <c r="L13" s="1151"/>
    </row>
    <row r="14" spans="1:12" s="1165" customFormat="1" ht="24.75" customHeight="1">
      <c r="A14" s="1160"/>
      <c r="B14" s="1161" t="s">
        <v>267</v>
      </c>
      <c r="C14" s="1153">
        <v>1.1286</v>
      </c>
      <c r="D14" s="1162">
        <v>0.5323</v>
      </c>
      <c r="E14" s="1162">
        <v>0.74419999999999997</v>
      </c>
      <c r="F14" s="1163">
        <v>4.7</v>
      </c>
      <c r="G14" s="1146"/>
      <c r="H14" s="1157">
        <v>1.3758999999999999</v>
      </c>
      <c r="I14" s="1164">
        <v>1.3328</v>
      </c>
      <c r="J14" s="1162">
        <v>2.2334999999999998</v>
      </c>
      <c r="K14" s="1150">
        <v>5.17</v>
      </c>
      <c r="L14" s="1151"/>
    </row>
    <row r="15" spans="1:12" s="1165" customFormat="1" ht="24.75" customHeight="1">
      <c r="A15" s="1160"/>
      <c r="B15" s="1161" t="s">
        <v>268</v>
      </c>
      <c r="C15" s="1153">
        <v>0.68700000000000006</v>
      </c>
      <c r="D15" s="1153">
        <v>1.0973999999999999</v>
      </c>
      <c r="E15" s="1153">
        <v>0.92610000000000003</v>
      </c>
      <c r="F15" s="1154">
        <v>4.9848999999999997</v>
      </c>
      <c r="G15" s="1146"/>
      <c r="H15" s="1157">
        <v>1.1623000000000001</v>
      </c>
      <c r="I15" s="1156">
        <v>1.2907999999999999</v>
      </c>
      <c r="J15" s="1153">
        <v>2.3067000000000002</v>
      </c>
      <c r="K15" s="1155">
        <v>5.1997</v>
      </c>
      <c r="L15" s="1151"/>
    </row>
    <row r="16" spans="1:12" ht="24.75" customHeight="1">
      <c r="B16" s="1152" t="s">
        <v>269</v>
      </c>
      <c r="C16" s="1153">
        <v>0.59040000000000004</v>
      </c>
      <c r="D16" s="1162">
        <v>1.3361000000000001</v>
      </c>
      <c r="E16" s="1162">
        <v>0.77629999999999999</v>
      </c>
      <c r="F16" s="1163">
        <v>5.1452</v>
      </c>
      <c r="G16" s="1146"/>
      <c r="H16" s="1157">
        <v>0.98270000000000002</v>
      </c>
      <c r="I16" s="1156">
        <v>0.60160000000000002</v>
      </c>
      <c r="J16" s="1153">
        <v>2.8351000000000002</v>
      </c>
      <c r="K16" s="1155">
        <v>5.3190999999999997</v>
      </c>
      <c r="L16" s="1151"/>
    </row>
    <row r="17" spans="2:12" ht="24.75" customHeight="1">
      <c r="B17" s="1152" t="s">
        <v>270</v>
      </c>
      <c r="C17" s="1153">
        <v>0.37190000000000001</v>
      </c>
      <c r="D17" s="1153">
        <v>0.1182</v>
      </c>
      <c r="E17" s="1153">
        <v>1.03</v>
      </c>
      <c r="F17" s="1154">
        <v>4.3784369186716257</v>
      </c>
      <c r="G17" s="1146"/>
      <c r="H17" s="1157" t="s">
        <v>161</v>
      </c>
      <c r="I17" s="1158">
        <v>0.67369999999999997</v>
      </c>
      <c r="J17" s="1153">
        <v>2.1</v>
      </c>
      <c r="K17" s="1155">
        <v>4.8255237762237764</v>
      </c>
      <c r="L17" s="1151"/>
    </row>
    <row r="18" spans="2:12" ht="24.75" customHeight="1">
      <c r="B18" s="1166" t="s">
        <v>271</v>
      </c>
      <c r="C18" s="1167">
        <v>0.1739</v>
      </c>
      <c r="D18" s="1168">
        <v>4.5600000000000002E-2</v>
      </c>
      <c r="E18" s="1167">
        <v>0.71033567156063082</v>
      </c>
      <c r="F18" s="1169">
        <v>3.7410999999999999</v>
      </c>
      <c r="G18" s="1146"/>
      <c r="H18" s="1170">
        <v>0.75790000000000002</v>
      </c>
      <c r="I18" s="1168">
        <v>0.7218</v>
      </c>
      <c r="J18" s="1153" t="s">
        <v>1193</v>
      </c>
      <c r="K18" s="1155" t="s">
        <v>161</v>
      </c>
      <c r="L18" s="1151"/>
    </row>
    <row r="19" spans="2:12" ht="24.75" customHeight="1" thickBot="1">
      <c r="B19" s="1171" t="s">
        <v>1214</v>
      </c>
      <c r="C19" s="1172">
        <v>0.43</v>
      </c>
      <c r="D19" s="1173">
        <v>0.7860129132792667</v>
      </c>
      <c r="E19" s="1172">
        <v>1.4459628150761978</v>
      </c>
      <c r="F19" s="1174">
        <v>4.4763999999999999</v>
      </c>
      <c r="G19" s="1175"/>
      <c r="H19" s="1176">
        <v>0.78</v>
      </c>
      <c r="I19" s="1173">
        <v>1.03</v>
      </c>
      <c r="J19" s="1172">
        <v>2.5409970529741455</v>
      </c>
      <c r="K19" s="1176">
        <v>4.18</v>
      </c>
      <c r="L19" s="1177"/>
    </row>
    <row r="20" spans="2:12" ht="16.5" thickTop="1">
      <c r="K20" s="1165"/>
      <c r="L20" s="1165"/>
    </row>
    <row r="21" spans="2:12">
      <c r="K21" s="1165"/>
      <c r="L21" s="1165"/>
    </row>
    <row r="22" spans="2:12">
      <c r="C22" s="1178"/>
      <c r="D22" s="1179"/>
      <c r="E22" s="1179"/>
      <c r="F22" s="1179"/>
      <c r="G22" s="1179"/>
    </row>
    <row r="23" spans="2:12">
      <c r="C23" s="1180"/>
      <c r="D23" s="1181"/>
      <c r="E23" s="1181"/>
      <c r="F23" s="1181"/>
      <c r="G23" s="1181"/>
    </row>
    <row r="24" spans="2:12">
      <c r="C24" s="1180"/>
      <c r="D24" s="1181"/>
      <c r="E24" s="1181"/>
      <c r="F24" s="1181"/>
      <c r="G24" s="1181"/>
    </row>
    <row r="25" spans="2:12">
      <c r="C25" s="1180"/>
      <c r="D25" s="1181"/>
      <c r="E25" s="1181"/>
      <c r="F25" s="1181"/>
      <c r="G25" s="1181"/>
    </row>
    <row r="26" spans="2:12">
      <c r="C26" s="1180"/>
      <c r="D26" s="1181"/>
      <c r="E26" s="1181"/>
      <c r="F26" s="1181"/>
      <c r="G26" s="1181"/>
    </row>
    <row r="27" spans="2:12">
      <c r="C27" s="1180"/>
      <c r="D27" s="1181"/>
      <c r="E27" s="1181"/>
      <c r="F27" s="1181"/>
      <c r="G27" s="1181"/>
    </row>
    <row r="28" spans="2:12">
      <c r="C28" s="1180"/>
      <c r="D28" s="1181"/>
      <c r="E28" s="1181"/>
      <c r="F28" s="1181"/>
      <c r="G28" s="1181"/>
    </row>
    <row r="29" spans="2:12">
      <c r="C29" s="1180"/>
      <c r="D29" s="1182"/>
      <c r="E29" s="1182"/>
      <c r="F29" s="1182"/>
      <c r="G29" s="1182"/>
    </row>
    <row r="30" spans="2:12">
      <c r="C30" s="1178"/>
      <c r="D30" s="1181"/>
      <c r="E30" s="1181"/>
      <c r="F30" s="1181"/>
      <c r="G30" s="1181"/>
    </row>
    <row r="31" spans="2:12">
      <c r="C31" s="1180"/>
      <c r="D31" s="1183"/>
      <c r="E31" s="1183"/>
      <c r="F31" s="1183"/>
      <c r="G31" s="1183"/>
    </row>
    <row r="32" spans="2:12">
      <c r="C32" s="1178"/>
      <c r="D32" s="1184"/>
      <c r="E32" s="1184"/>
      <c r="F32" s="1184"/>
      <c r="G32" s="1184"/>
    </row>
    <row r="33" spans="3:12">
      <c r="C33" s="1180"/>
      <c r="D33" s="1183"/>
      <c r="E33" s="1183"/>
      <c r="F33" s="1183"/>
      <c r="G33" s="1183"/>
      <c r="H33" s="33"/>
      <c r="I33" s="33"/>
      <c r="J33" s="33"/>
      <c r="K33" s="33"/>
      <c r="L33" s="33"/>
    </row>
    <row r="34" spans="3:12">
      <c r="C34" s="1180"/>
      <c r="D34" s="1184"/>
      <c r="E34" s="1184"/>
      <c r="F34" s="1184"/>
      <c r="G34" s="1184"/>
      <c r="H34" s="1185"/>
      <c r="I34" s="33"/>
      <c r="J34" s="33"/>
      <c r="K34" s="33"/>
      <c r="L34" s="33"/>
    </row>
    <row r="35" spans="3:12">
      <c r="C35" s="1186"/>
      <c r="D35" s="1184"/>
      <c r="E35" s="1184"/>
      <c r="F35" s="1184"/>
      <c r="G35" s="1184"/>
    </row>
    <row r="36" spans="3:12">
      <c r="C36" s="1187"/>
      <c r="E36" s="1187"/>
    </row>
    <row r="37" spans="3:12">
      <c r="C37" s="1187"/>
      <c r="E37" s="1187"/>
    </row>
  </sheetData>
  <mergeCells count="5">
    <mergeCell ref="B1:L1"/>
    <mergeCell ref="B2:L2"/>
    <mergeCell ref="B5:B6"/>
    <mergeCell ref="C5:G5"/>
    <mergeCell ref="H5:L5"/>
  </mergeCells>
  <pageMargins left="0.5" right="0.5" top="1" bottom="1" header="0.3" footer="0.3"/>
  <pageSetup scale="85" orientation="portrait" r:id="rId1"/>
</worksheet>
</file>

<file path=xl/worksheets/sheet47.xml><?xml version="1.0" encoding="utf-8"?>
<worksheet xmlns="http://schemas.openxmlformats.org/spreadsheetml/2006/main" xmlns:r="http://schemas.openxmlformats.org/officeDocument/2006/relationships">
  <sheetPr>
    <pageSetUpPr fitToPage="1"/>
  </sheetPr>
  <dimension ref="A1:H53"/>
  <sheetViews>
    <sheetView workbookViewId="0">
      <selection activeCell="F19" sqref="F19"/>
    </sheetView>
  </sheetViews>
  <sheetFormatPr defaultColWidth="11.42578125" defaultRowHeight="15.75"/>
  <cols>
    <col min="1" max="1" width="52" style="1188" bestFit="1" customWidth="1"/>
    <col min="2" max="5" width="12.85546875" style="1188" customWidth="1"/>
    <col min="6" max="7" width="9.42578125" style="1188" bestFit="1" customWidth="1"/>
    <col min="8" max="8" width="11.42578125" style="1188" customWidth="1"/>
    <col min="9" max="255" width="11.42578125" style="1188"/>
    <col min="256" max="256" width="46.85546875" style="1188" customWidth="1"/>
    <col min="257" max="259" width="8.28515625" style="1188" bestFit="1" customWidth="1"/>
    <col min="260" max="261" width="7.7109375" style="1188" bestFit="1" customWidth="1"/>
    <col min="262" max="262" width="11.42578125" style="1188" customWidth="1"/>
    <col min="263" max="263" width="9.42578125" style="1188" bestFit="1" customWidth="1"/>
    <col min="264" max="511" width="11.42578125" style="1188"/>
    <col min="512" max="512" width="46.85546875" style="1188" customWidth="1"/>
    <col min="513" max="515" width="8.28515625" style="1188" bestFit="1" customWidth="1"/>
    <col min="516" max="517" width="7.7109375" style="1188" bestFit="1" customWidth="1"/>
    <col min="518" max="518" width="11.42578125" style="1188" customWidth="1"/>
    <col min="519" max="519" width="9.42578125" style="1188" bestFit="1" customWidth="1"/>
    <col min="520" max="767" width="11.42578125" style="1188"/>
    <col min="768" max="768" width="46.85546875" style="1188" customWidth="1"/>
    <col min="769" max="771" width="8.28515625" style="1188" bestFit="1" customWidth="1"/>
    <col min="772" max="773" width="7.7109375" style="1188" bestFit="1" customWidth="1"/>
    <col min="774" max="774" width="11.42578125" style="1188" customWidth="1"/>
    <col min="775" max="775" width="9.42578125" style="1188" bestFit="1" customWidth="1"/>
    <col min="776" max="1023" width="11.42578125" style="1188"/>
    <col min="1024" max="1024" width="46.85546875" style="1188" customWidth="1"/>
    <col min="1025" max="1027" width="8.28515625" style="1188" bestFit="1" customWidth="1"/>
    <col min="1028" max="1029" width="7.7109375" style="1188" bestFit="1" customWidth="1"/>
    <col min="1030" max="1030" width="11.42578125" style="1188" customWidth="1"/>
    <col min="1031" max="1031" width="9.42578125" style="1188" bestFit="1" customWidth="1"/>
    <col min="1032" max="1279" width="11.42578125" style="1188"/>
    <col min="1280" max="1280" width="46.85546875" style="1188" customWidth="1"/>
    <col min="1281" max="1283" width="8.28515625" style="1188" bestFit="1" customWidth="1"/>
    <col min="1284" max="1285" width="7.7109375" style="1188" bestFit="1" customWidth="1"/>
    <col min="1286" max="1286" width="11.42578125" style="1188" customWidth="1"/>
    <col min="1287" max="1287" width="9.42578125" style="1188" bestFit="1" customWidth="1"/>
    <col min="1288" max="1535" width="11.42578125" style="1188"/>
    <col min="1536" max="1536" width="46.85546875" style="1188" customWidth="1"/>
    <col min="1537" max="1539" width="8.28515625" style="1188" bestFit="1" customWidth="1"/>
    <col min="1540" max="1541" width="7.7109375" style="1188" bestFit="1" customWidth="1"/>
    <col min="1542" max="1542" width="11.42578125" style="1188" customWidth="1"/>
    <col min="1543" max="1543" width="9.42578125" style="1188" bestFit="1" customWidth="1"/>
    <col min="1544" max="1791" width="11.42578125" style="1188"/>
    <col min="1792" max="1792" width="46.85546875" style="1188" customWidth="1"/>
    <col min="1793" max="1795" width="8.28515625" style="1188" bestFit="1" customWidth="1"/>
    <col min="1796" max="1797" width="7.7109375" style="1188" bestFit="1" customWidth="1"/>
    <col min="1798" max="1798" width="11.42578125" style="1188" customWidth="1"/>
    <col min="1799" max="1799" width="9.42578125" style="1188" bestFit="1" customWidth="1"/>
    <col min="1800" max="2047" width="11.42578125" style="1188"/>
    <col min="2048" max="2048" width="46.85546875" style="1188" customWidth="1"/>
    <col min="2049" max="2051" width="8.28515625" style="1188" bestFit="1" customWidth="1"/>
    <col min="2052" max="2053" width="7.7109375" style="1188" bestFit="1" customWidth="1"/>
    <col min="2054" max="2054" width="11.42578125" style="1188" customWidth="1"/>
    <col min="2055" max="2055" width="9.42578125" style="1188" bestFit="1" customWidth="1"/>
    <col min="2056" max="2303" width="11.42578125" style="1188"/>
    <col min="2304" max="2304" width="46.85546875" style="1188" customWidth="1"/>
    <col min="2305" max="2307" width="8.28515625" style="1188" bestFit="1" customWidth="1"/>
    <col min="2308" max="2309" width="7.7109375" style="1188" bestFit="1" customWidth="1"/>
    <col min="2310" max="2310" width="11.42578125" style="1188" customWidth="1"/>
    <col min="2311" max="2311" width="9.42578125" style="1188" bestFit="1" customWidth="1"/>
    <col min="2312" max="2559" width="11.42578125" style="1188"/>
    <col min="2560" max="2560" width="46.85546875" style="1188" customWidth="1"/>
    <col min="2561" max="2563" width="8.28515625" style="1188" bestFit="1" customWidth="1"/>
    <col min="2564" max="2565" width="7.7109375" style="1188" bestFit="1" customWidth="1"/>
    <col min="2566" max="2566" width="11.42578125" style="1188" customWidth="1"/>
    <col min="2567" max="2567" width="9.42578125" style="1188" bestFit="1" customWidth="1"/>
    <col min="2568" max="2815" width="11.42578125" style="1188"/>
    <col min="2816" max="2816" width="46.85546875" style="1188" customWidth="1"/>
    <col min="2817" max="2819" width="8.28515625" style="1188" bestFit="1" customWidth="1"/>
    <col min="2820" max="2821" width="7.7109375" style="1188" bestFit="1" customWidth="1"/>
    <col min="2822" max="2822" width="11.42578125" style="1188" customWidth="1"/>
    <col min="2823" max="2823" width="9.42578125" style="1188" bestFit="1" customWidth="1"/>
    <col min="2824" max="3071" width="11.42578125" style="1188"/>
    <col min="3072" max="3072" width="46.85546875" style="1188" customWidth="1"/>
    <col min="3073" max="3075" width="8.28515625" style="1188" bestFit="1" customWidth="1"/>
    <col min="3076" max="3077" width="7.7109375" style="1188" bestFit="1" customWidth="1"/>
    <col min="3078" max="3078" width="11.42578125" style="1188" customWidth="1"/>
    <col min="3079" max="3079" width="9.42578125" style="1188" bestFit="1" customWidth="1"/>
    <col min="3080" max="3327" width="11.42578125" style="1188"/>
    <col min="3328" max="3328" width="46.85546875" style="1188" customWidth="1"/>
    <col min="3329" max="3331" width="8.28515625" style="1188" bestFit="1" customWidth="1"/>
    <col min="3332" max="3333" width="7.7109375" style="1188" bestFit="1" customWidth="1"/>
    <col min="3334" max="3334" width="11.42578125" style="1188" customWidth="1"/>
    <col min="3335" max="3335" width="9.42578125" style="1188" bestFit="1" customWidth="1"/>
    <col min="3336" max="3583" width="11.42578125" style="1188"/>
    <col min="3584" max="3584" width="46.85546875" style="1188" customWidth="1"/>
    <col min="3585" max="3587" width="8.28515625" style="1188" bestFit="1" customWidth="1"/>
    <col min="3588" max="3589" width="7.7109375" style="1188" bestFit="1" customWidth="1"/>
    <col min="3590" max="3590" width="11.42578125" style="1188" customWidth="1"/>
    <col min="3591" max="3591" width="9.42578125" style="1188" bestFit="1" customWidth="1"/>
    <col min="3592" max="3839" width="11.42578125" style="1188"/>
    <col min="3840" max="3840" width="46.85546875" style="1188" customWidth="1"/>
    <col min="3841" max="3843" width="8.28515625" style="1188" bestFit="1" customWidth="1"/>
    <col min="3844" max="3845" width="7.7109375" style="1188" bestFit="1" customWidth="1"/>
    <col min="3846" max="3846" width="11.42578125" style="1188" customWidth="1"/>
    <col min="3847" max="3847" width="9.42578125" style="1188" bestFit="1" customWidth="1"/>
    <col min="3848" max="4095" width="11.42578125" style="1188"/>
    <col min="4096" max="4096" width="46.85546875" style="1188" customWidth="1"/>
    <col min="4097" max="4099" width="8.28515625" style="1188" bestFit="1" customWidth="1"/>
    <col min="4100" max="4101" width="7.7109375" style="1188" bestFit="1" customWidth="1"/>
    <col min="4102" max="4102" width="11.42578125" style="1188" customWidth="1"/>
    <col min="4103" max="4103" width="9.42578125" style="1188" bestFit="1" customWidth="1"/>
    <col min="4104" max="4351" width="11.42578125" style="1188"/>
    <col min="4352" max="4352" width="46.85546875" style="1188" customWidth="1"/>
    <col min="4353" max="4355" width="8.28515625" style="1188" bestFit="1" customWidth="1"/>
    <col min="4356" max="4357" width="7.7109375" style="1188" bestFit="1" customWidth="1"/>
    <col min="4358" max="4358" width="11.42578125" style="1188" customWidth="1"/>
    <col min="4359" max="4359" width="9.42578125" style="1188" bestFit="1" customWidth="1"/>
    <col min="4360" max="4607" width="11.42578125" style="1188"/>
    <col min="4608" max="4608" width="46.85546875" style="1188" customWidth="1"/>
    <col min="4609" max="4611" width="8.28515625" style="1188" bestFit="1" customWidth="1"/>
    <col min="4612" max="4613" width="7.7109375" style="1188" bestFit="1" customWidth="1"/>
    <col min="4614" max="4614" width="11.42578125" style="1188" customWidth="1"/>
    <col min="4615" max="4615" width="9.42578125" style="1188" bestFit="1" customWidth="1"/>
    <col min="4616" max="4863" width="11.42578125" style="1188"/>
    <col min="4864" max="4864" width="46.85546875" style="1188" customWidth="1"/>
    <col min="4865" max="4867" width="8.28515625" style="1188" bestFit="1" customWidth="1"/>
    <col min="4868" max="4869" width="7.7109375" style="1188" bestFit="1" customWidth="1"/>
    <col min="4870" max="4870" width="11.42578125" style="1188" customWidth="1"/>
    <col min="4871" max="4871" width="9.42578125" style="1188" bestFit="1" customWidth="1"/>
    <col min="4872" max="5119" width="11.42578125" style="1188"/>
    <col min="5120" max="5120" width="46.85546875" style="1188" customWidth="1"/>
    <col min="5121" max="5123" width="8.28515625" style="1188" bestFit="1" customWidth="1"/>
    <col min="5124" max="5125" width="7.7109375" style="1188" bestFit="1" customWidth="1"/>
    <col min="5126" max="5126" width="11.42578125" style="1188" customWidth="1"/>
    <col min="5127" max="5127" width="9.42578125" style="1188" bestFit="1" customWidth="1"/>
    <col min="5128" max="5375" width="11.42578125" style="1188"/>
    <col min="5376" max="5376" width="46.85546875" style="1188" customWidth="1"/>
    <col min="5377" max="5379" width="8.28515625" style="1188" bestFit="1" customWidth="1"/>
    <col min="5380" max="5381" width="7.7109375" style="1188" bestFit="1" customWidth="1"/>
    <col min="5382" max="5382" width="11.42578125" style="1188" customWidth="1"/>
    <col min="5383" max="5383" width="9.42578125" style="1188" bestFit="1" customWidth="1"/>
    <col min="5384" max="5631" width="11.42578125" style="1188"/>
    <col min="5632" max="5632" width="46.85546875" style="1188" customWidth="1"/>
    <col min="5633" max="5635" width="8.28515625" style="1188" bestFit="1" customWidth="1"/>
    <col min="5636" max="5637" width="7.7109375" style="1188" bestFit="1" customWidth="1"/>
    <col min="5638" max="5638" width="11.42578125" style="1188" customWidth="1"/>
    <col min="5639" max="5639" width="9.42578125" style="1188" bestFit="1" customWidth="1"/>
    <col min="5640" max="5887" width="11.42578125" style="1188"/>
    <col min="5888" max="5888" width="46.85546875" style="1188" customWidth="1"/>
    <col min="5889" max="5891" width="8.28515625" style="1188" bestFit="1" customWidth="1"/>
    <col min="5892" max="5893" width="7.7109375" style="1188" bestFit="1" customWidth="1"/>
    <col min="5894" max="5894" width="11.42578125" style="1188" customWidth="1"/>
    <col min="5895" max="5895" width="9.42578125" style="1188" bestFit="1" customWidth="1"/>
    <col min="5896" max="6143" width="11.42578125" style="1188"/>
    <col min="6144" max="6144" width="46.85546875" style="1188" customWidth="1"/>
    <col min="6145" max="6147" width="8.28515625" style="1188" bestFit="1" customWidth="1"/>
    <col min="6148" max="6149" width="7.7109375" style="1188" bestFit="1" customWidth="1"/>
    <col min="6150" max="6150" width="11.42578125" style="1188" customWidth="1"/>
    <col min="6151" max="6151" width="9.42578125" style="1188" bestFit="1" customWidth="1"/>
    <col min="6152" max="6399" width="11.42578125" style="1188"/>
    <col min="6400" max="6400" width="46.85546875" style="1188" customWidth="1"/>
    <col min="6401" max="6403" width="8.28515625" style="1188" bestFit="1" customWidth="1"/>
    <col min="6404" max="6405" width="7.7109375" style="1188" bestFit="1" customWidth="1"/>
    <col min="6406" max="6406" width="11.42578125" style="1188" customWidth="1"/>
    <col min="6407" max="6407" width="9.42578125" style="1188" bestFit="1" customWidth="1"/>
    <col min="6408" max="6655" width="11.42578125" style="1188"/>
    <col min="6656" max="6656" width="46.85546875" style="1188" customWidth="1"/>
    <col min="6657" max="6659" width="8.28515625" style="1188" bestFit="1" customWidth="1"/>
    <col min="6660" max="6661" width="7.7109375" style="1188" bestFit="1" customWidth="1"/>
    <col min="6662" max="6662" width="11.42578125" style="1188" customWidth="1"/>
    <col min="6663" max="6663" width="9.42578125" style="1188" bestFit="1" customWidth="1"/>
    <col min="6664" max="6911" width="11.42578125" style="1188"/>
    <col min="6912" max="6912" width="46.85546875" style="1188" customWidth="1"/>
    <col min="6913" max="6915" width="8.28515625" style="1188" bestFit="1" customWidth="1"/>
    <col min="6916" max="6917" width="7.7109375" style="1188" bestFit="1" customWidth="1"/>
    <col min="6918" max="6918" width="11.42578125" style="1188" customWidth="1"/>
    <col min="6919" max="6919" width="9.42578125" style="1188" bestFit="1" customWidth="1"/>
    <col min="6920" max="7167" width="11.42578125" style="1188"/>
    <col min="7168" max="7168" width="46.85546875" style="1188" customWidth="1"/>
    <col min="7169" max="7171" width="8.28515625" style="1188" bestFit="1" customWidth="1"/>
    <col min="7172" max="7173" width="7.7109375" style="1188" bestFit="1" customWidth="1"/>
    <col min="7174" max="7174" width="11.42578125" style="1188" customWidth="1"/>
    <col min="7175" max="7175" width="9.42578125" style="1188" bestFit="1" customWidth="1"/>
    <col min="7176" max="7423" width="11.42578125" style="1188"/>
    <col min="7424" max="7424" width="46.85546875" style="1188" customWidth="1"/>
    <col min="7425" max="7427" width="8.28515625" style="1188" bestFit="1" customWidth="1"/>
    <col min="7428" max="7429" width="7.7109375" style="1188" bestFit="1" customWidth="1"/>
    <col min="7430" max="7430" width="11.42578125" style="1188" customWidth="1"/>
    <col min="7431" max="7431" width="9.42578125" style="1188" bestFit="1" customWidth="1"/>
    <col min="7432" max="7679" width="11.42578125" style="1188"/>
    <col min="7680" max="7680" width="46.85546875" style="1188" customWidth="1"/>
    <col min="7681" max="7683" width="8.28515625" style="1188" bestFit="1" customWidth="1"/>
    <col min="7684" max="7685" width="7.7109375" style="1188" bestFit="1" customWidth="1"/>
    <col min="7686" max="7686" width="11.42578125" style="1188" customWidth="1"/>
    <col min="7687" max="7687" width="9.42578125" style="1188" bestFit="1" customWidth="1"/>
    <col min="7688" max="7935" width="11.42578125" style="1188"/>
    <col min="7936" max="7936" width="46.85546875" style="1188" customWidth="1"/>
    <col min="7937" max="7939" width="8.28515625" style="1188" bestFit="1" customWidth="1"/>
    <col min="7940" max="7941" width="7.7109375" style="1188" bestFit="1" customWidth="1"/>
    <col min="7942" max="7942" width="11.42578125" style="1188" customWidth="1"/>
    <col min="7943" max="7943" width="9.42578125" style="1188" bestFit="1" customWidth="1"/>
    <col min="7944" max="8191" width="11.42578125" style="1188"/>
    <col min="8192" max="8192" width="46.85546875" style="1188" customWidth="1"/>
    <col min="8193" max="8195" width="8.28515625" style="1188" bestFit="1" customWidth="1"/>
    <col min="8196" max="8197" width="7.7109375" style="1188" bestFit="1" customWidth="1"/>
    <col min="8198" max="8198" width="11.42578125" style="1188" customWidth="1"/>
    <col min="8199" max="8199" width="9.42578125" style="1188" bestFit="1" customWidth="1"/>
    <col min="8200" max="8447" width="11.42578125" style="1188"/>
    <col min="8448" max="8448" width="46.85546875" style="1188" customWidth="1"/>
    <col min="8449" max="8451" width="8.28515625" style="1188" bestFit="1" customWidth="1"/>
    <col min="8452" max="8453" width="7.7109375" style="1188" bestFit="1" customWidth="1"/>
    <col min="8454" max="8454" width="11.42578125" style="1188" customWidth="1"/>
    <col min="8455" max="8455" width="9.42578125" style="1188" bestFit="1" customWidth="1"/>
    <col min="8456" max="8703" width="11.42578125" style="1188"/>
    <col min="8704" max="8704" width="46.85546875" style="1188" customWidth="1"/>
    <col min="8705" max="8707" width="8.28515625" style="1188" bestFit="1" customWidth="1"/>
    <col min="8708" max="8709" width="7.7109375" style="1188" bestFit="1" customWidth="1"/>
    <col min="8710" max="8710" width="11.42578125" style="1188" customWidth="1"/>
    <col min="8711" max="8711" width="9.42578125" style="1188" bestFit="1" customWidth="1"/>
    <col min="8712" max="8959" width="11.42578125" style="1188"/>
    <col min="8960" max="8960" width="46.85546875" style="1188" customWidth="1"/>
    <col min="8961" max="8963" width="8.28515625" style="1188" bestFit="1" customWidth="1"/>
    <col min="8964" max="8965" width="7.7109375" style="1188" bestFit="1" customWidth="1"/>
    <col min="8966" max="8966" width="11.42578125" style="1188" customWidth="1"/>
    <col min="8967" max="8967" width="9.42578125" style="1188" bestFit="1" customWidth="1"/>
    <col min="8968" max="9215" width="11.42578125" style="1188"/>
    <col min="9216" max="9216" width="46.85546875" style="1188" customWidth="1"/>
    <col min="9217" max="9219" width="8.28515625" style="1188" bestFit="1" customWidth="1"/>
    <col min="9220" max="9221" width="7.7109375" style="1188" bestFit="1" customWidth="1"/>
    <col min="9222" max="9222" width="11.42578125" style="1188" customWidth="1"/>
    <col min="9223" max="9223" width="9.42578125" style="1188" bestFit="1" customWidth="1"/>
    <col min="9224" max="9471" width="11.42578125" style="1188"/>
    <col min="9472" max="9472" width="46.85546875" style="1188" customWidth="1"/>
    <col min="9473" max="9475" width="8.28515625" style="1188" bestFit="1" customWidth="1"/>
    <col min="9476" max="9477" width="7.7109375" style="1188" bestFit="1" customWidth="1"/>
    <col min="9478" max="9478" width="11.42578125" style="1188" customWidth="1"/>
    <col min="9479" max="9479" width="9.42578125" style="1188" bestFit="1" customWidth="1"/>
    <col min="9480" max="9727" width="11.42578125" style="1188"/>
    <col min="9728" max="9728" width="46.85546875" style="1188" customWidth="1"/>
    <col min="9729" max="9731" width="8.28515625" style="1188" bestFit="1" customWidth="1"/>
    <col min="9732" max="9733" width="7.7109375" style="1188" bestFit="1" customWidth="1"/>
    <col min="9734" max="9734" width="11.42578125" style="1188" customWidth="1"/>
    <col min="9735" max="9735" width="9.42578125" style="1188" bestFit="1" customWidth="1"/>
    <col min="9736" max="9983" width="11.42578125" style="1188"/>
    <col min="9984" max="9984" width="46.85546875" style="1188" customWidth="1"/>
    <col min="9985" max="9987" width="8.28515625" style="1188" bestFit="1" customWidth="1"/>
    <col min="9988" max="9989" width="7.7109375" style="1188" bestFit="1" customWidth="1"/>
    <col min="9990" max="9990" width="11.42578125" style="1188" customWidth="1"/>
    <col min="9991" max="9991" width="9.42578125" style="1188" bestFit="1" customWidth="1"/>
    <col min="9992" max="10239" width="11.42578125" style="1188"/>
    <col min="10240" max="10240" width="46.85546875" style="1188" customWidth="1"/>
    <col min="10241" max="10243" width="8.28515625" style="1188" bestFit="1" customWidth="1"/>
    <col min="10244" max="10245" width="7.7109375" style="1188" bestFit="1" customWidth="1"/>
    <col min="10246" max="10246" width="11.42578125" style="1188" customWidth="1"/>
    <col min="10247" max="10247" width="9.42578125" style="1188" bestFit="1" customWidth="1"/>
    <col min="10248" max="10495" width="11.42578125" style="1188"/>
    <col min="10496" max="10496" width="46.85546875" style="1188" customWidth="1"/>
    <col min="10497" max="10499" width="8.28515625" style="1188" bestFit="1" customWidth="1"/>
    <col min="10500" max="10501" width="7.7109375" style="1188" bestFit="1" customWidth="1"/>
    <col min="10502" max="10502" width="11.42578125" style="1188" customWidth="1"/>
    <col min="10503" max="10503" width="9.42578125" style="1188" bestFit="1" customWidth="1"/>
    <col min="10504" max="10751" width="11.42578125" style="1188"/>
    <col min="10752" max="10752" width="46.85546875" style="1188" customWidth="1"/>
    <col min="10753" max="10755" width="8.28515625" style="1188" bestFit="1" customWidth="1"/>
    <col min="10756" max="10757" width="7.7109375" style="1188" bestFit="1" customWidth="1"/>
    <col min="10758" max="10758" width="11.42578125" style="1188" customWidth="1"/>
    <col min="10759" max="10759" width="9.42578125" style="1188" bestFit="1" customWidth="1"/>
    <col min="10760" max="11007" width="11.42578125" style="1188"/>
    <col min="11008" max="11008" width="46.85546875" style="1188" customWidth="1"/>
    <col min="11009" max="11011" width="8.28515625" style="1188" bestFit="1" customWidth="1"/>
    <col min="11012" max="11013" width="7.7109375" style="1188" bestFit="1" customWidth="1"/>
    <col min="11014" max="11014" width="11.42578125" style="1188" customWidth="1"/>
    <col min="11015" max="11015" width="9.42578125" style="1188" bestFit="1" customWidth="1"/>
    <col min="11016" max="11263" width="11.42578125" style="1188"/>
    <col min="11264" max="11264" width="46.85546875" style="1188" customWidth="1"/>
    <col min="11265" max="11267" width="8.28515625" style="1188" bestFit="1" customWidth="1"/>
    <col min="11268" max="11269" width="7.7109375" style="1188" bestFit="1" customWidth="1"/>
    <col min="11270" max="11270" width="11.42578125" style="1188" customWidth="1"/>
    <col min="11271" max="11271" width="9.42578125" style="1188" bestFit="1" customWidth="1"/>
    <col min="11272" max="11519" width="11.42578125" style="1188"/>
    <col min="11520" max="11520" width="46.85546875" style="1188" customWidth="1"/>
    <col min="11521" max="11523" width="8.28515625" style="1188" bestFit="1" customWidth="1"/>
    <col min="11524" max="11525" width="7.7109375" style="1188" bestFit="1" customWidth="1"/>
    <col min="11526" max="11526" width="11.42578125" style="1188" customWidth="1"/>
    <col min="11527" max="11527" width="9.42578125" style="1188" bestFit="1" customWidth="1"/>
    <col min="11528" max="11775" width="11.42578125" style="1188"/>
    <col min="11776" max="11776" width="46.85546875" style="1188" customWidth="1"/>
    <col min="11777" max="11779" width="8.28515625" style="1188" bestFit="1" customWidth="1"/>
    <col min="11780" max="11781" width="7.7109375" style="1188" bestFit="1" customWidth="1"/>
    <col min="11782" max="11782" width="11.42578125" style="1188" customWidth="1"/>
    <col min="11783" max="11783" width="9.42578125" style="1188" bestFit="1" customWidth="1"/>
    <col min="11784" max="12031" width="11.42578125" style="1188"/>
    <col min="12032" max="12032" width="46.85546875" style="1188" customWidth="1"/>
    <col min="12033" max="12035" width="8.28515625" style="1188" bestFit="1" customWidth="1"/>
    <col min="12036" max="12037" width="7.7109375" style="1188" bestFit="1" customWidth="1"/>
    <col min="12038" max="12038" width="11.42578125" style="1188" customWidth="1"/>
    <col min="12039" max="12039" width="9.42578125" style="1188" bestFit="1" customWidth="1"/>
    <col min="12040" max="12287" width="11.42578125" style="1188"/>
    <col min="12288" max="12288" width="46.85546875" style="1188" customWidth="1"/>
    <col min="12289" max="12291" width="8.28515625" style="1188" bestFit="1" customWidth="1"/>
    <col min="12292" max="12293" width="7.7109375" style="1188" bestFit="1" customWidth="1"/>
    <col min="12294" max="12294" width="11.42578125" style="1188" customWidth="1"/>
    <col min="12295" max="12295" width="9.42578125" style="1188" bestFit="1" customWidth="1"/>
    <col min="12296" max="12543" width="11.42578125" style="1188"/>
    <col min="12544" max="12544" width="46.85546875" style="1188" customWidth="1"/>
    <col min="12545" max="12547" width="8.28515625" style="1188" bestFit="1" customWidth="1"/>
    <col min="12548" max="12549" width="7.7109375" style="1188" bestFit="1" customWidth="1"/>
    <col min="12550" max="12550" width="11.42578125" style="1188" customWidth="1"/>
    <col min="12551" max="12551" width="9.42578125" style="1188" bestFit="1" customWidth="1"/>
    <col min="12552" max="12799" width="11.42578125" style="1188"/>
    <col min="12800" max="12800" width="46.85546875" style="1188" customWidth="1"/>
    <col min="12801" max="12803" width="8.28515625" style="1188" bestFit="1" customWidth="1"/>
    <col min="12804" max="12805" width="7.7109375" style="1188" bestFit="1" customWidth="1"/>
    <col min="12806" max="12806" width="11.42578125" style="1188" customWidth="1"/>
    <col min="12807" max="12807" width="9.42578125" style="1188" bestFit="1" customWidth="1"/>
    <col min="12808" max="13055" width="11.42578125" style="1188"/>
    <col min="13056" max="13056" width="46.85546875" style="1188" customWidth="1"/>
    <col min="13057" max="13059" width="8.28515625" style="1188" bestFit="1" customWidth="1"/>
    <col min="13060" max="13061" width="7.7109375" style="1188" bestFit="1" customWidth="1"/>
    <col min="13062" max="13062" width="11.42578125" style="1188" customWidth="1"/>
    <col min="13063" max="13063" width="9.42578125" style="1188" bestFit="1" customWidth="1"/>
    <col min="13064" max="13311" width="11.42578125" style="1188"/>
    <col min="13312" max="13312" width="46.85546875" style="1188" customWidth="1"/>
    <col min="13313" max="13315" width="8.28515625" style="1188" bestFit="1" customWidth="1"/>
    <col min="13316" max="13317" width="7.7109375" style="1188" bestFit="1" customWidth="1"/>
    <col min="13318" max="13318" width="11.42578125" style="1188" customWidth="1"/>
    <col min="13319" max="13319" width="9.42578125" style="1188" bestFit="1" customWidth="1"/>
    <col min="13320" max="13567" width="11.42578125" style="1188"/>
    <col min="13568" max="13568" width="46.85546875" style="1188" customWidth="1"/>
    <col min="13569" max="13571" width="8.28515625" style="1188" bestFit="1" customWidth="1"/>
    <col min="13572" max="13573" width="7.7109375" style="1188" bestFit="1" customWidth="1"/>
    <col min="13574" max="13574" width="11.42578125" style="1188" customWidth="1"/>
    <col min="13575" max="13575" width="9.42578125" style="1188" bestFit="1" customWidth="1"/>
    <col min="13576" max="13823" width="11.42578125" style="1188"/>
    <col min="13824" max="13824" width="46.85546875" style="1188" customWidth="1"/>
    <col min="13825" max="13827" width="8.28515625" style="1188" bestFit="1" customWidth="1"/>
    <col min="13828" max="13829" width="7.7109375" style="1188" bestFit="1" customWidth="1"/>
    <col min="13830" max="13830" width="11.42578125" style="1188" customWidth="1"/>
    <col min="13831" max="13831" width="9.42578125" style="1188" bestFit="1" customWidth="1"/>
    <col min="13832" max="14079" width="11.42578125" style="1188"/>
    <col min="14080" max="14080" width="46.85546875" style="1188" customWidth="1"/>
    <col min="14081" max="14083" width="8.28515625" style="1188" bestFit="1" customWidth="1"/>
    <col min="14084" max="14085" width="7.7109375" style="1188" bestFit="1" customWidth="1"/>
    <col min="14086" max="14086" width="11.42578125" style="1188" customWidth="1"/>
    <col min="14087" max="14087" width="9.42578125" style="1188" bestFit="1" customWidth="1"/>
    <col min="14088" max="14335" width="11.42578125" style="1188"/>
    <col min="14336" max="14336" width="46.85546875" style="1188" customWidth="1"/>
    <col min="14337" max="14339" width="8.28515625" style="1188" bestFit="1" customWidth="1"/>
    <col min="14340" max="14341" width="7.7109375" style="1188" bestFit="1" customWidth="1"/>
    <col min="14342" max="14342" width="11.42578125" style="1188" customWidth="1"/>
    <col min="14343" max="14343" width="9.42578125" style="1188" bestFit="1" customWidth="1"/>
    <col min="14344" max="14591" width="11.42578125" style="1188"/>
    <col min="14592" max="14592" width="46.85546875" style="1188" customWidth="1"/>
    <col min="14593" max="14595" width="8.28515625" style="1188" bestFit="1" customWidth="1"/>
    <col min="14596" max="14597" width="7.7109375" style="1188" bestFit="1" customWidth="1"/>
    <col min="14598" max="14598" width="11.42578125" style="1188" customWidth="1"/>
    <col min="14599" max="14599" width="9.42578125" style="1188" bestFit="1" customWidth="1"/>
    <col min="14600" max="14847" width="11.42578125" style="1188"/>
    <col min="14848" max="14848" width="46.85546875" style="1188" customWidth="1"/>
    <col min="14849" max="14851" width="8.28515625" style="1188" bestFit="1" customWidth="1"/>
    <col min="14852" max="14853" width="7.7109375" style="1188" bestFit="1" customWidth="1"/>
    <col min="14854" max="14854" width="11.42578125" style="1188" customWidth="1"/>
    <col min="14855" max="14855" width="9.42578125" style="1188" bestFit="1" customWidth="1"/>
    <col min="14856" max="15103" width="11.42578125" style="1188"/>
    <col min="15104" max="15104" width="46.85546875" style="1188" customWidth="1"/>
    <col min="15105" max="15107" width="8.28515625" style="1188" bestFit="1" customWidth="1"/>
    <col min="15108" max="15109" width="7.7109375" style="1188" bestFit="1" customWidth="1"/>
    <col min="15110" max="15110" width="11.42578125" style="1188" customWidth="1"/>
    <col min="15111" max="15111" width="9.42578125" style="1188" bestFit="1" customWidth="1"/>
    <col min="15112" max="15359" width="11.42578125" style="1188"/>
    <col min="15360" max="15360" width="46.85546875" style="1188" customWidth="1"/>
    <col min="15361" max="15363" width="8.28515625" style="1188" bestFit="1" customWidth="1"/>
    <col min="15364" max="15365" width="7.7109375" style="1188" bestFit="1" customWidth="1"/>
    <col min="15366" max="15366" width="11.42578125" style="1188" customWidth="1"/>
    <col min="15367" max="15367" width="9.42578125" style="1188" bestFit="1" customWidth="1"/>
    <col min="15368" max="15615" width="11.42578125" style="1188"/>
    <col min="15616" max="15616" width="46.85546875" style="1188" customWidth="1"/>
    <col min="15617" max="15619" width="8.28515625" style="1188" bestFit="1" customWidth="1"/>
    <col min="15620" max="15621" width="7.7109375" style="1188" bestFit="1" customWidth="1"/>
    <col min="15622" max="15622" width="11.42578125" style="1188" customWidth="1"/>
    <col min="15623" max="15623" width="9.42578125" style="1188" bestFit="1" customWidth="1"/>
    <col min="15624" max="15871" width="11.42578125" style="1188"/>
    <col min="15872" max="15872" width="46.85546875" style="1188" customWidth="1"/>
    <col min="15873" max="15875" width="8.28515625" style="1188" bestFit="1" customWidth="1"/>
    <col min="15876" max="15877" width="7.7109375" style="1188" bestFit="1" customWidth="1"/>
    <col min="15878" max="15878" width="11.42578125" style="1188" customWidth="1"/>
    <col min="15879" max="15879" width="9.42578125" style="1188" bestFit="1" customWidth="1"/>
    <col min="15880" max="16127" width="11.42578125" style="1188"/>
    <col min="16128" max="16128" width="46.85546875" style="1188" customWidth="1"/>
    <col min="16129" max="16131" width="8.28515625" style="1188" bestFit="1" customWidth="1"/>
    <col min="16132" max="16133" width="7.7109375" style="1188" bestFit="1" customWidth="1"/>
    <col min="16134" max="16134" width="11.42578125" style="1188" customWidth="1"/>
    <col min="16135" max="16135" width="9.42578125" style="1188" bestFit="1" customWidth="1"/>
    <col min="16136" max="16384" width="11.42578125" style="1188"/>
  </cols>
  <sheetData>
    <row r="1" spans="1:8">
      <c r="A1" s="2148" t="s">
        <v>1437</v>
      </c>
      <c r="B1" s="2148"/>
      <c r="C1" s="2148"/>
      <c r="D1" s="2148"/>
      <c r="E1" s="2148"/>
      <c r="F1" s="2148"/>
      <c r="G1" s="2148"/>
    </row>
    <row r="2" spans="1:8">
      <c r="A2" s="2247" t="s">
        <v>118</v>
      </c>
      <c r="B2" s="2247"/>
      <c r="C2" s="2247"/>
      <c r="D2" s="2247"/>
      <c r="E2" s="2247"/>
      <c r="F2" s="2247"/>
      <c r="G2" s="2247"/>
    </row>
    <row r="3" spans="1:8" ht="16.5" thickBot="1">
      <c r="A3" s="1190"/>
      <c r="B3" s="1190"/>
      <c r="C3" s="1190"/>
      <c r="D3" s="1190"/>
      <c r="E3" s="1760"/>
      <c r="F3" s="1190"/>
      <c r="G3" s="1190"/>
      <c r="H3" s="931"/>
    </row>
    <row r="4" spans="1:8" ht="16.5" thickTop="1">
      <c r="A4" s="2109" t="s">
        <v>637</v>
      </c>
      <c r="B4" s="2248" t="s">
        <v>213</v>
      </c>
      <c r="C4" s="2249"/>
      <c r="D4" s="2250"/>
      <c r="E4" s="1761" t="s">
        <v>1500</v>
      </c>
      <c r="F4" s="2251" t="s">
        <v>259</v>
      </c>
      <c r="G4" s="2252"/>
    </row>
    <row r="5" spans="1:8">
      <c r="A5" s="2110"/>
      <c r="B5" s="1669">
        <v>2017</v>
      </c>
      <c r="C5" s="1669">
        <v>2018</v>
      </c>
      <c r="D5" s="1669">
        <v>2019</v>
      </c>
      <c r="E5" s="1762">
        <v>2018</v>
      </c>
      <c r="F5" s="2253" t="s">
        <v>1229</v>
      </c>
      <c r="G5" s="2255" t="s">
        <v>1230</v>
      </c>
    </row>
    <row r="6" spans="1:8">
      <c r="A6" s="2111"/>
      <c r="B6" s="1669">
        <v>1</v>
      </c>
      <c r="C6" s="1669">
        <v>2</v>
      </c>
      <c r="D6" s="1669">
        <v>3</v>
      </c>
      <c r="E6" s="1763"/>
      <c r="F6" s="2254"/>
      <c r="G6" s="2256"/>
    </row>
    <row r="7" spans="1:8" ht="23.25" customHeight="1">
      <c r="A7" s="1516" t="s">
        <v>1231</v>
      </c>
      <c r="B7" s="1498">
        <v>1479.86</v>
      </c>
      <c r="C7" s="1498">
        <v>1431.1</v>
      </c>
      <c r="D7" s="1498">
        <v>1178.03</v>
      </c>
      <c r="E7" s="1498">
        <v>1212.3599999999999</v>
      </c>
      <c r="F7" s="1499">
        <v>-3.2949062749178921</v>
      </c>
      <c r="G7" s="1517">
        <v>-17.683600027950533</v>
      </c>
    </row>
    <row r="8" spans="1:8" ht="23.25" customHeight="1">
      <c r="A8" s="1516" t="s">
        <v>1232</v>
      </c>
      <c r="B8" s="1498">
        <v>319.95999999999998</v>
      </c>
      <c r="C8" s="1498">
        <v>302.2</v>
      </c>
      <c r="D8" s="1498">
        <v>250.49</v>
      </c>
      <c r="E8" s="1498">
        <v>255.2</v>
      </c>
      <c r="F8" s="1499">
        <v>-5.550693836729593</v>
      </c>
      <c r="G8" s="1517">
        <v>-17.111184645929839</v>
      </c>
    </row>
    <row r="9" spans="1:8" ht="23.25" customHeight="1">
      <c r="A9" s="1518" t="s">
        <v>1233</v>
      </c>
      <c r="B9" s="1498">
        <v>110.09</v>
      </c>
      <c r="C9" s="1498">
        <v>102.86</v>
      </c>
      <c r="D9" s="1498">
        <v>85.34</v>
      </c>
      <c r="E9" s="1498">
        <v>87.15</v>
      </c>
      <c r="F9" s="1499">
        <v>-6.5673539831047378</v>
      </c>
      <c r="G9" s="1517">
        <v>-17.032860198327811</v>
      </c>
    </row>
    <row r="10" spans="1:8" ht="23.25" customHeight="1">
      <c r="A10" s="1518" t="s">
        <v>1234</v>
      </c>
      <c r="B10" s="1498">
        <v>1418.2</v>
      </c>
      <c r="C10" s="1498">
        <v>1236.2</v>
      </c>
      <c r="D10" s="1498">
        <v>1009.76</v>
      </c>
      <c r="E10" s="1498">
        <v>1023.56</v>
      </c>
      <c r="F10" s="1499">
        <v>-12.833168805528132</v>
      </c>
      <c r="G10" s="1517">
        <v>-18.317424364989492</v>
      </c>
    </row>
    <row r="11" spans="1:8" ht="23.25" customHeight="1">
      <c r="A11" s="1516" t="s">
        <v>1235</v>
      </c>
      <c r="B11" s="1500">
        <v>1660276.91</v>
      </c>
      <c r="C11" s="1500">
        <v>1671612.78</v>
      </c>
      <c r="D11" s="1500">
        <v>1436672.56</v>
      </c>
      <c r="E11" s="1500">
        <v>1435137.67</v>
      </c>
      <c r="F11" s="1499">
        <v>0.68276983988172901</v>
      </c>
      <c r="G11" s="1517">
        <v>-14.054703506155306</v>
      </c>
    </row>
    <row r="12" spans="1:8" ht="23.25" customHeight="1">
      <c r="A12" s="1519" t="s">
        <v>1236</v>
      </c>
      <c r="B12" s="1500">
        <v>242375.3</v>
      </c>
      <c r="C12" s="1500">
        <v>329487.27</v>
      </c>
      <c r="D12" s="1500">
        <v>385941.02</v>
      </c>
      <c r="E12" s="1500">
        <v>352094.55</v>
      </c>
      <c r="F12" s="1499">
        <v>35.940943652261609</v>
      </c>
      <c r="G12" s="1517">
        <v>17.133818250398562</v>
      </c>
    </row>
    <row r="13" spans="1:8" ht="23.25" customHeight="1">
      <c r="A13" s="1520" t="s">
        <v>1237</v>
      </c>
      <c r="B13" s="1500">
        <v>219</v>
      </c>
      <c r="C13" s="1500">
        <v>192</v>
      </c>
      <c r="D13" s="1500">
        <v>202</v>
      </c>
      <c r="E13" s="1500">
        <v>196</v>
      </c>
      <c r="F13" s="1501">
        <v>-12.328767123287676</v>
      </c>
      <c r="G13" s="1517">
        <v>5.2083333333333428</v>
      </c>
    </row>
    <row r="14" spans="1:8" ht="23.25" customHeight="1">
      <c r="A14" s="1520" t="s">
        <v>1238</v>
      </c>
      <c r="B14" s="1500">
        <v>2493733</v>
      </c>
      <c r="C14" s="1502">
        <v>3372672</v>
      </c>
      <c r="D14" s="1500">
        <v>3943204.84</v>
      </c>
      <c r="E14" s="1500">
        <v>3598745</v>
      </c>
      <c r="F14" s="1501">
        <v>35.245914458364226</v>
      </c>
      <c r="G14" s="1517">
        <v>16.916345259782151</v>
      </c>
    </row>
    <row r="15" spans="1:8" ht="23.25" customHeight="1">
      <c r="A15" s="1521" t="s">
        <v>1239</v>
      </c>
      <c r="B15" s="1498">
        <v>73.686498047411561</v>
      </c>
      <c r="C15" s="1498">
        <v>63.256487657018958</v>
      </c>
      <c r="D15" s="1498">
        <v>47.773695933089613</v>
      </c>
      <c r="E15" s="1498">
        <v>47.722656211031619</v>
      </c>
      <c r="F15" s="1503">
        <v>-14.154574673479118</v>
      </c>
      <c r="G15" s="1522">
        <v>-24.476211527706226</v>
      </c>
    </row>
    <row r="16" spans="1:8" ht="23.25" customHeight="1">
      <c r="A16" s="1523" t="s">
        <v>1240</v>
      </c>
      <c r="B16" s="1498">
        <v>187.1</v>
      </c>
      <c r="C16" s="1498">
        <v>125.2</v>
      </c>
      <c r="D16" s="1498">
        <v>73</v>
      </c>
      <c r="E16" s="1498">
        <v>140.9</v>
      </c>
      <c r="F16" s="1504">
        <v>-33.083912346338849</v>
      </c>
      <c r="G16" s="1517">
        <v>-41.693290734824288</v>
      </c>
    </row>
    <row r="17" spans="1:7" ht="23.25" customHeight="1">
      <c r="A17" s="1523" t="s">
        <v>1241</v>
      </c>
      <c r="B17" s="1498">
        <v>0.94077032304581121</v>
      </c>
      <c r="C17" s="1498">
        <v>0.67282232010702492</v>
      </c>
      <c r="D17" s="1498">
        <v>0.77991357912818959</v>
      </c>
      <c r="E17" s="1498">
        <v>0.57941476820391558</v>
      </c>
      <c r="F17" s="1504">
        <v>-28.481766099007615</v>
      </c>
      <c r="G17" s="1522">
        <v>15.916722115302264</v>
      </c>
    </row>
    <row r="18" spans="1:7" ht="23.25" customHeight="1">
      <c r="A18" s="1523" t="s">
        <v>1242</v>
      </c>
      <c r="B18" s="1498">
        <v>0.5339037088698656</v>
      </c>
      <c r="C18" s="1498">
        <v>0.59873435521353213</v>
      </c>
      <c r="D18" s="1498">
        <v>0.70233888228504893</v>
      </c>
      <c r="E18" s="1498">
        <v>0.4273652715143349</v>
      </c>
      <c r="F18" s="1504">
        <v>12.142760064524751</v>
      </c>
      <c r="G18" s="1522">
        <v>17.303922210137301</v>
      </c>
    </row>
    <row r="19" spans="1:7" ht="23.25" customHeight="1" thickBot="1">
      <c r="A19" s="1524" t="s">
        <v>1243</v>
      </c>
      <c r="B19" s="1525">
        <v>89.61182083776616</v>
      </c>
      <c r="C19" s="1525">
        <v>84.614676133308805</v>
      </c>
      <c r="D19" s="1525">
        <v>85.207201980665644</v>
      </c>
      <c r="E19" s="1525">
        <v>86.480149322538509</v>
      </c>
      <c r="F19" s="1526">
        <v>-5.5764347356630708</v>
      </c>
      <c r="G19" s="1527">
        <v>0.70026368289033769</v>
      </c>
    </row>
    <row r="20" spans="1:7" ht="16.5" thickTop="1">
      <c r="A20" s="1505"/>
      <c r="B20" s="1495"/>
      <c r="C20" s="1495"/>
      <c r="D20" s="1495"/>
      <c r="E20" s="1759"/>
      <c r="F20" s="1506"/>
      <c r="G20" s="1507"/>
    </row>
    <row r="21" spans="1:7">
      <c r="A21" s="1188" t="s">
        <v>1244</v>
      </c>
      <c r="B21" s="1508"/>
      <c r="C21" s="1204"/>
      <c r="D21" s="1204"/>
      <c r="E21" s="1204"/>
      <c r="F21" s="1509"/>
      <c r="G21" s="1509"/>
    </row>
    <row r="22" spans="1:7">
      <c r="A22" s="1188" t="s">
        <v>1245</v>
      </c>
    </row>
    <row r="23" spans="1:7">
      <c r="A23" s="1188" t="s">
        <v>1246</v>
      </c>
    </row>
    <row r="24" spans="1:7">
      <c r="A24" s="1188" t="s">
        <v>1247</v>
      </c>
      <c r="D24" s="1510"/>
      <c r="E24" s="1510"/>
      <c r="F24" s="1511"/>
    </row>
    <row r="25" spans="1:7">
      <c r="A25" s="1188" t="s">
        <v>1248</v>
      </c>
    </row>
    <row r="26" spans="1:7" ht="30.75" customHeight="1"/>
    <row r="27" spans="1:7" s="931" customFormat="1" ht="33" customHeight="1">
      <c r="A27" s="1188"/>
      <c r="B27" s="1188"/>
      <c r="C27" s="1188"/>
      <c r="D27" s="1188"/>
      <c r="E27" s="1188"/>
      <c r="F27" s="1188"/>
      <c r="G27" s="1188"/>
    </row>
    <row r="28" spans="1:7" ht="28.5" customHeight="1"/>
    <row r="29" spans="1:7" ht="9" customHeight="1"/>
    <row r="53" spans="1:7" ht="16.5" thickBot="1">
      <c r="A53" s="1512" t="s">
        <v>1249</v>
      </c>
      <c r="B53" s="1513">
        <v>1193679</v>
      </c>
      <c r="C53" s="1513">
        <v>1369430</v>
      </c>
      <c r="D53" s="1513">
        <v>1558174</v>
      </c>
      <c r="E53" s="1513"/>
      <c r="F53" s="1514">
        <f>C53/B53%-100</f>
        <v>14.72347255836786</v>
      </c>
      <c r="G53" s="1515">
        <f>D53/C53%-100</f>
        <v>13.782668701576569</v>
      </c>
    </row>
  </sheetData>
  <mergeCells count="7">
    <mergeCell ref="A1:G1"/>
    <mergeCell ref="A2:G2"/>
    <mergeCell ref="A4:A6"/>
    <mergeCell ref="B4:D4"/>
    <mergeCell ref="F4:G4"/>
    <mergeCell ref="F5:F6"/>
    <mergeCell ref="G5:G6"/>
  </mergeCells>
  <pageMargins left="0.7" right="0.7" top="1" bottom="1"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IV142"/>
  <sheetViews>
    <sheetView topLeftCell="A4" zoomScaleSheetLayoutView="100" workbookViewId="0">
      <selection activeCell="C57" sqref="C57:C69"/>
    </sheetView>
  </sheetViews>
  <sheetFormatPr defaultColWidth="8.85546875" defaultRowHeight="15.75"/>
  <cols>
    <col min="1" max="1" width="46.5703125" style="1188" bestFit="1" customWidth="1"/>
    <col min="2" max="2" width="15.140625" style="1188" bestFit="1" customWidth="1"/>
    <col min="3" max="3" width="15.28515625" style="1188" customWidth="1"/>
    <col min="4" max="4" width="46.42578125" style="1188" bestFit="1" customWidth="1"/>
    <col min="5" max="5" width="15.140625" style="1188" bestFit="1" customWidth="1"/>
    <col min="6" max="6" width="14.42578125" style="1188" customWidth="1"/>
    <col min="7" max="256" width="8.85546875" style="1188"/>
    <col min="257" max="257" width="39.85546875" style="1188" customWidth="1"/>
    <col min="258" max="258" width="14" style="1188" customWidth="1"/>
    <col min="259" max="259" width="11.42578125" style="1188" bestFit="1" customWidth="1"/>
    <col min="260" max="260" width="8.85546875" style="1188"/>
    <col min="261" max="261" width="10.7109375" style="1188" bestFit="1" customWidth="1"/>
    <col min="262" max="512" width="8.85546875" style="1188"/>
    <col min="513" max="513" width="39.85546875" style="1188" customWidth="1"/>
    <col min="514" max="514" width="14" style="1188" customWidth="1"/>
    <col min="515" max="515" width="11.42578125" style="1188" bestFit="1" customWidth="1"/>
    <col min="516" max="516" width="8.85546875" style="1188"/>
    <col min="517" max="517" width="10.7109375" style="1188" bestFit="1" customWidth="1"/>
    <col min="518" max="768" width="8.85546875" style="1188"/>
    <col min="769" max="769" width="39.85546875" style="1188" customWidth="1"/>
    <col min="770" max="770" width="14" style="1188" customWidth="1"/>
    <col min="771" max="771" width="11.42578125" style="1188" bestFit="1" customWidth="1"/>
    <col min="772" max="772" width="8.85546875" style="1188"/>
    <col min="773" max="773" width="10.7109375" style="1188" bestFit="1" customWidth="1"/>
    <col min="774" max="1024" width="8.85546875" style="1188"/>
    <col min="1025" max="1025" width="39.85546875" style="1188" customWidth="1"/>
    <col min="1026" max="1026" width="14" style="1188" customWidth="1"/>
    <col min="1027" max="1027" width="11.42578125" style="1188" bestFit="1" customWidth="1"/>
    <col min="1028" max="1028" width="8.85546875" style="1188"/>
    <col min="1029" max="1029" width="10.7109375" style="1188" bestFit="1" customWidth="1"/>
    <col min="1030" max="1280" width="8.85546875" style="1188"/>
    <col min="1281" max="1281" width="39.85546875" style="1188" customWidth="1"/>
    <col min="1282" max="1282" width="14" style="1188" customWidth="1"/>
    <col min="1283" max="1283" width="11.42578125" style="1188" bestFit="1" customWidth="1"/>
    <col min="1284" max="1284" width="8.85546875" style="1188"/>
    <col min="1285" max="1285" width="10.7109375" style="1188" bestFit="1" customWidth="1"/>
    <col min="1286" max="1536" width="8.85546875" style="1188"/>
    <col min="1537" max="1537" width="39.85546875" style="1188" customWidth="1"/>
    <col min="1538" max="1538" width="14" style="1188" customWidth="1"/>
    <col min="1539" max="1539" width="11.42578125" style="1188" bestFit="1" customWidth="1"/>
    <col min="1540" max="1540" width="8.85546875" style="1188"/>
    <col min="1541" max="1541" width="10.7109375" style="1188" bestFit="1" customWidth="1"/>
    <col min="1542" max="1792" width="8.85546875" style="1188"/>
    <col min="1793" max="1793" width="39.85546875" style="1188" customWidth="1"/>
    <col min="1794" max="1794" width="14" style="1188" customWidth="1"/>
    <col min="1795" max="1795" width="11.42578125" style="1188" bestFit="1" customWidth="1"/>
    <col min="1796" max="1796" width="8.85546875" style="1188"/>
    <col min="1797" max="1797" width="10.7109375" style="1188" bestFit="1" customWidth="1"/>
    <col min="1798" max="2048" width="8.85546875" style="1188"/>
    <col min="2049" max="2049" width="39.85546875" style="1188" customWidth="1"/>
    <col min="2050" max="2050" width="14" style="1188" customWidth="1"/>
    <col min="2051" max="2051" width="11.42578125" style="1188" bestFit="1" customWidth="1"/>
    <col min="2052" max="2052" width="8.85546875" style="1188"/>
    <col min="2053" max="2053" width="10.7109375" style="1188" bestFit="1" customWidth="1"/>
    <col min="2054" max="2304" width="8.85546875" style="1188"/>
    <col min="2305" max="2305" width="39.85546875" style="1188" customWidth="1"/>
    <col min="2306" max="2306" width="14" style="1188" customWidth="1"/>
    <col min="2307" max="2307" width="11.42578125" style="1188" bestFit="1" customWidth="1"/>
    <col min="2308" max="2308" width="8.85546875" style="1188"/>
    <col min="2309" max="2309" width="10.7109375" style="1188" bestFit="1" customWidth="1"/>
    <col min="2310" max="2560" width="8.85546875" style="1188"/>
    <col min="2561" max="2561" width="39.85546875" style="1188" customWidth="1"/>
    <col min="2562" max="2562" width="14" style="1188" customWidth="1"/>
    <col min="2563" max="2563" width="11.42578125" style="1188" bestFit="1" customWidth="1"/>
    <col min="2564" max="2564" width="8.85546875" style="1188"/>
    <col min="2565" max="2565" width="10.7109375" style="1188" bestFit="1" customWidth="1"/>
    <col min="2566" max="2816" width="8.85546875" style="1188"/>
    <col min="2817" max="2817" width="39.85546875" style="1188" customWidth="1"/>
    <col min="2818" max="2818" width="14" style="1188" customWidth="1"/>
    <col min="2819" max="2819" width="11.42578125" style="1188" bestFit="1" customWidth="1"/>
    <col min="2820" max="2820" width="8.85546875" style="1188"/>
    <col min="2821" max="2821" width="10.7109375" style="1188" bestFit="1" customWidth="1"/>
    <col min="2822" max="3072" width="8.85546875" style="1188"/>
    <col min="3073" max="3073" width="39.85546875" style="1188" customWidth="1"/>
    <col min="3074" max="3074" width="14" style="1188" customWidth="1"/>
    <col min="3075" max="3075" width="11.42578125" style="1188" bestFit="1" customWidth="1"/>
    <col min="3076" max="3076" width="8.85546875" style="1188"/>
    <col min="3077" max="3077" width="10.7109375" style="1188" bestFit="1" customWidth="1"/>
    <col min="3078" max="3328" width="8.85546875" style="1188"/>
    <col min="3329" max="3329" width="39.85546875" style="1188" customWidth="1"/>
    <col min="3330" max="3330" width="14" style="1188" customWidth="1"/>
    <col min="3331" max="3331" width="11.42578125" style="1188" bestFit="1" customWidth="1"/>
    <col min="3332" max="3332" width="8.85546875" style="1188"/>
    <col min="3333" max="3333" width="10.7109375" style="1188" bestFit="1" customWidth="1"/>
    <col min="3334" max="3584" width="8.85546875" style="1188"/>
    <col min="3585" max="3585" width="39.85546875" style="1188" customWidth="1"/>
    <col min="3586" max="3586" width="14" style="1188" customWidth="1"/>
    <col min="3587" max="3587" width="11.42578125" style="1188" bestFit="1" customWidth="1"/>
    <col min="3588" max="3588" width="8.85546875" style="1188"/>
    <col min="3589" max="3589" width="10.7109375" style="1188" bestFit="1" customWidth="1"/>
    <col min="3590" max="3840" width="8.85546875" style="1188"/>
    <col min="3841" max="3841" width="39.85546875" style="1188" customWidth="1"/>
    <col min="3842" max="3842" width="14" style="1188" customWidth="1"/>
    <col min="3843" max="3843" width="11.42578125" style="1188" bestFit="1" customWidth="1"/>
    <col min="3844" max="3844" width="8.85546875" style="1188"/>
    <col min="3845" max="3845" width="10.7109375" style="1188" bestFit="1" customWidth="1"/>
    <col min="3846" max="4096" width="8.85546875" style="1188"/>
    <col min="4097" max="4097" width="39.85546875" style="1188" customWidth="1"/>
    <col min="4098" max="4098" width="14" style="1188" customWidth="1"/>
    <col min="4099" max="4099" width="11.42578125" style="1188" bestFit="1" customWidth="1"/>
    <col min="4100" max="4100" width="8.85546875" style="1188"/>
    <col min="4101" max="4101" width="10.7109375" style="1188" bestFit="1" customWidth="1"/>
    <col min="4102" max="4352" width="8.85546875" style="1188"/>
    <col min="4353" max="4353" width="39.85546875" style="1188" customWidth="1"/>
    <col min="4354" max="4354" width="14" style="1188" customWidth="1"/>
    <col min="4355" max="4355" width="11.42578125" style="1188" bestFit="1" customWidth="1"/>
    <col min="4356" max="4356" width="8.85546875" style="1188"/>
    <col min="4357" max="4357" width="10.7109375" style="1188" bestFit="1" customWidth="1"/>
    <col min="4358" max="4608" width="8.85546875" style="1188"/>
    <col min="4609" max="4609" width="39.85546875" style="1188" customWidth="1"/>
    <col min="4610" max="4610" width="14" style="1188" customWidth="1"/>
    <col min="4611" max="4611" width="11.42578125" style="1188" bestFit="1" customWidth="1"/>
    <col min="4612" max="4612" width="8.85546875" style="1188"/>
    <col min="4613" max="4613" width="10.7109375" style="1188" bestFit="1" customWidth="1"/>
    <col min="4614" max="4864" width="8.85546875" style="1188"/>
    <col min="4865" max="4865" width="39.85546875" style="1188" customWidth="1"/>
    <col min="4866" max="4866" width="14" style="1188" customWidth="1"/>
    <col min="4867" max="4867" width="11.42578125" style="1188" bestFit="1" customWidth="1"/>
    <col min="4868" max="4868" width="8.85546875" style="1188"/>
    <col min="4869" max="4869" width="10.7109375" style="1188" bestFit="1" customWidth="1"/>
    <col min="4870" max="5120" width="8.85546875" style="1188"/>
    <col min="5121" max="5121" width="39.85546875" style="1188" customWidth="1"/>
    <col min="5122" max="5122" width="14" style="1188" customWidth="1"/>
    <col min="5123" max="5123" width="11.42578125" style="1188" bestFit="1" customWidth="1"/>
    <col min="5124" max="5124" width="8.85546875" style="1188"/>
    <col min="5125" max="5125" width="10.7109375" style="1188" bestFit="1" customWidth="1"/>
    <col min="5126" max="5376" width="8.85546875" style="1188"/>
    <col min="5377" max="5377" width="39.85546875" style="1188" customWidth="1"/>
    <col min="5378" max="5378" width="14" style="1188" customWidth="1"/>
    <col min="5379" max="5379" width="11.42578125" style="1188" bestFit="1" customWidth="1"/>
    <col min="5380" max="5380" width="8.85546875" style="1188"/>
    <col min="5381" max="5381" width="10.7109375" style="1188" bestFit="1" customWidth="1"/>
    <col min="5382" max="5632" width="8.85546875" style="1188"/>
    <col min="5633" max="5633" width="39.85546875" style="1188" customWidth="1"/>
    <col min="5634" max="5634" width="14" style="1188" customWidth="1"/>
    <col min="5635" max="5635" width="11.42578125" style="1188" bestFit="1" customWidth="1"/>
    <col min="5636" max="5636" width="8.85546875" style="1188"/>
    <col min="5637" max="5637" width="10.7109375" style="1188" bestFit="1" customWidth="1"/>
    <col min="5638" max="5888" width="8.85546875" style="1188"/>
    <col min="5889" max="5889" width="39.85546875" style="1188" customWidth="1"/>
    <col min="5890" max="5890" width="14" style="1188" customWidth="1"/>
    <col min="5891" max="5891" width="11.42578125" style="1188" bestFit="1" customWidth="1"/>
    <col min="5892" max="5892" width="8.85546875" style="1188"/>
    <col min="5893" max="5893" width="10.7109375" style="1188" bestFit="1" customWidth="1"/>
    <col min="5894" max="6144" width="8.85546875" style="1188"/>
    <col min="6145" max="6145" width="39.85546875" style="1188" customWidth="1"/>
    <col min="6146" max="6146" width="14" style="1188" customWidth="1"/>
    <col min="6147" max="6147" width="11.42578125" style="1188" bestFit="1" customWidth="1"/>
    <col min="6148" max="6148" width="8.85546875" style="1188"/>
    <col min="6149" max="6149" width="10.7109375" style="1188" bestFit="1" customWidth="1"/>
    <col min="6150" max="6400" width="8.85546875" style="1188"/>
    <col min="6401" max="6401" width="39.85546875" style="1188" customWidth="1"/>
    <col min="6402" max="6402" width="14" style="1188" customWidth="1"/>
    <col min="6403" max="6403" width="11.42578125" style="1188" bestFit="1" customWidth="1"/>
    <col min="6404" max="6404" width="8.85546875" style="1188"/>
    <col min="6405" max="6405" width="10.7109375" style="1188" bestFit="1" customWidth="1"/>
    <col min="6406" max="6656" width="8.85546875" style="1188"/>
    <col min="6657" max="6657" width="39.85546875" style="1188" customWidth="1"/>
    <col min="6658" max="6658" width="14" style="1188" customWidth="1"/>
    <col min="6659" max="6659" width="11.42578125" style="1188" bestFit="1" customWidth="1"/>
    <col min="6660" max="6660" width="8.85546875" style="1188"/>
    <col min="6661" max="6661" width="10.7109375" style="1188" bestFit="1" customWidth="1"/>
    <col min="6662" max="6912" width="8.85546875" style="1188"/>
    <col min="6913" max="6913" width="39.85546875" style="1188" customWidth="1"/>
    <col min="6914" max="6914" width="14" style="1188" customWidth="1"/>
    <col min="6915" max="6915" width="11.42578125" style="1188" bestFit="1" customWidth="1"/>
    <col min="6916" max="6916" width="8.85546875" style="1188"/>
    <col min="6917" max="6917" width="10.7109375" style="1188" bestFit="1" customWidth="1"/>
    <col min="6918" max="7168" width="8.85546875" style="1188"/>
    <col min="7169" max="7169" width="39.85546875" style="1188" customWidth="1"/>
    <col min="7170" max="7170" width="14" style="1188" customWidth="1"/>
    <col min="7171" max="7171" width="11.42578125" style="1188" bestFit="1" customWidth="1"/>
    <col min="7172" max="7172" width="8.85546875" style="1188"/>
    <col min="7173" max="7173" width="10.7109375" style="1188" bestFit="1" customWidth="1"/>
    <col min="7174" max="7424" width="8.85546875" style="1188"/>
    <col min="7425" max="7425" width="39.85546875" style="1188" customWidth="1"/>
    <col min="7426" max="7426" width="14" style="1188" customWidth="1"/>
    <col min="7427" max="7427" width="11.42578125" style="1188" bestFit="1" customWidth="1"/>
    <col min="7428" max="7428" width="8.85546875" style="1188"/>
    <col min="7429" max="7429" width="10.7109375" style="1188" bestFit="1" customWidth="1"/>
    <col min="7430" max="7680" width="8.85546875" style="1188"/>
    <col min="7681" max="7681" width="39.85546875" style="1188" customWidth="1"/>
    <col min="7682" max="7682" width="14" style="1188" customWidth="1"/>
    <col min="7683" max="7683" width="11.42578125" style="1188" bestFit="1" customWidth="1"/>
    <col min="7684" max="7684" width="8.85546875" style="1188"/>
    <col min="7685" max="7685" width="10.7109375" style="1188" bestFit="1" customWidth="1"/>
    <col min="7686" max="7936" width="8.85546875" style="1188"/>
    <col min="7937" max="7937" width="39.85546875" style="1188" customWidth="1"/>
    <col min="7938" max="7938" width="14" style="1188" customWidth="1"/>
    <col min="7939" max="7939" width="11.42578125" style="1188" bestFit="1" customWidth="1"/>
    <col min="7940" max="7940" width="8.85546875" style="1188"/>
    <col min="7941" max="7941" width="10.7109375" style="1188" bestFit="1" customWidth="1"/>
    <col min="7942" max="8192" width="8.85546875" style="1188"/>
    <col min="8193" max="8193" width="39.85546875" style="1188" customWidth="1"/>
    <col min="8194" max="8194" width="14" style="1188" customWidth="1"/>
    <col min="8195" max="8195" width="11.42578125" style="1188" bestFit="1" customWidth="1"/>
    <col min="8196" max="8196" width="8.85546875" style="1188"/>
    <col min="8197" max="8197" width="10.7109375" style="1188" bestFit="1" customWidth="1"/>
    <col min="8198" max="8448" width="8.85546875" style="1188"/>
    <col min="8449" max="8449" width="39.85546875" style="1188" customWidth="1"/>
    <col min="8450" max="8450" width="14" style="1188" customWidth="1"/>
    <col min="8451" max="8451" width="11.42578125" style="1188" bestFit="1" customWidth="1"/>
    <col min="8452" max="8452" width="8.85546875" style="1188"/>
    <col min="8453" max="8453" width="10.7109375" style="1188" bestFit="1" customWidth="1"/>
    <col min="8454" max="8704" width="8.85546875" style="1188"/>
    <col min="8705" max="8705" width="39.85546875" style="1188" customWidth="1"/>
    <col min="8706" max="8706" width="14" style="1188" customWidth="1"/>
    <col min="8707" max="8707" width="11.42578125" style="1188" bestFit="1" customWidth="1"/>
    <col min="8708" max="8708" width="8.85546875" style="1188"/>
    <col min="8709" max="8709" width="10.7109375" style="1188" bestFit="1" customWidth="1"/>
    <col min="8710" max="8960" width="8.85546875" style="1188"/>
    <col min="8961" max="8961" width="39.85546875" style="1188" customWidth="1"/>
    <col min="8962" max="8962" width="14" style="1188" customWidth="1"/>
    <col min="8963" max="8963" width="11.42578125" style="1188" bestFit="1" customWidth="1"/>
    <col min="8964" max="8964" width="8.85546875" style="1188"/>
    <col min="8965" max="8965" width="10.7109375" style="1188" bestFit="1" customWidth="1"/>
    <col min="8966" max="9216" width="8.85546875" style="1188"/>
    <col min="9217" max="9217" width="39.85546875" style="1188" customWidth="1"/>
    <col min="9218" max="9218" width="14" style="1188" customWidth="1"/>
    <col min="9219" max="9219" width="11.42578125" style="1188" bestFit="1" customWidth="1"/>
    <col min="9220" max="9220" width="8.85546875" style="1188"/>
    <col min="9221" max="9221" width="10.7109375" style="1188" bestFit="1" customWidth="1"/>
    <col min="9222" max="9472" width="8.85546875" style="1188"/>
    <col min="9473" max="9473" width="39.85546875" style="1188" customWidth="1"/>
    <col min="9474" max="9474" width="14" style="1188" customWidth="1"/>
    <col min="9475" max="9475" width="11.42578125" style="1188" bestFit="1" customWidth="1"/>
    <col min="9476" max="9476" width="8.85546875" style="1188"/>
    <col min="9477" max="9477" width="10.7109375" style="1188" bestFit="1" customWidth="1"/>
    <col min="9478" max="9728" width="8.85546875" style="1188"/>
    <col min="9729" max="9729" width="39.85546875" style="1188" customWidth="1"/>
    <col min="9730" max="9730" width="14" style="1188" customWidth="1"/>
    <col min="9731" max="9731" width="11.42578125" style="1188" bestFit="1" customWidth="1"/>
    <col min="9732" max="9732" width="8.85546875" style="1188"/>
    <col min="9733" max="9733" width="10.7109375" style="1188" bestFit="1" customWidth="1"/>
    <col min="9734" max="9984" width="8.85546875" style="1188"/>
    <col min="9985" max="9985" width="39.85546875" style="1188" customWidth="1"/>
    <col min="9986" max="9986" width="14" style="1188" customWidth="1"/>
    <col min="9987" max="9987" width="11.42578125" style="1188" bestFit="1" customWidth="1"/>
    <col min="9988" max="9988" width="8.85546875" style="1188"/>
    <col min="9989" max="9989" width="10.7109375" style="1188" bestFit="1" customWidth="1"/>
    <col min="9990" max="10240" width="8.85546875" style="1188"/>
    <col min="10241" max="10241" width="39.85546875" style="1188" customWidth="1"/>
    <col min="10242" max="10242" width="14" style="1188" customWidth="1"/>
    <col min="10243" max="10243" width="11.42578125" style="1188" bestFit="1" customWidth="1"/>
    <col min="10244" max="10244" width="8.85546875" style="1188"/>
    <col min="10245" max="10245" width="10.7109375" style="1188" bestFit="1" customWidth="1"/>
    <col min="10246" max="10496" width="8.85546875" style="1188"/>
    <col min="10497" max="10497" width="39.85546875" style="1188" customWidth="1"/>
    <col min="10498" max="10498" width="14" style="1188" customWidth="1"/>
    <col min="10499" max="10499" width="11.42578125" style="1188" bestFit="1" customWidth="1"/>
    <col min="10500" max="10500" width="8.85546875" style="1188"/>
    <col min="10501" max="10501" width="10.7109375" style="1188" bestFit="1" customWidth="1"/>
    <col min="10502" max="10752" width="8.85546875" style="1188"/>
    <col min="10753" max="10753" width="39.85546875" style="1188" customWidth="1"/>
    <col min="10754" max="10754" width="14" style="1188" customWidth="1"/>
    <col min="10755" max="10755" width="11.42578125" style="1188" bestFit="1" customWidth="1"/>
    <col min="10756" max="10756" width="8.85546875" style="1188"/>
    <col min="10757" max="10757" width="10.7109375" style="1188" bestFit="1" customWidth="1"/>
    <col min="10758" max="11008" width="8.85546875" style="1188"/>
    <col min="11009" max="11009" width="39.85546875" style="1188" customWidth="1"/>
    <col min="11010" max="11010" width="14" style="1188" customWidth="1"/>
    <col min="11011" max="11011" width="11.42578125" style="1188" bestFit="1" customWidth="1"/>
    <col min="11012" max="11012" width="8.85546875" style="1188"/>
    <col min="11013" max="11013" width="10.7109375" style="1188" bestFit="1" customWidth="1"/>
    <col min="11014" max="11264" width="8.85546875" style="1188"/>
    <col min="11265" max="11265" width="39.85546875" style="1188" customWidth="1"/>
    <col min="11266" max="11266" width="14" style="1188" customWidth="1"/>
    <col min="11267" max="11267" width="11.42578125" style="1188" bestFit="1" customWidth="1"/>
    <col min="11268" max="11268" width="8.85546875" style="1188"/>
    <col min="11269" max="11269" width="10.7109375" style="1188" bestFit="1" customWidth="1"/>
    <col min="11270" max="11520" width="8.85546875" style="1188"/>
    <col min="11521" max="11521" width="39.85546875" style="1188" customWidth="1"/>
    <col min="11522" max="11522" width="14" style="1188" customWidth="1"/>
    <col min="11523" max="11523" width="11.42578125" style="1188" bestFit="1" customWidth="1"/>
    <col min="11524" max="11524" width="8.85546875" style="1188"/>
    <col min="11525" max="11525" width="10.7109375" style="1188" bestFit="1" customWidth="1"/>
    <col min="11526" max="11776" width="8.85546875" style="1188"/>
    <col min="11777" max="11777" width="39.85546875" style="1188" customWidth="1"/>
    <col min="11778" max="11778" width="14" style="1188" customWidth="1"/>
    <col min="11779" max="11779" width="11.42578125" style="1188" bestFit="1" customWidth="1"/>
    <col min="11780" max="11780" width="8.85546875" style="1188"/>
    <col min="11781" max="11781" width="10.7109375" style="1188" bestFit="1" customWidth="1"/>
    <col min="11782" max="12032" width="8.85546875" style="1188"/>
    <col min="12033" max="12033" width="39.85546875" style="1188" customWidth="1"/>
    <col min="12034" max="12034" width="14" style="1188" customWidth="1"/>
    <col min="12035" max="12035" width="11.42578125" style="1188" bestFit="1" customWidth="1"/>
    <col min="12036" max="12036" width="8.85546875" style="1188"/>
    <col min="12037" max="12037" width="10.7109375" style="1188" bestFit="1" customWidth="1"/>
    <col min="12038" max="12288" width="8.85546875" style="1188"/>
    <col min="12289" max="12289" width="39.85546875" style="1188" customWidth="1"/>
    <col min="12290" max="12290" width="14" style="1188" customWidth="1"/>
    <col min="12291" max="12291" width="11.42578125" style="1188" bestFit="1" customWidth="1"/>
    <col min="12292" max="12292" width="8.85546875" style="1188"/>
    <col min="12293" max="12293" width="10.7109375" style="1188" bestFit="1" customWidth="1"/>
    <col min="12294" max="12544" width="8.85546875" style="1188"/>
    <col min="12545" max="12545" width="39.85546875" style="1188" customWidth="1"/>
    <col min="12546" max="12546" width="14" style="1188" customWidth="1"/>
    <col min="12547" max="12547" width="11.42578125" style="1188" bestFit="1" customWidth="1"/>
    <col min="12548" max="12548" width="8.85546875" style="1188"/>
    <col min="12549" max="12549" width="10.7109375" style="1188" bestFit="1" customWidth="1"/>
    <col min="12550" max="12800" width="8.85546875" style="1188"/>
    <col min="12801" max="12801" width="39.85546875" style="1188" customWidth="1"/>
    <col min="12802" max="12802" width="14" style="1188" customWidth="1"/>
    <col min="12803" max="12803" width="11.42578125" style="1188" bestFit="1" customWidth="1"/>
    <col min="12804" max="12804" width="8.85546875" style="1188"/>
    <col min="12805" max="12805" width="10.7109375" style="1188" bestFit="1" customWidth="1"/>
    <col min="12806" max="13056" width="8.85546875" style="1188"/>
    <col min="13057" max="13057" width="39.85546875" style="1188" customWidth="1"/>
    <col min="13058" max="13058" width="14" style="1188" customWidth="1"/>
    <col min="13059" max="13059" width="11.42578125" style="1188" bestFit="1" customWidth="1"/>
    <col min="13060" max="13060" width="8.85546875" style="1188"/>
    <col min="13061" max="13061" width="10.7109375" style="1188" bestFit="1" customWidth="1"/>
    <col min="13062" max="13312" width="8.85546875" style="1188"/>
    <col min="13313" max="13313" width="39.85546875" style="1188" customWidth="1"/>
    <col min="13314" max="13314" width="14" style="1188" customWidth="1"/>
    <col min="13315" max="13315" width="11.42578125" style="1188" bestFit="1" customWidth="1"/>
    <col min="13316" max="13316" width="8.85546875" style="1188"/>
    <col min="13317" max="13317" width="10.7109375" style="1188" bestFit="1" customWidth="1"/>
    <col min="13318" max="13568" width="8.85546875" style="1188"/>
    <col min="13569" max="13569" width="39.85546875" style="1188" customWidth="1"/>
    <col min="13570" max="13570" width="14" style="1188" customWidth="1"/>
    <col min="13571" max="13571" width="11.42578125" style="1188" bestFit="1" customWidth="1"/>
    <col min="13572" max="13572" width="8.85546875" style="1188"/>
    <col min="13573" max="13573" width="10.7109375" style="1188" bestFit="1" customWidth="1"/>
    <col min="13574" max="13824" width="8.85546875" style="1188"/>
    <col min="13825" max="13825" width="39.85546875" style="1188" customWidth="1"/>
    <col min="13826" max="13826" width="14" style="1188" customWidth="1"/>
    <col min="13827" max="13827" width="11.42578125" style="1188" bestFit="1" customWidth="1"/>
    <col min="13828" max="13828" width="8.85546875" style="1188"/>
    <col min="13829" max="13829" width="10.7109375" style="1188" bestFit="1" customWidth="1"/>
    <col min="13830" max="14080" width="8.85546875" style="1188"/>
    <col min="14081" max="14081" width="39.85546875" style="1188" customWidth="1"/>
    <col min="14082" max="14082" width="14" style="1188" customWidth="1"/>
    <col min="14083" max="14083" width="11.42578125" style="1188" bestFit="1" customWidth="1"/>
    <col min="14084" max="14084" width="8.85546875" style="1188"/>
    <col min="14085" max="14085" width="10.7109375" style="1188" bestFit="1" customWidth="1"/>
    <col min="14086" max="14336" width="8.85546875" style="1188"/>
    <col min="14337" max="14337" width="39.85546875" style="1188" customWidth="1"/>
    <col min="14338" max="14338" width="14" style="1188" customWidth="1"/>
    <col min="14339" max="14339" width="11.42578125" style="1188" bestFit="1" customWidth="1"/>
    <col min="14340" max="14340" width="8.85546875" style="1188"/>
    <col min="14341" max="14341" width="10.7109375" style="1188" bestFit="1" customWidth="1"/>
    <col min="14342" max="14592" width="8.85546875" style="1188"/>
    <col min="14593" max="14593" width="39.85546875" style="1188" customWidth="1"/>
    <col min="14594" max="14594" width="14" style="1188" customWidth="1"/>
    <col min="14595" max="14595" width="11.42578125" style="1188" bestFit="1" customWidth="1"/>
    <col min="14596" max="14596" width="8.85546875" style="1188"/>
    <col min="14597" max="14597" width="10.7109375" style="1188" bestFit="1" customWidth="1"/>
    <col min="14598" max="14848" width="8.85546875" style="1188"/>
    <col min="14849" max="14849" width="39.85546875" style="1188" customWidth="1"/>
    <col min="14850" max="14850" width="14" style="1188" customWidth="1"/>
    <col min="14851" max="14851" width="11.42578125" style="1188" bestFit="1" customWidth="1"/>
    <col min="14852" max="14852" width="8.85546875" style="1188"/>
    <col min="14853" max="14853" width="10.7109375" style="1188" bestFit="1" customWidth="1"/>
    <col min="14854" max="15104" width="8.85546875" style="1188"/>
    <col min="15105" max="15105" width="39.85546875" style="1188" customWidth="1"/>
    <col min="15106" max="15106" width="14" style="1188" customWidth="1"/>
    <col min="15107" max="15107" width="11.42578125" style="1188" bestFit="1" customWidth="1"/>
    <col min="15108" max="15108" width="8.85546875" style="1188"/>
    <col min="15109" max="15109" width="10.7109375" style="1188" bestFit="1" customWidth="1"/>
    <col min="15110" max="15360" width="8.85546875" style="1188"/>
    <col min="15361" max="15361" width="39.85546875" style="1188" customWidth="1"/>
    <col min="15362" max="15362" width="14" style="1188" customWidth="1"/>
    <col min="15363" max="15363" width="11.42578125" style="1188" bestFit="1" customWidth="1"/>
    <col min="15364" max="15364" width="8.85546875" style="1188"/>
    <col min="15365" max="15365" width="10.7109375" style="1188" bestFit="1" customWidth="1"/>
    <col min="15366" max="15616" width="8.85546875" style="1188"/>
    <col min="15617" max="15617" width="39.85546875" style="1188" customWidth="1"/>
    <col min="15618" max="15618" width="14" style="1188" customWidth="1"/>
    <col min="15619" max="15619" width="11.42578125" style="1188" bestFit="1" customWidth="1"/>
    <col min="15620" max="15620" width="8.85546875" style="1188"/>
    <col min="15621" max="15621" width="10.7109375" style="1188" bestFit="1" customWidth="1"/>
    <col min="15622" max="15872" width="8.85546875" style="1188"/>
    <col min="15873" max="15873" width="39.85546875" style="1188" customWidth="1"/>
    <col min="15874" max="15874" width="14" style="1188" customWidth="1"/>
    <col min="15875" max="15875" width="11.42578125" style="1188" bestFit="1" customWidth="1"/>
    <col min="15876" max="15876" width="8.85546875" style="1188"/>
    <col min="15877" max="15877" width="10.7109375" style="1188" bestFit="1" customWidth="1"/>
    <col min="15878" max="16128" width="8.85546875" style="1188"/>
    <col min="16129" max="16129" width="39.85546875" style="1188" customWidth="1"/>
    <col min="16130" max="16130" width="14" style="1188" customWidth="1"/>
    <col min="16131" max="16131" width="11.42578125" style="1188" bestFit="1" customWidth="1"/>
    <col min="16132" max="16132" width="8.85546875" style="1188"/>
    <col min="16133" max="16133" width="10.7109375" style="1188" bestFit="1" customWidth="1"/>
    <col min="16134" max="16384" width="8.85546875" style="1188"/>
  </cols>
  <sheetData>
    <row r="1" spans="1:7">
      <c r="A1" s="2258" t="s">
        <v>1438</v>
      </c>
      <c r="B1" s="2258"/>
      <c r="C1" s="2258"/>
      <c r="D1" s="2258"/>
      <c r="E1" s="2258"/>
      <c r="F1" s="2258"/>
    </row>
    <row r="2" spans="1:7">
      <c r="A2" s="2247" t="s">
        <v>119</v>
      </c>
      <c r="B2" s="2247"/>
      <c r="C2" s="2247"/>
      <c r="D2" s="2247"/>
      <c r="E2" s="2247"/>
      <c r="F2" s="2247"/>
    </row>
    <row r="3" spans="1:7">
      <c r="A3" s="2259" t="s">
        <v>1440</v>
      </c>
      <c r="B3" s="2259"/>
      <c r="C3" s="2259"/>
      <c r="D3" s="2259"/>
      <c r="E3" s="2259"/>
      <c r="F3" s="2259"/>
    </row>
    <row r="4" spans="1:7" ht="16.5" thickBot="1">
      <c r="A4" s="2260" t="s">
        <v>1250</v>
      </c>
      <c r="B4" s="2260"/>
      <c r="C4" s="2260"/>
      <c r="D4" s="2260"/>
      <c r="E4" s="2260"/>
      <c r="F4" s="2260"/>
    </row>
    <row r="5" spans="1:7" ht="32.25" thickTop="1">
      <c r="A5" s="1678" t="s">
        <v>1251</v>
      </c>
      <c r="B5" s="1679" t="s">
        <v>1253</v>
      </c>
      <c r="C5" s="1680" t="s">
        <v>1252</v>
      </c>
      <c r="D5" s="1681" t="s">
        <v>1251</v>
      </c>
      <c r="E5" s="1679" t="s">
        <v>1253</v>
      </c>
      <c r="F5" s="1680" t="s">
        <v>1252</v>
      </c>
    </row>
    <row r="6" spans="1:7">
      <c r="A6" s="1559" t="s">
        <v>1254</v>
      </c>
      <c r="B6" s="1549"/>
      <c r="C6" s="1556">
        <v>28853.523007000007</v>
      </c>
      <c r="D6" s="1548" t="s">
        <v>1329</v>
      </c>
      <c r="E6" s="1549"/>
      <c r="F6" s="1550">
        <v>14019.476999999997</v>
      </c>
    </row>
    <row r="7" spans="1:7">
      <c r="A7" s="1529" t="s">
        <v>1255</v>
      </c>
      <c r="B7" s="1539">
        <v>63646</v>
      </c>
      <c r="C7" s="1540">
        <v>617.08650399999999</v>
      </c>
      <c r="D7" s="1535" t="s">
        <v>1330</v>
      </c>
      <c r="E7" s="1541">
        <v>63664</v>
      </c>
      <c r="F7" s="1544">
        <v>18</v>
      </c>
    </row>
    <row r="8" spans="1:7">
      <c r="A8" s="1529" t="s">
        <v>1256</v>
      </c>
      <c r="B8" s="1539">
        <v>63648</v>
      </c>
      <c r="C8" s="1540">
        <v>288.95625000000001</v>
      </c>
      <c r="D8" s="1535" t="s">
        <v>1331</v>
      </c>
      <c r="E8" s="1541">
        <v>63667</v>
      </c>
      <c r="F8" s="1544">
        <v>97.5</v>
      </c>
      <c r="G8" s="1197"/>
    </row>
    <row r="9" spans="1:7">
      <c r="A9" s="1529" t="s">
        <v>1257</v>
      </c>
      <c r="B9" s="1539">
        <v>63649</v>
      </c>
      <c r="C9" s="1540">
        <v>230</v>
      </c>
      <c r="D9" s="1536" t="s">
        <v>1332</v>
      </c>
      <c r="E9" s="1539">
        <v>63742</v>
      </c>
      <c r="F9" s="1544">
        <v>76.459999999999994</v>
      </c>
      <c r="G9" s="1197"/>
    </row>
    <row r="10" spans="1:7">
      <c r="A10" s="1529" t="s">
        <v>1258</v>
      </c>
      <c r="B10" s="1539">
        <v>63650</v>
      </c>
      <c r="C10" s="1540">
        <v>165.285</v>
      </c>
      <c r="D10" s="1536" t="s">
        <v>1333</v>
      </c>
      <c r="E10" s="1539">
        <v>63771</v>
      </c>
      <c r="F10" s="1544">
        <v>110</v>
      </c>
      <c r="G10" s="1197"/>
    </row>
    <row r="11" spans="1:7">
      <c r="A11" s="1529" t="s">
        <v>1259</v>
      </c>
      <c r="B11" s="1539">
        <v>63664</v>
      </c>
      <c r="C11" s="1540">
        <v>7.8</v>
      </c>
      <c r="D11" s="1536" t="s">
        <v>1334</v>
      </c>
      <c r="E11" s="1539">
        <v>63792</v>
      </c>
      <c r="F11" s="1544">
        <v>876</v>
      </c>
      <c r="G11" s="1197"/>
    </row>
    <row r="12" spans="1:7">
      <c r="A12" s="1529" t="s">
        <v>1260</v>
      </c>
      <c r="B12" s="1539">
        <v>63667</v>
      </c>
      <c r="C12" s="1540">
        <v>72.5</v>
      </c>
      <c r="D12" s="1536" t="s">
        <v>1328</v>
      </c>
      <c r="E12" s="1539">
        <v>63795</v>
      </c>
      <c r="F12" s="1544">
        <v>16.5</v>
      </c>
      <c r="G12" s="1197"/>
    </row>
    <row r="13" spans="1:7">
      <c r="A13" s="1529" t="s">
        <v>1261</v>
      </c>
      <c r="B13" s="1541">
        <v>63667</v>
      </c>
      <c r="C13" s="1540">
        <v>192.28125</v>
      </c>
      <c r="D13" s="1536" t="s">
        <v>1335</v>
      </c>
      <c r="E13" s="1539">
        <v>63784</v>
      </c>
      <c r="F13" s="1544">
        <v>526.99</v>
      </c>
      <c r="G13" s="1530"/>
    </row>
    <row r="14" spans="1:7">
      <c r="A14" s="1529" t="s">
        <v>1262</v>
      </c>
      <c r="B14" s="1541">
        <v>63670</v>
      </c>
      <c r="C14" s="1540">
        <v>2978.503463</v>
      </c>
      <c r="D14" s="1536" t="s">
        <v>1336</v>
      </c>
      <c r="E14" s="1539">
        <v>63784</v>
      </c>
      <c r="F14" s="1544">
        <v>2044.58</v>
      </c>
      <c r="G14" s="1530"/>
    </row>
    <row r="15" spans="1:7">
      <c r="A15" s="1529" t="s">
        <v>1263</v>
      </c>
      <c r="B15" s="1541" t="s">
        <v>1264</v>
      </c>
      <c r="C15" s="1540">
        <v>493.18349999999998</v>
      </c>
      <c r="D15" s="1536" t="s">
        <v>1337</v>
      </c>
      <c r="E15" s="1539">
        <v>63808</v>
      </c>
      <c r="F15" s="1544">
        <v>30</v>
      </c>
      <c r="G15" s="1530"/>
    </row>
    <row r="16" spans="1:7">
      <c r="A16" s="1529" t="s">
        <v>1265</v>
      </c>
      <c r="B16" s="1541">
        <v>63699</v>
      </c>
      <c r="C16" s="1540">
        <v>197.39</v>
      </c>
      <c r="D16" s="1536" t="s">
        <v>1338</v>
      </c>
      <c r="E16" s="1539">
        <v>63817</v>
      </c>
      <c r="F16" s="1544">
        <v>1642.1</v>
      </c>
      <c r="G16" s="1530"/>
    </row>
    <row r="17" spans="1:7">
      <c r="A17" s="1529" t="s">
        <v>1266</v>
      </c>
      <c r="B17" s="1541">
        <v>63699</v>
      </c>
      <c r="C17" s="1540">
        <v>264.35388</v>
      </c>
      <c r="D17" s="1536" t="s">
        <v>1339</v>
      </c>
      <c r="E17" s="1539">
        <v>63817</v>
      </c>
      <c r="F17" s="1544">
        <v>29.4</v>
      </c>
      <c r="G17" s="1530"/>
    </row>
    <row r="18" spans="1:7">
      <c r="A18" s="1529" t="s">
        <v>1267</v>
      </c>
      <c r="B18" s="1541">
        <v>63699</v>
      </c>
      <c r="C18" s="1540">
        <v>211.2</v>
      </c>
      <c r="D18" s="1536" t="s">
        <v>1340</v>
      </c>
      <c r="E18" s="1539">
        <v>63818</v>
      </c>
      <c r="F18" s="1544">
        <v>60</v>
      </c>
      <c r="G18" s="1530"/>
    </row>
    <row r="19" spans="1:7">
      <c r="A19" s="1529" t="s">
        <v>1268</v>
      </c>
      <c r="B19" s="1541">
        <v>63728</v>
      </c>
      <c r="C19" s="1540">
        <v>34.58</v>
      </c>
      <c r="D19" s="1536" t="s">
        <v>1341</v>
      </c>
      <c r="E19" s="1539">
        <v>63916</v>
      </c>
      <c r="F19" s="1544">
        <v>37.14</v>
      </c>
      <c r="G19" s="1530"/>
    </row>
    <row r="20" spans="1:7">
      <c r="A20" s="1529" t="s">
        <v>1269</v>
      </c>
      <c r="B20" s="1541">
        <v>63730</v>
      </c>
      <c r="C20" s="1540">
        <v>230.65716</v>
      </c>
      <c r="D20" s="1536" t="s">
        <v>1342</v>
      </c>
      <c r="E20" s="1539">
        <v>63916</v>
      </c>
      <c r="F20" s="1544">
        <v>20</v>
      </c>
      <c r="G20" s="1530"/>
    </row>
    <row r="21" spans="1:7">
      <c r="A21" s="1529" t="s">
        <v>1270</v>
      </c>
      <c r="B21" s="1541">
        <v>63736</v>
      </c>
      <c r="C21" s="1540">
        <v>2074.0880000000002</v>
      </c>
      <c r="D21" s="1536" t="s">
        <v>1343</v>
      </c>
      <c r="E21" s="1539">
        <v>63928</v>
      </c>
      <c r="F21" s="1544">
        <v>84</v>
      </c>
      <c r="G21" s="1530"/>
    </row>
    <row r="22" spans="1:7">
      <c r="A22" s="1529" t="s">
        <v>1271</v>
      </c>
      <c r="B22" s="1541">
        <v>63758</v>
      </c>
      <c r="C22" s="1540">
        <v>260.33</v>
      </c>
      <c r="D22" s="1536" t="s">
        <v>1324</v>
      </c>
      <c r="E22" s="1539">
        <v>63953</v>
      </c>
      <c r="F22" s="1544">
        <v>48</v>
      </c>
      <c r="G22" s="1530"/>
    </row>
    <row r="23" spans="1:7">
      <c r="A23" s="1529" t="s">
        <v>1272</v>
      </c>
      <c r="B23" s="1541">
        <v>63758</v>
      </c>
      <c r="C23" s="1540">
        <v>128.30000000000001</v>
      </c>
      <c r="D23" s="1536" t="s">
        <v>1344</v>
      </c>
      <c r="E23" s="1539">
        <v>63973</v>
      </c>
      <c r="F23" s="1544">
        <v>2647.5</v>
      </c>
      <c r="G23" s="1530"/>
    </row>
    <row r="24" spans="1:7">
      <c r="A24" s="1529" t="s">
        <v>1273</v>
      </c>
      <c r="B24" s="1541">
        <v>63758</v>
      </c>
      <c r="C24" s="1540">
        <v>1086.78</v>
      </c>
      <c r="D24" s="1536" t="s">
        <v>1345</v>
      </c>
      <c r="E24" s="1539">
        <v>63979</v>
      </c>
      <c r="F24" s="1544">
        <v>55</v>
      </c>
      <c r="G24" s="1530"/>
    </row>
    <row r="25" spans="1:7">
      <c r="A25" s="1529" t="s">
        <v>1274</v>
      </c>
      <c r="B25" s="1539">
        <v>63769</v>
      </c>
      <c r="C25" s="1540">
        <v>400</v>
      </c>
      <c r="D25" s="1536" t="s">
        <v>1346</v>
      </c>
      <c r="E25" s="1539">
        <v>63984</v>
      </c>
      <c r="F25" s="1544">
        <v>2024</v>
      </c>
      <c r="G25" s="1530"/>
    </row>
    <row r="26" spans="1:7">
      <c r="A26" s="1529" t="s">
        <v>1275</v>
      </c>
      <c r="B26" s="1539">
        <v>63770</v>
      </c>
      <c r="C26" s="1540">
        <v>2304.9</v>
      </c>
      <c r="D26" s="1536" t="s">
        <v>1347</v>
      </c>
      <c r="E26" s="1539">
        <v>63985</v>
      </c>
      <c r="F26" s="1544">
        <v>110</v>
      </c>
      <c r="G26" s="1530"/>
    </row>
    <row r="27" spans="1:7">
      <c r="A27" s="1529" t="s">
        <v>1276</v>
      </c>
      <c r="B27" s="1539">
        <v>63784</v>
      </c>
      <c r="C27" s="1540">
        <v>286.72000000000003</v>
      </c>
      <c r="D27" s="1536" t="s">
        <v>1348</v>
      </c>
      <c r="E27" s="1539">
        <v>63986</v>
      </c>
      <c r="F27" s="1544">
        <v>75</v>
      </c>
      <c r="G27" s="1530"/>
    </row>
    <row r="28" spans="1:7">
      <c r="A28" s="1529" t="s">
        <v>1277</v>
      </c>
      <c r="B28" s="1539">
        <v>63799</v>
      </c>
      <c r="C28" s="1540">
        <v>339.75</v>
      </c>
      <c r="D28" s="1536" t="s">
        <v>1349</v>
      </c>
      <c r="E28" s="1539">
        <v>64005</v>
      </c>
      <c r="F28" s="1544">
        <v>200</v>
      </c>
      <c r="G28" s="1530"/>
    </row>
    <row r="29" spans="1:7">
      <c r="A29" s="1529" t="s">
        <v>1278</v>
      </c>
      <c r="B29" s="1539">
        <v>63801</v>
      </c>
      <c r="C29" s="1540">
        <v>682.61</v>
      </c>
      <c r="D29" s="1536" t="s">
        <v>1340</v>
      </c>
      <c r="E29" s="1539">
        <v>64042</v>
      </c>
      <c r="F29" s="1544">
        <v>120</v>
      </c>
      <c r="G29" s="1530"/>
    </row>
    <row r="30" spans="1:7">
      <c r="A30" s="1529" t="s">
        <v>1279</v>
      </c>
      <c r="B30" s="1539">
        <v>63801</v>
      </c>
      <c r="C30" s="1540">
        <v>98.37</v>
      </c>
      <c r="D30" s="1536" t="s">
        <v>1350</v>
      </c>
      <c r="E30" s="1539">
        <v>64060</v>
      </c>
      <c r="F30" s="1544">
        <v>54</v>
      </c>
      <c r="G30" s="1530"/>
    </row>
    <row r="31" spans="1:7">
      <c r="A31" s="1529" t="s">
        <v>1280</v>
      </c>
      <c r="B31" s="1539">
        <v>63803</v>
      </c>
      <c r="C31" s="1540">
        <v>2352.56</v>
      </c>
      <c r="D31" s="1536" t="s">
        <v>1351</v>
      </c>
      <c r="E31" s="1539">
        <v>64072</v>
      </c>
      <c r="F31" s="1544">
        <v>0.99</v>
      </c>
      <c r="G31" s="1530"/>
    </row>
    <row r="32" spans="1:7">
      <c r="A32" s="1529" t="s">
        <v>1281</v>
      </c>
      <c r="B32" s="1539">
        <v>63810</v>
      </c>
      <c r="C32" s="1540">
        <v>200.89</v>
      </c>
      <c r="D32" s="1536" t="s">
        <v>1352</v>
      </c>
      <c r="E32" s="1539">
        <v>64099</v>
      </c>
      <c r="F32" s="1544">
        <v>1440</v>
      </c>
      <c r="G32" s="1530"/>
    </row>
    <row r="33" spans="1:7">
      <c r="A33" s="1529" t="s">
        <v>1282</v>
      </c>
      <c r="B33" s="1539">
        <v>63820</v>
      </c>
      <c r="C33" s="1540">
        <v>402.8</v>
      </c>
      <c r="D33" s="1536" t="s">
        <v>1341</v>
      </c>
      <c r="E33" s="1539">
        <v>64118</v>
      </c>
      <c r="F33" s="1544">
        <v>169</v>
      </c>
      <c r="G33" s="1530"/>
    </row>
    <row r="34" spans="1:7">
      <c r="A34" s="1529" t="s">
        <v>1283</v>
      </c>
      <c r="B34" s="1539">
        <v>63820</v>
      </c>
      <c r="C34" s="1540">
        <v>228.13</v>
      </c>
      <c r="D34" s="1536" t="s">
        <v>1346</v>
      </c>
      <c r="E34" s="1539">
        <v>64147</v>
      </c>
      <c r="F34" s="1544">
        <v>155.577</v>
      </c>
      <c r="G34" s="1530"/>
    </row>
    <row r="35" spans="1:7">
      <c r="A35" s="1529" t="s">
        <v>1284</v>
      </c>
      <c r="B35" s="1539">
        <v>63820</v>
      </c>
      <c r="C35" s="1540">
        <v>309.41000000000003</v>
      </c>
      <c r="D35" s="1536" t="s">
        <v>1353</v>
      </c>
      <c r="E35" s="1539">
        <v>64158</v>
      </c>
      <c r="F35" s="1544">
        <v>966.16</v>
      </c>
      <c r="G35" s="1530"/>
    </row>
    <row r="36" spans="1:7">
      <c r="A36" s="1529" t="s">
        <v>1285</v>
      </c>
      <c r="B36" s="1539">
        <v>63822</v>
      </c>
      <c r="C36" s="1540">
        <v>392.09</v>
      </c>
      <c r="D36" s="1536" t="s">
        <v>1354</v>
      </c>
      <c r="E36" s="1539">
        <v>64175</v>
      </c>
      <c r="F36" s="1544">
        <v>147.63999999999999</v>
      </c>
      <c r="G36" s="1530"/>
    </row>
    <row r="37" spans="1:7">
      <c r="A37" s="1529" t="s">
        <v>1286</v>
      </c>
      <c r="B37" s="1539">
        <v>63836</v>
      </c>
      <c r="C37" s="1540">
        <v>36.200000000000003</v>
      </c>
      <c r="D37" s="1536" t="s">
        <v>1355</v>
      </c>
      <c r="E37" s="1539">
        <v>64173</v>
      </c>
      <c r="F37" s="1544">
        <v>192.5</v>
      </c>
      <c r="G37" s="1530"/>
    </row>
    <row r="38" spans="1:7">
      <c r="A38" s="1529" t="s">
        <v>1287</v>
      </c>
      <c r="B38" s="1539">
        <v>63838</v>
      </c>
      <c r="C38" s="1540">
        <v>28</v>
      </c>
      <c r="D38" s="1536" t="s">
        <v>1356</v>
      </c>
      <c r="E38" s="1539">
        <v>64179</v>
      </c>
      <c r="F38" s="1544">
        <v>180</v>
      </c>
      <c r="G38" s="1530"/>
    </row>
    <row r="39" spans="1:7">
      <c r="A39" s="1529" t="s">
        <v>1288</v>
      </c>
      <c r="B39" s="1539">
        <v>63852</v>
      </c>
      <c r="C39" s="1540">
        <v>653.29999999999995</v>
      </c>
      <c r="D39" s="1551" t="s">
        <v>1357</v>
      </c>
      <c r="E39" s="1552">
        <v>64191</v>
      </c>
      <c r="F39" s="1553">
        <v>67.400000000000006</v>
      </c>
      <c r="G39" s="1530"/>
    </row>
    <row r="40" spans="1:7">
      <c r="A40" s="1529" t="s">
        <v>1289</v>
      </c>
      <c r="B40" s="1539">
        <v>63855</v>
      </c>
      <c r="C40" s="1540">
        <v>976.3</v>
      </c>
      <c r="D40" s="1554" t="s">
        <v>1358</v>
      </c>
      <c r="E40" s="1555"/>
      <c r="F40" s="1556">
        <f>SUM(F41:F44)</f>
        <v>4800</v>
      </c>
      <c r="G40" s="1530"/>
    </row>
    <row r="41" spans="1:7">
      <c r="A41" s="1529" t="s">
        <v>1290</v>
      </c>
      <c r="B41" s="1539">
        <v>63887</v>
      </c>
      <c r="C41" s="1540">
        <v>301.99</v>
      </c>
      <c r="D41" s="1537" t="s">
        <v>1359</v>
      </c>
      <c r="E41" s="1539">
        <v>63688</v>
      </c>
      <c r="F41" s="1545">
        <v>1500</v>
      </c>
    </row>
    <row r="42" spans="1:7">
      <c r="A42" s="1529" t="s">
        <v>1291</v>
      </c>
      <c r="B42" s="1539">
        <v>63566</v>
      </c>
      <c r="C42" s="1540">
        <v>288.75</v>
      </c>
      <c r="D42" s="1535" t="s">
        <v>1360</v>
      </c>
      <c r="E42" s="1539">
        <v>63762</v>
      </c>
      <c r="F42" s="1545">
        <v>1300</v>
      </c>
    </row>
    <row r="43" spans="1:7">
      <c r="A43" s="1529" t="s">
        <v>1292</v>
      </c>
      <c r="B43" s="1539">
        <v>63778</v>
      </c>
      <c r="C43" s="1540">
        <v>182.49</v>
      </c>
      <c r="D43" s="1535" t="s">
        <v>1361</v>
      </c>
      <c r="E43" s="1539">
        <v>63808</v>
      </c>
      <c r="F43" s="1545">
        <v>1000</v>
      </c>
    </row>
    <row r="44" spans="1:7">
      <c r="A44" s="1529" t="s">
        <v>1293</v>
      </c>
      <c r="B44" s="1541" t="s">
        <v>1294</v>
      </c>
      <c r="C44" s="1540">
        <v>297.11</v>
      </c>
      <c r="D44" s="1557" t="s">
        <v>1362</v>
      </c>
      <c r="E44" s="1552">
        <v>63824</v>
      </c>
      <c r="F44" s="1558">
        <v>1000</v>
      </c>
    </row>
    <row r="45" spans="1:7">
      <c r="A45" s="1529" t="s">
        <v>1295</v>
      </c>
      <c r="B45" s="1541" t="s">
        <v>1294</v>
      </c>
      <c r="C45" s="1540">
        <v>1193.99</v>
      </c>
      <c r="D45" s="1554" t="s">
        <v>1363</v>
      </c>
      <c r="E45" s="1555"/>
      <c r="F45" s="1556">
        <f>SUM(F46:F48)</f>
        <v>4865</v>
      </c>
    </row>
    <row r="46" spans="1:7">
      <c r="A46" s="1529" t="s">
        <v>1256</v>
      </c>
      <c r="B46" s="1541" t="s">
        <v>1296</v>
      </c>
      <c r="C46" s="1540">
        <v>231.16</v>
      </c>
      <c r="D46" s="1535" t="s">
        <v>1364</v>
      </c>
      <c r="E46" s="1539">
        <v>64044</v>
      </c>
      <c r="F46" s="1545">
        <v>1465</v>
      </c>
    </row>
    <row r="47" spans="1:7">
      <c r="A47" s="1529" t="s">
        <v>1297</v>
      </c>
      <c r="B47" s="1541" t="s">
        <v>1298</v>
      </c>
      <c r="C47" s="1540">
        <v>224.49</v>
      </c>
      <c r="D47" s="1535" t="s">
        <v>1365</v>
      </c>
      <c r="E47" s="1539">
        <v>64107</v>
      </c>
      <c r="F47" s="1545">
        <v>1600</v>
      </c>
    </row>
    <row r="48" spans="1:7">
      <c r="A48" s="1529" t="s">
        <v>1299</v>
      </c>
      <c r="B48" s="1541" t="s">
        <v>1298</v>
      </c>
      <c r="C48" s="1540">
        <v>23.32</v>
      </c>
      <c r="D48" s="1535" t="s">
        <v>1278</v>
      </c>
      <c r="E48" s="1539">
        <v>63808</v>
      </c>
      <c r="F48" s="1545">
        <v>1800</v>
      </c>
    </row>
    <row r="49" spans="1:6">
      <c r="A49" s="1529" t="s">
        <v>1257</v>
      </c>
      <c r="B49" s="1541" t="s">
        <v>1300</v>
      </c>
      <c r="C49" s="1540">
        <v>215.97</v>
      </c>
      <c r="D49" s="1535" t="s">
        <v>1366</v>
      </c>
      <c r="E49" s="1539">
        <v>64192</v>
      </c>
      <c r="F49" s="1545">
        <v>900</v>
      </c>
    </row>
    <row r="50" spans="1:6">
      <c r="A50" s="1529" t="s">
        <v>1301</v>
      </c>
      <c r="B50" s="1541" t="s">
        <v>1302</v>
      </c>
      <c r="C50" s="1540">
        <v>316.66000000000003</v>
      </c>
      <c r="D50" s="1557" t="s">
        <v>1364</v>
      </c>
      <c r="E50" s="1552">
        <v>64192</v>
      </c>
      <c r="F50" s="1558">
        <v>2400</v>
      </c>
    </row>
    <row r="51" spans="1:6" ht="16.5" thickBot="1">
      <c r="A51" s="1529" t="s">
        <v>1303</v>
      </c>
      <c r="B51" s="1541" t="s">
        <v>1304</v>
      </c>
      <c r="C51" s="1540">
        <v>118.6</v>
      </c>
      <c r="D51" s="1538" t="s">
        <v>612</v>
      </c>
      <c r="E51" s="1546"/>
      <c r="F51" s="1547">
        <f>SUM(F6+F40+C6+F45)</f>
        <v>52538.00000700001</v>
      </c>
    </row>
    <row r="52" spans="1:6" ht="16.5" thickTop="1">
      <c r="A52" s="1529" t="s">
        <v>1305</v>
      </c>
      <c r="B52" s="1541">
        <v>63921</v>
      </c>
      <c r="C52" s="1540">
        <v>45</v>
      </c>
      <c r="D52" s="2257" t="s">
        <v>1367</v>
      </c>
      <c r="E52" s="2257"/>
      <c r="F52" s="2257"/>
    </row>
    <row r="53" spans="1:6">
      <c r="A53" s="1529" t="s">
        <v>1306</v>
      </c>
      <c r="B53" s="1541">
        <v>64011</v>
      </c>
      <c r="C53" s="1540">
        <v>993.64</v>
      </c>
      <c r="D53" s="1528"/>
      <c r="E53" s="1528"/>
      <c r="F53" s="1197"/>
    </row>
    <row r="54" spans="1:6">
      <c r="A54" s="1529" t="s">
        <v>1307</v>
      </c>
      <c r="B54" s="1541">
        <v>64164</v>
      </c>
      <c r="C54" s="1540">
        <v>76.643000000000001</v>
      </c>
      <c r="D54" s="1528"/>
      <c r="E54" s="1528"/>
      <c r="F54" s="1197"/>
    </row>
    <row r="55" spans="1:6">
      <c r="A55" s="1529" t="s">
        <v>1308</v>
      </c>
      <c r="B55" s="1541" t="s">
        <v>1309</v>
      </c>
      <c r="C55" s="1540">
        <v>122.49</v>
      </c>
      <c r="D55" s="1528"/>
      <c r="E55" s="1528"/>
      <c r="F55" s="1197"/>
    </row>
    <row r="56" spans="1:6">
      <c r="A56" s="1529" t="s">
        <v>1310</v>
      </c>
      <c r="B56" s="1541" t="s">
        <v>1309</v>
      </c>
      <c r="C56" s="1540">
        <v>18.96</v>
      </c>
      <c r="D56" s="1528"/>
      <c r="E56" s="1528"/>
      <c r="F56" s="1197"/>
    </row>
    <row r="57" spans="1:6">
      <c r="A57" s="1529" t="s">
        <v>1311</v>
      </c>
      <c r="B57" s="1541">
        <v>64042</v>
      </c>
      <c r="C57" s="1540">
        <v>432</v>
      </c>
      <c r="D57" s="1528"/>
      <c r="E57" s="1528"/>
      <c r="F57" s="1197"/>
    </row>
    <row r="58" spans="1:6">
      <c r="A58" s="1529" t="s">
        <v>1312</v>
      </c>
      <c r="B58" s="1541">
        <v>64073</v>
      </c>
      <c r="C58" s="1540">
        <v>590.1</v>
      </c>
      <c r="D58" s="1528"/>
      <c r="E58" s="1528"/>
      <c r="F58" s="1197"/>
    </row>
    <row r="59" spans="1:6">
      <c r="A59" s="1529" t="s">
        <v>1313</v>
      </c>
      <c r="B59" s="1541" t="s">
        <v>1314</v>
      </c>
      <c r="C59" s="1540">
        <v>2339.52</v>
      </c>
      <c r="D59" s="1528"/>
      <c r="E59" s="1528"/>
      <c r="F59" s="1197"/>
    </row>
    <row r="60" spans="1:6">
      <c r="A60" s="1529" t="s">
        <v>1315</v>
      </c>
      <c r="B60" s="1541" t="s">
        <v>1316</v>
      </c>
      <c r="C60" s="1540">
        <v>60</v>
      </c>
      <c r="D60" s="1528"/>
      <c r="E60" s="1528"/>
      <c r="F60" s="1197"/>
    </row>
    <row r="61" spans="1:6">
      <c r="A61" s="1529" t="s">
        <v>1317</v>
      </c>
      <c r="B61" s="1541" t="s">
        <v>1316</v>
      </c>
      <c r="C61" s="1540">
        <v>250</v>
      </c>
      <c r="D61" s="1528"/>
      <c r="E61" s="1528"/>
      <c r="F61" s="1197"/>
    </row>
    <row r="62" spans="1:6">
      <c r="A62" s="1529" t="s">
        <v>1318</v>
      </c>
      <c r="B62" s="1541" t="s">
        <v>1319</v>
      </c>
      <c r="C62" s="1540">
        <v>115</v>
      </c>
      <c r="D62" s="1528"/>
      <c r="E62" s="1528"/>
      <c r="F62" s="1197"/>
    </row>
    <row r="63" spans="1:6">
      <c r="A63" s="1529" t="s">
        <v>1320</v>
      </c>
      <c r="B63" s="1541" t="s">
        <v>1321</v>
      </c>
      <c r="C63" s="1540">
        <v>30</v>
      </c>
      <c r="D63" s="1528"/>
      <c r="E63" s="1528"/>
      <c r="F63" s="1530"/>
    </row>
    <row r="64" spans="1:6">
      <c r="A64" s="1529" t="s">
        <v>1259</v>
      </c>
      <c r="B64" s="1541" t="s">
        <v>1322</v>
      </c>
      <c r="C64" s="1540">
        <v>24.024999999999999</v>
      </c>
      <c r="D64" s="1528"/>
      <c r="E64" s="1528"/>
      <c r="F64" s="1530"/>
    </row>
    <row r="65" spans="1:256">
      <c r="A65" s="1529" t="s">
        <v>1323</v>
      </c>
      <c r="B65" s="1541">
        <v>64016</v>
      </c>
      <c r="C65" s="1540">
        <v>140</v>
      </c>
      <c r="D65" s="1528"/>
      <c r="E65" s="1528"/>
      <c r="F65" s="1530"/>
    </row>
    <row r="66" spans="1:256">
      <c r="A66" s="1529" t="s">
        <v>1324</v>
      </c>
      <c r="B66" s="1541" t="s">
        <v>1325</v>
      </c>
      <c r="C66" s="1540">
        <v>160</v>
      </c>
      <c r="D66" s="1528"/>
      <c r="E66" s="1528"/>
      <c r="F66" s="1530"/>
    </row>
    <row r="67" spans="1:256">
      <c r="A67" s="1529" t="s">
        <v>1291</v>
      </c>
      <c r="B67" s="1541">
        <v>64261</v>
      </c>
      <c r="C67" s="1540">
        <v>792.33</v>
      </c>
      <c r="D67" s="1528"/>
      <c r="E67" s="1528"/>
      <c r="F67" s="1530"/>
    </row>
    <row r="68" spans="1:256">
      <c r="A68" s="1529" t="s">
        <v>1326</v>
      </c>
      <c r="B68" s="1541" t="s">
        <v>1327</v>
      </c>
      <c r="C68" s="1540">
        <v>32.979999999999997</v>
      </c>
      <c r="D68" s="1528"/>
      <c r="E68" s="1528"/>
      <c r="F68" s="1530"/>
    </row>
    <row r="69" spans="1:256" ht="16.5" thickBot="1">
      <c r="A69" s="1533" t="s">
        <v>1328</v>
      </c>
      <c r="B69" s="1542">
        <v>64175</v>
      </c>
      <c r="C69" s="1543">
        <v>11</v>
      </c>
      <c r="D69" s="1528"/>
      <c r="E69" s="1528"/>
      <c r="F69" s="1530"/>
    </row>
    <row r="70" spans="1:256" ht="16.5" thickTop="1">
      <c r="D70" s="1528"/>
      <c r="E70" s="1528"/>
      <c r="F70" s="1530"/>
    </row>
    <row r="71" spans="1:256">
      <c r="D71" s="1528"/>
      <c r="E71" s="1528"/>
      <c r="F71" s="1530"/>
    </row>
    <row r="72" spans="1:256">
      <c r="D72" s="1528"/>
      <c r="E72" s="1528"/>
      <c r="F72" s="1530"/>
      <c r="AR72" s="1188">
        <v>5527.5299999999988</v>
      </c>
      <c r="AS72" s="1188">
        <v>5527.5299999999988</v>
      </c>
      <c r="AT72" s="1188">
        <v>5527.5299999999988</v>
      </c>
      <c r="AU72" s="1188">
        <v>5527.5299999999988</v>
      </c>
      <c r="AV72" s="1188">
        <v>5527.5299999999988</v>
      </c>
      <c r="AW72" s="1188">
        <v>5527.5299999999988</v>
      </c>
      <c r="AX72" s="1188">
        <v>5527.5299999999988</v>
      </c>
      <c r="AY72" s="1188">
        <v>5527.5299999999988</v>
      </c>
      <c r="AZ72" s="1188">
        <v>5527.5299999999988</v>
      </c>
      <c r="BA72" s="1188">
        <v>5527.5299999999988</v>
      </c>
      <c r="BB72" s="1188">
        <v>5527.5299999999988</v>
      </c>
      <c r="BC72" s="1188">
        <v>5527.5299999999988</v>
      </c>
      <c r="BD72" s="1188">
        <v>5527.5299999999988</v>
      </c>
      <c r="BE72" s="1188">
        <v>5527.5299999999988</v>
      </c>
      <c r="BF72" s="1188">
        <v>5527.5299999999988</v>
      </c>
      <c r="BG72" s="1188">
        <v>5527.5299999999988</v>
      </c>
      <c r="BH72" s="1188">
        <v>5527.5299999999988</v>
      </c>
      <c r="BI72" s="1188">
        <v>5527.5299999999988</v>
      </c>
      <c r="BJ72" s="1188">
        <v>5527.5299999999988</v>
      </c>
      <c r="BK72" s="1188">
        <v>5527.5299999999988</v>
      </c>
      <c r="BL72" s="1188">
        <v>5527.5299999999988</v>
      </c>
      <c r="BM72" s="1188">
        <v>5527.5299999999988</v>
      </c>
      <c r="BN72" s="1188">
        <v>5527.5299999999988</v>
      </c>
      <c r="BO72" s="1188">
        <v>5527.5299999999988</v>
      </c>
      <c r="BP72" s="1188">
        <v>5527.5299999999988</v>
      </c>
      <c r="BQ72" s="1188">
        <v>5527.5299999999988</v>
      </c>
      <c r="BR72" s="1188">
        <v>5527.5299999999988</v>
      </c>
      <c r="BS72" s="1188">
        <v>5527.5299999999988</v>
      </c>
      <c r="BT72" s="1188">
        <v>5527.5299999999988</v>
      </c>
      <c r="BU72" s="1188">
        <v>5527.5299999999988</v>
      </c>
      <c r="BV72" s="1188">
        <v>5527.5299999999988</v>
      </c>
      <c r="BW72" s="1188">
        <v>5527.5299999999988</v>
      </c>
      <c r="BX72" s="1188">
        <v>5527.5299999999988</v>
      </c>
      <c r="BY72" s="1188">
        <v>5527.5299999999988</v>
      </c>
      <c r="BZ72" s="1188">
        <v>5527.5299999999988</v>
      </c>
      <c r="CA72" s="1188">
        <v>5527.5299999999988</v>
      </c>
      <c r="CB72" s="1188">
        <v>5527.5299999999988</v>
      </c>
      <c r="CC72" s="1188">
        <v>5527.5299999999988</v>
      </c>
      <c r="CD72" s="1188">
        <v>5527.5299999999988</v>
      </c>
      <c r="CE72" s="1188">
        <v>5527.5299999999988</v>
      </c>
      <c r="CF72" s="1188">
        <v>5527.5299999999988</v>
      </c>
      <c r="CG72" s="1188">
        <v>5527.5299999999988</v>
      </c>
      <c r="CH72" s="1188">
        <v>5527.5299999999988</v>
      </c>
      <c r="CI72" s="1188">
        <v>5527.5299999999988</v>
      </c>
      <c r="CJ72" s="1188">
        <v>5527.5299999999988</v>
      </c>
      <c r="CK72" s="1188">
        <v>5527.5299999999988</v>
      </c>
      <c r="CL72" s="1188">
        <v>5527.5299999999988</v>
      </c>
      <c r="CM72" s="1188">
        <v>5527.5299999999988</v>
      </c>
      <c r="CN72" s="1188">
        <v>5527.5299999999988</v>
      </c>
      <c r="CO72" s="1188">
        <v>5527.5299999999988</v>
      </c>
      <c r="CP72" s="1188">
        <v>5527.5299999999988</v>
      </c>
      <c r="CQ72" s="1188">
        <v>5527.5299999999988</v>
      </c>
      <c r="CR72" s="1188">
        <v>5527.5299999999988</v>
      </c>
      <c r="CS72" s="1188">
        <v>5527.5299999999988</v>
      </c>
      <c r="CT72" s="1188">
        <v>5527.5299999999988</v>
      </c>
      <c r="CU72" s="1188">
        <v>5527.5299999999988</v>
      </c>
      <c r="CV72" s="1188">
        <v>5527.5299999999988</v>
      </c>
      <c r="CW72" s="1188">
        <v>5527.5299999999988</v>
      </c>
      <c r="CX72" s="1188">
        <v>5527.5299999999988</v>
      </c>
      <c r="CY72" s="1188">
        <v>5527.5299999999988</v>
      </c>
      <c r="CZ72" s="1188">
        <v>5527.5299999999988</v>
      </c>
      <c r="DA72" s="1188">
        <v>5527.5299999999988</v>
      </c>
      <c r="DB72" s="1188">
        <v>5527.5299999999988</v>
      </c>
      <c r="DC72" s="1188">
        <v>5527.5299999999988</v>
      </c>
      <c r="DD72" s="1188">
        <v>5527.5299999999988</v>
      </c>
      <c r="DE72" s="1188">
        <v>5527.5299999999988</v>
      </c>
      <c r="DF72" s="1188">
        <v>5527.5299999999988</v>
      </c>
      <c r="DG72" s="1188">
        <v>5527.5299999999988</v>
      </c>
      <c r="DH72" s="1188">
        <v>5527.5299999999988</v>
      </c>
      <c r="DI72" s="1188">
        <v>5527.5299999999988</v>
      </c>
      <c r="DJ72" s="1188">
        <v>5527.5299999999988</v>
      </c>
      <c r="DK72" s="1188">
        <v>5527.5299999999988</v>
      </c>
      <c r="DL72" s="1188">
        <v>5527.5299999999988</v>
      </c>
      <c r="DM72" s="1188">
        <v>5527.5299999999988</v>
      </c>
      <c r="DN72" s="1188">
        <v>5527.5299999999988</v>
      </c>
      <c r="DO72" s="1188">
        <v>5527.5299999999988</v>
      </c>
      <c r="DP72" s="1188">
        <v>5527.5299999999988</v>
      </c>
      <c r="DQ72" s="1188">
        <v>5527.5299999999988</v>
      </c>
      <c r="DR72" s="1188">
        <v>5527.5299999999988</v>
      </c>
      <c r="DS72" s="1188">
        <v>5527.5299999999988</v>
      </c>
      <c r="DT72" s="1188">
        <v>5527.5299999999988</v>
      </c>
      <c r="DU72" s="1188">
        <v>5527.5299999999988</v>
      </c>
      <c r="DV72" s="1188">
        <v>5527.5299999999988</v>
      </c>
      <c r="DW72" s="1188">
        <v>5527.5299999999988</v>
      </c>
      <c r="DX72" s="1188">
        <v>5527.5299999999988</v>
      </c>
      <c r="DY72" s="1188">
        <v>5527.5299999999988</v>
      </c>
      <c r="DZ72" s="1188">
        <v>5527.5299999999988</v>
      </c>
      <c r="EA72" s="1188">
        <v>5527.5299999999988</v>
      </c>
      <c r="EB72" s="1188">
        <v>5527.5299999999988</v>
      </c>
      <c r="EC72" s="1188">
        <v>5527.5299999999988</v>
      </c>
      <c r="ED72" s="1188">
        <v>5527.5299999999988</v>
      </c>
      <c r="EE72" s="1188">
        <v>5527.5299999999988</v>
      </c>
      <c r="EF72" s="1188">
        <v>5527.5299999999988</v>
      </c>
      <c r="EG72" s="1188">
        <v>5527.5299999999988</v>
      </c>
      <c r="EH72" s="1188">
        <v>5527.5299999999988</v>
      </c>
      <c r="EI72" s="1188">
        <v>5527.5299999999988</v>
      </c>
      <c r="EJ72" s="1188">
        <v>5527.5299999999988</v>
      </c>
      <c r="EK72" s="1188">
        <v>5527.5299999999988</v>
      </c>
      <c r="EL72" s="1188">
        <v>5527.5299999999988</v>
      </c>
      <c r="EM72" s="1188">
        <v>5527.5299999999988</v>
      </c>
      <c r="EN72" s="1188">
        <v>5527.5299999999988</v>
      </c>
      <c r="EO72" s="1188">
        <v>5527.5299999999988</v>
      </c>
      <c r="EP72" s="1188">
        <v>5527.5299999999988</v>
      </c>
      <c r="EQ72" s="1188">
        <v>5527.5299999999988</v>
      </c>
      <c r="ER72" s="1188">
        <v>5527.5299999999988</v>
      </c>
      <c r="ES72" s="1188">
        <v>5527.5299999999988</v>
      </c>
      <c r="ET72" s="1188">
        <v>5527.5299999999988</v>
      </c>
      <c r="EU72" s="1188">
        <v>5527.5299999999988</v>
      </c>
      <c r="EV72" s="1188">
        <v>5527.5299999999988</v>
      </c>
      <c r="EW72" s="1188">
        <v>5527.5299999999988</v>
      </c>
      <c r="EX72" s="1188">
        <v>5527.5299999999988</v>
      </c>
      <c r="EY72" s="1188">
        <v>5527.5299999999988</v>
      </c>
      <c r="EZ72" s="1188">
        <v>5527.5299999999988</v>
      </c>
      <c r="FA72" s="1188">
        <v>5527.5299999999988</v>
      </c>
      <c r="FB72" s="1188">
        <v>5527.5299999999988</v>
      </c>
      <c r="FC72" s="1188">
        <v>5527.5299999999988</v>
      </c>
      <c r="FD72" s="1188">
        <v>5527.5299999999988</v>
      </c>
      <c r="FE72" s="1188">
        <v>5527.5299999999988</v>
      </c>
      <c r="FF72" s="1188">
        <v>5527.5299999999988</v>
      </c>
      <c r="FG72" s="1188">
        <v>5527.5299999999988</v>
      </c>
      <c r="FH72" s="1188">
        <v>5527.5299999999988</v>
      </c>
      <c r="FI72" s="1188">
        <v>5527.5299999999988</v>
      </c>
      <c r="FJ72" s="1188">
        <v>5527.5299999999988</v>
      </c>
      <c r="FK72" s="1188">
        <v>5527.5299999999988</v>
      </c>
      <c r="FL72" s="1188">
        <v>5527.5299999999988</v>
      </c>
      <c r="FM72" s="1188">
        <v>5527.5299999999988</v>
      </c>
      <c r="FN72" s="1188">
        <v>5527.5299999999988</v>
      </c>
      <c r="FO72" s="1188">
        <v>5527.5299999999988</v>
      </c>
      <c r="FP72" s="1188">
        <v>5527.5299999999988</v>
      </c>
      <c r="FQ72" s="1188">
        <v>5527.5299999999988</v>
      </c>
      <c r="FR72" s="1188">
        <v>5527.5299999999988</v>
      </c>
      <c r="FS72" s="1188">
        <v>5527.5299999999988</v>
      </c>
      <c r="FT72" s="1188">
        <v>5527.5299999999988</v>
      </c>
      <c r="FU72" s="1188">
        <v>5527.5299999999988</v>
      </c>
      <c r="FV72" s="1188">
        <v>5527.5299999999988</v>
      </c>
      <c r="FW72" s="1188">
        <v>5527.5299999999988</v>
      </c>
      <c r="FX72" s="1188">
        <v>5527.5299999999988</v>
      </c>
      <c r="FY72" s="1188">
        <v>5527.5299999999988</v>
      </c>
      <c r="FZ72" s="1188">
        <v>5527.5299999999988</v>
      </c>
      <c r="GA72" s="1188">
        <v>5527.5299999999988</v>
      </c>
      <c r="GB72" s="1188">
        <v>5527.5299999999988</v>
      </c>
      <c r="GC72" s="1188">
        <v>5527.5299999999988</v>
      </c>
      <c r="GD72" s="1188">
        <v>5527.5299999999988</v>
      </c>
      <c r="GE72" s="1188">
        <v>5527.5299999999988</v>
      </c>
      <c r="GF72" s="1188">
        <v>5527.5299999999988</v>
      </c>
      <c r="GG72" s="1188">
        <v>5527.5299999999988</v>
      </c>
      <c r="GH72" s="1188">
        <v>5527.5299999999988</v>
      </c>
      <c r="GI72" s="1188">
        <v>5527.5299999999988</v>
      </c>
      <c r="GJ72" s="1188">
        <v>5527.5299999999988</v>
      </c>
      <c r="GK72" s="1188">
        <v>5527.5299999999988</v>
      </c>
      <c r="GL72" s="1188">
        <v>5527.5299999999988</v>
      </c>
      <c r="GM72" s="1188">
        <v>5527.5299999999988</v>
      </c>
      <c r="GN72" s="1188">
        <v>5527.5299999999988</v>
      </c>
      <c r="GO72" s="1188">
        <v>5527.5299999999988</v>
      </c>
      <c r="GP72" s="1188">
        <v>5527.5299999999988</v>
      </c>
      <c r="GQ72" s="1188">
        <v>5527.5299999999988</v>
      </c>
      <c r="GR72" s="1188">
        <v>5527.5299999999988</v>
      </c>
      <c r="GS72" s="1188">
        <v>5527.5299999999988</v>
      </c>
      <c r="GT72" s="1188">
        <v>5527.5299999999988</v>
      </c>
      <c r="GU72" s="1188">
        <v>5527.5299999999988</v>
      </c>
      <c r="GV72" s="1188">
        <v>5527.5299999999988</v>
      </c>
      <c r="GW72" s="1188">
        <v>5527.5299999999988</v>
      </c>
      <c r="GX72" s="1188">
        <v>5527.5299999999988</v>
      </c>
      <c r="GY72" s="1188">
        <v>5527.5299999999988</v>
      </c>
      <c r="GZ72" s="1188">
        <v>5527.5299999999988</v>
      </c>
      <c r="HA72" s="1188">
        <v>5527.5299999999988</v>
      </c>
      <c r="HB72" s="1188">
        <v>5527.5299999999988</v>
      </c>
      <c r="HC72" s="1188">
        <v>5527.5299999999988</v>
      </c>
      <c r="HD72" s="1188">
        <v>5527.5299999999988</v>
      </c>
      <c r="HE72" s="1188">
        <v>5527.5299999999988</v>
      </c>
      <c r="HF72" s="1188">
        <v>5527.5299999999988</v>
      </c>
      <c r="HG72" s="1188">
        <v>5527.5299999999988</v>
      </c>
      <c r="HH72" s="1188">
        <v>5527.5299999999988</v>
      </c>
      <c r="HI72" s="1188">
        <v>5527.5299999999988</v>
      </c>
      <c r="HJ72" s="1188">
        <v>5527.5299999999988</v>
      </c>
      <c r="HK72" s="1188">
        <v>5527.5299999999988</v>
      </c>
      <c r="HL72" s="1188">
        <v>5527.5299999999988</v>
      </c>
      <c r="HM72" s="1188">
        <v>5527.5299999999988</v>
      </c>
      <c r="HN72" s="1188">
        <v>5527.5299999999988</v>
      </c>
      <c r="HO72" s="1188">
        <v>5527.5299999999988</v>
      </c>
      <c r="HP72" s="1188">
        <v>5527.5299999999988</v>
      </c>
      <c r="HQ72" s="1188">
        <v>5527.5299999999988</v>
      </c>
      <c r="HR72" s="1188">
        <v>5527.5299999999988</v>
      </c>
      <c r="HS72" s="1188">
        <v>5527.5299999999988</v>
      </c>
      <c r="HT72" s="1188">
        <v>5527.5299999999988</v>
      </c>
      <c r="HU72" s="1188">
        <v>5527.5299999999988</v>
      </c>
      <c r="HV72" s="1188">
        <v>5527.5299999999988</v>
      </c>
      <c r="HW72" s="1188">
        <v>5527.5299999999988</v>
      </c>
      <c r="HX72" s="1188">
        <v>5527.5299999999988</v>
      </c>
      <c r="HY72" s="1188">
        <v>5527.5299999999988</v>
      </c>
      <c r="HZ72" s="1188">
        <v>5527.5299999999988</v>
      </c>
      <c r="IA72" s="1188">
        <v>5527.5299999999988</v>
      </c>
      <c r="IB72" s="1188">
        <v>5527.5299999999988</v>
      </c>
      <c r="IC72" s="1188">
        <v>5527.5299999999988</v>
      </c>
      <c r="ID72" s="1188">
        <v>5527.5299999999988</v>
      </c>
      <c r="IE72" s="1188">
        <v>5527.5299999999988</v>
      </c>
      <c r="IF72" s="1188">
        <v>5527.5299999999988</v>
      </c>
      <c r="IG72" s="1188">
        <v>5527.5299999999988</v>
      </c>
      <c r="IH72" s="1188">
        <v>5527.5299999999988</v>
      </c>
      <c r="II72" s="1188">
        <v>5527.5299999999988</v>
      </c>
      <c r="IJ72" s="1188">
        <v>5527.5299999999988</v>
      </c>
      <c r="IK72" s="1188">
        <v>5527.5299999999988</v>
      </c>
      <c r="IL72" s="1188">
        <v>5527.5299999999988</v>
      </c>
      <c r="IM72" s="1188">
        <v>5527.5299999999988</v>
      </c>
      <c r="IN72" s="1188">
        <v>5527.5299999999988</v>
      </c>
      <c r="IO72" s="1188">
        <v>5527.5299999999988</v>
      </c>
      <c r="IP72" s="1188">
        <v>5527.5299999999988</v>
      </c>
      <c r="IQ72" s="1188">
        <v>5527.5299999999988</v>
      </c>
      <c r="IR72" s="1188">
        <v>5527.5299999999988</v>
      </c>
      <c r="IS72" s="1188">
        <v>5527.5299999999988</v>
      </c>
      <c r="IT72" s="1188">
        <v>5527.5299999999988</v>
      </c>
      <c r="IU72" s="1188">
        <v>5527.5299999999988</v>
      </c>
      <c r="IV72" s="1188">
        <v>5527.5299999999988</v>
      </c>
    </row>
    <row r="73" spans="1:256">
      <c r="D73" s="1528"/>
      <c r="E73" s="1528"/>
      <c r="F73" s="1530"/>
      <c r="AB73" s="1188">
        <v>27681.384293999999</v>
      </c>
      <c r="AC73" s="1188" t="s">
        <v>612</v>
      </c>
      <c r="AD73" s="1188">
        <v>27681.384293999999</v>
      </c>
      <c r="AE73" s="1188" t="s">
        <v>612</v>
      </c>
      <c r="AF73" s="1188">
        <v>27681.384293999999</v>
      </c>
      <c r="AG73" s="1188" t="s">
        <v>612</v>
      </c>
      <c r="AH73" s="1188">
        <v>27681.384293999999</v>
      </c>
      <c r="AI73" s="1188" t="s">
        <v>612</v>
      </c>
      <c r="AJ73" s="1188">
        <v>27681.384293999999</v>
      </c>
      <c r="AK73" s="1188" t="s">
        <v>612</v>
      </c>
      <c r="AL73" s="1188">
        <v>27681.384293999999</v>
      </c>
      <c r="AM73" s="1188" t="s">
        <v>612</v>
      </c>
      <c r="AN73" s="1188">
        <v>27681.384293999999</v>
      </c>
      <c r="AO73" s="1188" t="s">
        <v>612</v>
      </c>
      <c r="AP73" s="1188">
        <v>27681.384293999999</v>
      </c>
      <c r="AQ73" s="1188" t="s">
        <v>612</v>
      </c>
      <c r="AR73" s="1188">
        <v>27681.384293999999</v>
      </c>
      <c r="AS73" s="1188" t="s">
        <v>612</v>
      </c>
      <c r="AT73" s="1188">
        <v>27681.384293999999</v>
      </c>
      <c r="AU73" s="1188" t="s">
        <v>612</v>
      </c>
      <c r="AV73" s="1188">
        <v>27681.384293999999</v>
      </c>
      <c r="AW73" s="1188" t="s">
        <v>612</v>
      </c>
      <c r="AX73" s="1188">
        <v>27681.384293999999</v>
      </c>
      <c r="AY73" s="1188" t="s">
        <v>612</v>
      </c>
      <c r="AZ73" s="1188">
        <v>27681.384293999999</v>
      </c>
      <c r="BA73" s="1188" t="s">
        <v>612</v>
      </c>
      <c r="BB73" s="1188">
        <v>27681.384293999999</v>
      </c>
      <c r="BC73" s="1188" t="s">
        <v>612</v>
      </c>
      <c r="BD73" s="1188">
        <v>27681.384293999999</v>
      </c>
      <c r="BE73" s="1188" t="s">
        <v>612</v>
      </c>
      <c r="BF73" s="1188">
        <v>27681.384293999999</v>
      </c>
      <c r="BG73" s="1188" t="s">
        <v>612</v>
      </c>
      <c r="BH73" s="1188">
        <v>27681.384293999999</v>
      </c>
      <c r="BI73" s="1188" t="s">
        <v>612</v>
      </c>
      <c r="BJ73" s="1188">
        <v>27681.384293999999</v>
      </c>
      <c r="BK73" s="1188" t="s">
        <v>612</v>
      </c>
      <c r="BL73" s="1188">
        <v>27681.384293999999</v>
      </c>
      <c r="BM73" s="1188" t="s">
        <v>612</v>
      </c>
      <c r="BN73" s="1188">
        <v>27681.384293999999</v>
      </c>
      <c r="BO73" s="1188" t="s">
        <v>612</v>
      </c>
      <c r="BP73" s="1188">
        <v>27681.384293999999</v>
      </c>
      <c r="BQ73" s="1188" t="s">
        <v>612</v>
      </c>
      <c r="BR73" s="1188">
        <v>27681.384293999999</v>
      </c>
      <c r="BS73" s="1188" t="s">
        <v>612</v>
      </c>
      <c r="BT73" s="1188">
        <v>27681.384293999999</v>
      </c>
      <c r="BU73" s="1188" t="s">
        <v>612</v>
      </c>
      <c r="BV73" s="1188">
        <v>27681.384293999999</v>
      </c>
      <c r="BW73" s="1188" t="s">
        <v>612</v>
      </c>
      <c r="BX73" s="1188">
        <v>27681.384293999999</v>
      </c>
      <c r="BY73" s="1188" t="s">
        <v>612</v>
      </c>
      <c r="BZ73" s="1188">
        <v>27681.384293999999</v>
      </c>
      <c r="CA73" s="1188" t="s">
        <v>612</v>
      </c>
      <c r="CB73" s="1188">
        <v>27681.384293999999</v>
      </c>
      <c r="CC73" s="1188" t="s">
        <v>612</v>
      </c>
      <c r="CD73" s="1188">
        <v>27681.384293999999</v>
      </c>
      <c r="CE73" s="1188" t="s">
        <v>612</v>
      </c>
      <c r="CF73" s="1188">
        <v>27681.384293999999</v>
      </c>
      <c r="CG73" s="1188" t="s">
        <v>612</v>
      </c>
      <c r="CH73" s="1188">
        <v>27681.384293999999</v>
      </c>
      <c r="CI73" s="1188" t="s">
        <v>612</v>
      </c>
      <c r="CJ73" s="1188">
        <v>27681.384293999999</v>
      </c>
      <c r="CK73" s="1188" t="s">
        <v>612</v>
      </c>
      <c r="CL73" s="1188">
        <v>27681.384293999999</v>
      </c>
      <c r="CM73" s="1188" t="s">
        <v>612</v>
      </c>
      <c r="CN73" s="1188">
        <v>27681.384293999999</v>
      </c>
      <c r="CO73" s="1188" t="s">
        <v>612</v>
      </c>
      <c r="CP73" s="1188">
        <v>27681.384293999999</v>
      </c>
      <c r="CQ73" s="1188" t="s">
        <v>612</v>
      </c>
      <c r="CR73" s="1188">
        <v>27681.384293999999</v>
      </c>
      <c r="CS73" s="1188" t="s">
        <v>612</v>
      </c>
      <c r="CT73" s="1188">
        <v>27681.384293999999</v>
      </c>
      <c r="CU73" s="1188" t="s">
        <v>612</v>
      </c>
      <c r="CV73" s="1188">
        <v>27681.384293999999</v>
      </c>
      <c r="CW73" s="1188" t="s">
        <v>612</v>
      </c>
      <c r="CX73" s="1188">
        <v>27681.384293999999</v>
      </c>
      <c r="CY73" s="1188" t="s">
        <v>612</v>
      </c>
      <c r="CZ73" s="1188">
        <v>27681.384293999999</v>
      </c>
      <c r="DA73" s="1188" t="s">
        <v>612</v>
      </c>
      <c r="DB73" s="1188">
        <v>27681.384293999999</v>
      </c>
      <c r="DC73" s="1188" t="s">
        <v>612</v>
      </c>
      <c r="DD73" s="1188">
        <v>27681.384293999999</v>
      </c>
      <c r="DE73" s="1188" t="s">
        <v>612</v>
      </c>
      <c r="DF73" s="1188">
        <v>27681.384293999999</v>
      </c>
      <c r="DG73" s="1188" t="s">
        <v>612</v>
      </c>
      <c r="DH73" s="1188">
        <v>27681.384293999999</v>
      </c>
      <c r="DI73" s="1188" t="s">
        <v>612</v>
      </c>
      <c r="DJ73" s="1188">
        <v>27681.384293999999</v>
      </c>
      <c r="DK73" s="1188" t="s">
        <v>612</v>
      </c>
      <c r="DL73" s="1188">
        <v>27681.384293999999</v>
      </c>
      <c r="DM73" s="1188" t="s">
        <v>612</v>
      </c>
      <c r="DN73" s="1188">
        <v>27681.384293999999</v>
      </c>
      <c r="DO73" s="1188" t="s">
        <v>612</v>
      </c>
      <c r="DP73" s="1188">
        <v>27681.384293999999</v>
      </c>
      <c r="DQ73" s="1188" t="s">
        <v>612</v>
      </c>
      <c r="DR73" s="1188">
        <v>27681.384293999999</v>
      </c>
      <c r="DS73" s="1188" t="s">
        <v>612</v>
      </c>
      <c r="DT73" s="1188">
        <v>27681.384293999999</v>
      </c>
      <c r="DU73" s="1188" t="s">
        <v>612</v>
      </c>
      <c r="DV73" s="1188">
        <v>27681.384293999999</v>
      </c>
      <c r="DW73" s="1188" t="s">
        <v>612</v>
      </c>
      <c r="DX73" s="1188">
        <v>27681.384293999999</v>
      </c>
      <c r="DY73" s="1188" t="s">
        <v>612</v>
      </c>
      <c r="DZ73" s="1188">
        <v>27681.384293999999</v>
      </c>
      <c r="EA73" s="1188" t="s">
        <v>612</v>
      </c>
      <c r="EB73" s="1188">
        <v>27681.384293999999</v>
      </c>
      <c r="EC73" s="1188" t="s">
        <v>612</v>
      </c>
      <c r="ED73" s="1188">
        <v>27681.384293999999</v>
      </c>
      <c r="EE73" s="1188" t="s">
        <v>612</v>
      </c>
      <c r="EF73" s="1188">
        <v>27681.384293999999</v>
      </c>
      <c r="EG73" s="1188" t="s">
        <v>612</v>
      </c>
      <c r="EH73" s="1188">
        <v>27681.384293999999</v>
      </c>
      <c r="EI73" s="1188" t="s">
        <v>612</v>
      </c>
      <c r="EJ73" s="1188">
        <v>27681.384293999999</v>
      </c>
      <c r="EK73" s="1188" t="s">
        <v>612</v>
      </c>
      <c r="EL73" s="1188">
        <v>27681.384293999999</v>
      </c>
      <c r="EM73" s="1188" t="s">
        <v>612</v>
      </c>
      <c r="EN73" s="1188">
        <v>27681.384293999999</v>
      </c>
      <c r="EO73" s="1188" t="s">
        <v>612</v>
      </c>
      <c r="EP73" s="1188">
        <v>27681.384293999999</v>
      </c>
      <c r="EQ73" s="1188" t="s">
        <v>612</v>
      </c>
      <c r="ER73" s="1188">
        <v>27681.384293999999</v>
      </c>
      <c r="ES73" s="1188" t="s">
        <v>612</v>
      </c>
      <c r="ET73" s="1188">
        <v>27681.384293999999</v>
      </c>
      <c r="EU73" s="1188" t="s">
        <v>612</v>
      </c>
      <c r="EV73" s="1188">
        <v>27681.384293999999</v>
      </c>
      <c r="EW73" s="1188" t="s">
        <v>612</v>
      </c>
      <c r="EX73" s="1188">
        <v>27681.384293999999</v>
      </c>
      <c r="EY73" s="1188" t="s">
        <v>612</v>
      </c>
      <c r="EZ73" s="1188">
        <v>27681.384293999999</v>
      </c>
      <c r="FA73" s="1188" t="s">
        <v>612</v>
      </c>
      <c r="FB73" s="1188">
        <v>27681.384293999999</v>
      </c>
      <c r="FC73" s="1188" t="s">
        <v>612</v>
      </c>
      <c r="FD73" s="1188">
        <v>27681.384293999999</v>
      </c>
      <c r="FE73" s="1188" t="s">
        <v>612</v>
      </c>
      <c r="FF73" s="1188">
        <v>27681.384293999999</v>
      </c>
      <c r="FG73" s="1188" t="s">
        <v>612</v>
      </c>
      <c r="FH73" s="1188">
        <v>27681.384293999999</v>
      </c>
      <c r="FI73" s="1188" t="s">
        <v>612</v>
      </c>
      <c r="FJ73" s="1188">
        <v>27681.384293999999</v>
      </c>
      <c r="FK73" s="1188" t="s">
        <v>612</v>
      </c>
      <c r="FL73" s="1188">
        <v>27681.384293999999</v>
      </c>
      <c r="FM73" s="1188" t="s">
        <v>612</v>
      </c>
      <c r="FN73" s="1188">
        <v>27681.384293999999</v>
      </c>
      <c r="FO73" s="1188" t="s">
        <v>612</v>
      </c>
      <c r="FP73" s="1188">
        <v>27681.384293999999</v>
      </c>
      <c r="FQ73" s="1188" t="s">
        <v>612</v>
      </c>
      <c r="FR73" s="1188">
        <v>27681.384293999999</v>
      </c>
      <c r="FS73" s="1188" t="s">
        <v>612</v>
      </c>
      <c r="FT73" s="1188">
        <v>27681.384293999999</v>
      </c>
      <c r="FU73" s="1188" t="s">
        <v>612</v>
      </c>
      <c r="FV73" s="1188">
        <v>27681.384293999999</v>
      </c>
      <c r="FW73" s="1188" t="s">
        <v>612</v>
      </c>
      <c r="FX73" s="1188">
        <v>27681.384293999999</v>
      </c>
      <c r="FY73" s="1188" t="s">
        <v>612</v>
      </c>
      <c r="FZ73" s="1188">
        <v>27681.384293999999</v>
      </c>
      <c r="GA73" s="1188" t="s">
        <v>612</v>
      </c>
      <c r="GB73" s="1188">
        <v>27681.384293999999</v>
      </c>
      <c r="GC73" s="1188" t="s">
        <v>612</v>
      </c>
      <c r="GD73" s="1188">
        <v>27681.384293999999</v>
      </c>
      <c r="GE73" s="1188" t="s">
        <v>612</v>
      </c>
      <c r="GF73" s="1188">
        <v>27681.384293999999</v>
      </c>
      <c r="GG73" s="1188" t="s">
        <v>612</v>
      </c>
      <c r="GH73" s="1188">
        <v>27681.384293999999</v>
      </c>
      <c r="GI73" s="1188" t="s">
        <v>612</v>
      </c>
      <c r="GJ73" s="1188">
        <v>27681.384293999999</v>
      </c>
      <c r="GK73" s="1188" t="s">
        <v>612</v>
      </c>
      <c r="GL73" s="1188">
        <v>27681.384293999999</v>
      </c>
      <c r="GM73" s="1188" t="s">
        <v>612</v>
      </c>
      <c r="GN73" s="1188">
        <v>27681.384293999999</v>
      </c>
      <c r="GO73" s="1188" t="s">
        <v>612</v>
      </c>
      <c r="GP73" s="1188">
        <v>27681.384293999999</v>
      </c>
      <c r="GQ73" s="1188" t="s">
        <v>612</v>
      </c>
      <c r="GR73" s="1188">
        <v>27681.384293999999</v>
      </c>
      <c r="GS73" s="1188" t="s">
        <v>612</v>
      </c>
      <c r="GT73" s="1188">
        <v>27681.384293999999</v>
      </c>
      <c r="GU73" s="1188" t="s">
        <v>612</v>
      </c>
      <c r="GV73" s="1188">
        <v>27681.384293999999</v>
      </c>
      <c r="GW73" s="1188" t="s">
        <v>612</v>
      </c>
      <c r="GX73" s="1188">
        <v>27681.384293999999</v>
      </c>
      <c r="GY73" s="1188" t="s">
        <v>612</v>
      </c>
      <c r="GZ73" s="1188">
        <v>27681.384293999999</v>
      </c>
      <c r="HA73" s="1188" t="s">
        <v>612</v>
      </c>
      <c r="HB73" s="1188">
        <v>27681.384293999999</v>
      </c>
      <c r="HC73" s="1188" t="s">
        <v>612</v>
      </c>
      <c r="HD73" s="1188">
        <v>27681.384293999999</v>
      </c>
      <c r="HE73" s="1188" t="s">
        <v>612</v>
      </c>
      <c r="HF73" s="1188">
        <v>27681.384293999999</v>
      </c>
      <c r="HG73" s="1188" t="s">
        <v>612</v>
      </c>
      <c r="HH73" s="1188">
        <v>27681.384293999999</v>
      </c>
      <c r="HI73" s="1188" t="s">
        <v>612</v>
      </c>
      <c r="HJ73" s="1188">
        <v>27681.384293999999</v>
      </c>
      <c r="HK73" s="1188" t="s">
        <v>612</v>
      </c>
      <c r="HL73" s="1188">
        <v>27681.384293999999</v>
      </c>
      <c r="HM73" s="1188" t="s">
        <v>612</v>
      </c>
      <c r="HN73" s="1188">
        <v>27681.384293999999</v>
      </c>
      <c r="HO73" s="1188" t="s">
        <v>612</v>
      </c>
      <c r="HP73" s="1188">
        <v>27681.384293999999</v>
      </c>
      <c r="HQ73" s="1188" t="s">
        <v>612</v>
      </c>
      <c r="HR73" s="1188">
        <v>27681.384293999999</v>
      </c>
      <c r="HS73" s="1188" t="s">
        <v>612</v>
      </c>
      <c r="HT73" s="1188">
        <v>27681.384293999999</v>
      </c>
      <c r="HU73" s="1188" t="s">
        <v>612</v>
      </c>
      <c r="HV73" s="1188">
        <v>27681.384293999999</v>
      </c>
      <c r="HW73" s="1188" t="s">
        <v>612</v>
      </c>
      <c r="HX73" s="1188">
        <v>27681.384293999999</v>
      </c>
      <c r="HY73" s="1188" t="s">
        <v>612</v>
      </c>
      <c r="HZ73" s="1188">
        <v>27681.384293999999</v>
      </c>
      <c r="IA73" s="1188" t="s">
        <v>612</v>
      </c>
      <c r="IB73" s="1188">
        <v>27681.384293999999</v>
      </c>
      <c r="IC73" s="1188" t="s">
        <v>612</v>
      </c>
      <c r="ID73" s="1188">
        <v>27681.384293999999</v>
      </c>
      <c r="IE73" s="1188" t="s">
        <v>612</v>
      </c>
      <c r="IF73" s="1188">
        <v>27681.384293999999</v>
      </c>
      <c r="IG73" s="1188" t="s">
        <v>612</v>
      </c>
      <c r="IH73" s="1188">
        <v>27681.384293999999</v>
      </c>
      <c r="II73" s="1188" t="s">
        <v>612</v>
      </c>
      <c r="IJ73" s="1188">
        <v>27681.384293999999</v>
      </c>
      <c r="IK73" s="1188" t="s">
        <v>612</v>
      </c>
      <c r="IL73" s="1188">
        <v>27681.384293999999</v>
      </c>
      <c r="IM73" s="1188" t="s">
        <v>612</v>
      </c>
      <c r="IN73" s="1188">
        <v>27681.384293999999</v>
      </c>
      <c r="IO73" s="1188" t="s">
        <v>612</v>
      </c>
      <c r="IP73" s="1188">
        <v>27681.384293999999</v>
      </c>
      <c r="IQ73" s="1188" t="s">
        <v>612</v>
      </c>
      <c r="IR73" s="1188">
        <v>27681.384293999999</v>
      </c>
      <c r="IS73" s="1188" t="s">
        <v>612</v>
      </c>
      <c r="IT73" s="1188">
        <v>27681.384293999999</v>
      </c>
      <c r="IU73" s="1188" t="s">
        <v>612</v>
      </c>
      <c r="IV73" s="1188">
        <v>27681.384293999999</v>
      </c>
    </row>
    <row r="74" spans="1:256">
      <c r="D74" s="1528"/>
      <c r="E74" s="1528"/>
      <c r="F74" s="1530"/>
    </row>
    <row r="75" spans="1:256">
      <c r="D75" s="1528"/>
      <c r="E75" s="1528"/>
      <c r="F75" s="1530"/>
    </row>
    <row r="76" spans="1:256">
      <c r="D76" s="1528"/>
      <c r="E76" s="1528"/>
      <c r="F76" s="1530"/>
    </row>
    <row r="77" spans="1:256">
      <c r="D77" s="1528"/>
      <c r="E77" s="1528"/>
      <c r="F77" s="1530"/>
    </row>
    <row r="78" spans="1:256">
      <c r="D78" s="1528"/>
      <c r="E78" s="1528"/>
      <c r="F78" s="1534"/>
    </row>
    <row r="79" spans="1:256">
      <c r="D79" s="1528"/>
      <c r="E79" s="1528"/>
    </row>
    <row r="80" spans="1:256">
      <c r="D80" s="1528"/>
      <c r="E80" s="1528"/>
    </row>
    <row r="81" spans="4:7">
      <c r="D81" s="1528"/>
      <c r="E81" s="1528"/>
    </row>
    <row r="82" spans="4:7">
      <c r="D82" s="1528"/>
      <c r="E82" s="1528"/>
    </row>
    <row r="83" spans="4:7">
      <c r="D83" s="1528"/>
      <c r="E83" s="1528"/>
    </row>
    <row r="84" spans="4:7">
      <c r="D84" s="1528"/>
      <c r="E84" s="1528"/>
    </row>
    <row r="85" spans="4:7">
      <c r="D85" s="1528"/>
      <c r="E85" s="1528"/>
      <c r="F85" s="1534"/>
      <c r="G85" s="1534"/>
    </row>
    <row r="86" spans="4:7">
      <c r="D86" s="1528"/>
      <c r="E86" s="1528"/>
    </row>
    <row r="87" spans="4:7">
      <c r="D87" s="1528"/>
      <c r="E87" s="1528"/>
      <c r="F87" s="1534"/>
    </row>
    <row r="88" spans="4:7">
      <c r="D88" s="1528"/>
      <c r="E88" s="1528"/>
    </row>
    <row r="89" spans="4:7">
      <c r="D89" s="1528"/>
      <c r="E89" s="1528"/>
    </row>
    <row r="90" spans="4:7">
      <c r="D90" s="1528"/>
      <c r="E90" s="1528"/>
    </row>
    <row r="91" spans="4:7">
      <c r="D91" s="1528"/>
      <c r="E91" s="1528"/>
    </row>
    <row r="92" spans="4:7">
      <c r="D92" s="1528"/>
      <c r="E92" s="1528"/>
    </row>
    <row r="93" spans="4:7">
      <c r="D93" s="1528"/>
      <c r="E93" s="1528"/>
    </row>
    <row r="94" spans="4:7">
      <c r="D94" s="1528"/>
      <c r="E94" s="1528"/>
    </row>
    <row r="95" spans="4:7">
      <c r="D95" s="1528"/>
      <c r="E95" s="1528"/>
    </row>
    <row r="96" spans="4:7">
      <c r="D96" s="1528"/>
      <c r="E96" s="1528"/>
    </row>
    <row r="97" spans="4:5">
      <c r="D97" s="1528"/>
      <c r="E97" s="1528"/>
    </row>
    <row r="98" spans="4:5">
      <c r="D98" s="1528"/>
      <c r="E98" s="1528"/>
    </row>
    <row r="99" spans="4:5">
      <c r="D99" s="1528"/>
      <c r="E99" s="1528"/>
    </row>
    <row r="100" spans="4:5">
      <c r="D100" s="1528"/>
      <c r="E100" s="1528"/>
    </row>
    <row r="101" spans="4:5">
      <c r="D101" s="1528"/>
      <c r="E101" s="1528"/>
    </row>
    <row r="102" spans="4:5">
      <c r="D102" s="1528"/>
      <c r="E102" s="1528"/>
    </row>
    <row r="103" spans="4:5">
      <c r="D103" s="1528"/>
      <c r="E103" s="1528"/>
    </row>
    <row r="104" spans="4:5">
      <c r="D104" s="1528"/>
      <c r="E104" s="1528"/>
    </row>
    <row r="105" spans="4:5">
      <c r="D105" s="1528"/>
      <c r="E105" s="1528"/>
    </row>
    <row r="106" spans="4:5">
      <c r="D106" s="1528"/>
      <c r="E106" s="1528"/>
    </row>
    <row r="107" spans="4:5">
      <c r="D107" s="1528"/>
      <c r="E107" s="1528"/>
    </row>
    <row r="108" spans="4:5">
      <c r="D108" s="1528"/>
      <c r="E108" s="1528"/>
    </row>
    <row r="109" spans="4:5">
      <c r="D109" s="1528"/>
      <c r="E109" s="1528"/>
    </row>
    <row r="110" spans="4:5">
      <c r="D110" s="1528"/>
      <c r="E110" s="1528"/>
    </row>
    <row r="111" spans="4:5">
      <c r="D111" s="1528"/>
      <c r="E111" s="1528"/>
    </row>
    <row r="112" spans="4:5">
      <c r="D112" s="1528"/>
      <c r="E112" s="1528">
        <v>1370.3576</v>
      </c>
    </row>
    <row r="113" spans="4:5">
      <c r="D113" s="1528"/>
      <c r="E113" s="1528"/>
    </row>
    <row r="114" spans="4:5">
      <c r="D114" s="1528"/>
      <c r="E114" s="1528"/>
    </row>
    <row r="115" spans="4:5">
      <c r="D115" s="1528"/>
      <c r="E115" s="1528">
        <v>1000000000</v>
      </c>
    </row>
    <row r="116" spans="4:5">
      <c r="D116" s="1528"/>
      <c r="E116" s="1528"/>
    </row>
    <row r="117" spans="4:5">
      <c r="D117" s="1528"/>
      <c r="E117" s="1528"/>
    </row>
    <row r="118" spans="4:5">
      <c r="D118" s="1528"/>
      <c r="E118" s="1528"/>
    </row>
    <row r="119" spans="4:5">
      <c r="D119" s="1528"/>
      <c r="E119" s="1528"/>
    </row>
    <row r="120" spans="4:5">
      <c r="D120" s="1528"/>
      <c r="E120" s="1528"/>
    </row>
    <row r="121" spans="4:5">
      <c r="D121" s="1528"/>
      <c r="E121" s="1528"/>
    </row>
    <row r="122" spans="4:5">
      <c r="D122" s="1528"/>
      <c r="E122" s="1528"/>
    </row>
    <row r="123" spans="4:5">
      <c r="D123" s="1528"/>
      <c r="E123" s="1528"/>
    </row>
    <row r="124" spans="4:5">
      <c r="D124" s="1528"/>
      <c r="E124" s="1528"/>
    </row>
    <row r="125" spans="4:5">
      <c r="D125" s="1528"/>
      <c r="E125" s="1528"/>
    </row>
    <row r="126" spans="4:5">
      <c r="D126" s="1528"/>
      <c r="E126" s="1528"/>
    </row>
    <row r="127" spans="4:5">
      <c r="D127" s="1528"/>
      <c r="E127" s="1528"/>
    </row>
    <row r="128" spans="4:5">
      <c r="D128" s="1528"/>
      <c r="E128" s="1528"/>
    </row>
    <row r="129" spans="4:5">
      <c r="D129" s="1528"/>
      <c r="E129" s="1528"/>
    </row>
    <row r="130" spans="4:5">
      <c r="D130" s="1528"/>
      <c r="E130" s="1528"/>
    </row>
    <row r="131" spans="4:5">
      <c r="D131" s="1528"/>
      <c r="E131" s="1528"/>
    </row>
    <row r="132" spans="4:5">
      <c r="D132" s="1528"/>
      <c r="E132" s="1528"/>
    </row>
    <row r="133" spans="4:5">
      <c r="D133" s="1528"/>
      <c r="E133" s="1528"/>
    </row>
    <row r="134" spans="4:5">
      <c r="D134" s="1528"/>
      <c r="E134" s="1528"/>
    </row>
    <row r="135" spans="4:5">
      <c r="D135" s="1528"/>
      <c r="E135" s="1528"/>
    </row>
    <row r="136" spans="4:5">
      <c r="D136" s="1528"/>
      <c r="E136" s="1528"/>
    </row>
    <row r="137" spans="4:5">
      <c r="D137" s="1528"/>
      <c r="E137" s="1528"/>
    </row>
    <row r="138" spans="4:5">
      <c r="D138" s="1528"/>
      <c r="E138" s="1528"/>
    </row>
    <row r="139" spans="4:5">
      <c r="D139" s="1528"/>
      <c r="E139" s="1528"/>
    </row>
    <row r="140" spans="4:5">
      <c r="D140" s="1528"/>
      <c r="E140" s="1528"/>
    </row>
    <row r="141" spans="4:5">
      <c r="D141" s="1528"/>
      <c r="E141" s="1528"/>
    </row>
    <row r="142" spans="4:5">
      <c r="D142" s="1528"/>
      <c r="E142" s="1528"/>
    </row>
  </sheetData>
  <mergeCells count="5">
    <mergeCell ref="D52:F52"/>
    <mergeCell ref="A1:F1"/>
    <mergeCell ref="A2:F2"/>
    <mergeCell ref="A3:F3"/>
    <mergeCell ref="A4:F4"/>
  </mergeCells>
  <pageMargins left="0.7" right="0.7" top="0.7" bottom="0.7"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sheetPr>
    <pageSetUpPr fitToPage="1"/>
  </sheetPr>
  <dimension ref="A1:M38"/>
  <sheetViews>
    <sheetView workbookViewId="0">
      <selection sqref="A1:L1"/>
    </sheetView>
  </sheetViews>
  <sheetFormatPr defaultColWidth="12" defaultRowHeight="15.75"/>
  <cols>
    <col min="1" max="1" width="26" style="1188" bestFit="1" customWidth="1"/>
    <col min="2" max="4" width="9.7109375" style="1188" customWidth="1"/>
    <col min="5" max="5" width="13" style="1188" customWidth="1"/>
    <col min="6" max="6" width="10.7109375" style="1188" customWidth="1"/>
    <col min="7" max="7" width="13" style="1188" customWidth="1"/>
    <col min="8" max="8" width="10.7109375" style="1188" customWidth="1"/>
    <col min="9" max="9" width="10.7109375" style="1188" bestFit="1" customWidth="1"/>
    <col min="10" max="10" width="10.5703125" style="1188" customWidth="1"/>
    <col min="11" max="12" width="8.7109375" style="1188" customWidth="1"/>
    <col min="13" max="256" width="12" style="1188"/>
    <col min="257" max="257" width="24.85546875" style="1188" customWidth="1"/>
    <col min="258" max="258" width="10.140625" style="1188" customWidth="1"/>
    <col min="259" max="259" width="6.7109375" style="1188" customWidth="1"/>
    <col min="260" max="260" width="7.140625" style="1188" customWidth="1"/>
    <col min="261" max="261" width="9.140625" style="1188" customWidth="1"/>
    <col min="262" max="262" width="8.28515625" style="1188" bestFit="1" customWidth="1"/>
    <col min="263" max="263" width="10.42578125" style="1188" customWidth="1"/>
    <col min="264" max="264" width="8.28515625" style="1188" bestFit="1" customWidth="1"/>
    <col min="265" max="265" width="9" style="1188" customWidth="1"/>
    <col min="266" max="266" width="8.28515625" style="1188" bestFit="1" customWidth="1"/>
    <col min="267" max="267" width="8.140625" style="1188" customWidth="1"/>
    <col min="268" max="268" width="7" style="1188" bestFit="1" customWidth="1"/>
    <col min="269" max="512" width="12" style="1188"/>
    <col min="513" max="513" width="24.85546875" style="1188" customWidth="1"/>
    <col min="514" max="514" width="10.140625" style="1188" customWidth="1"/>
    <col min="515" max="515" width="6.7109375" style="1188" customWidth="1"/>
    <col min="516" max="516" width="7.140625" style="1188" customWidth="1"/>
    <col min="517" max="517" width="9.140625" style="1188" customWidth="1"/>
    <col min="518" max="518" width="8.28515625" style="1188" bestFit="1" customWidth="1"/>
    <col min="519" max="519" width="10.42578125" style="1188" customWidth="1"/>
    <col min="520" max="520" width="8.28515625" style="1188" bestFit="1" customWidth="1"/>
    <col min="521" max="521" width="9" style="1188" customWidth="1"/>
    <col min="522" max="522" width="8.28515625" style="1188" bestFit="1" customWidth="1"/>
    <col min="523" max="523" width="8.140625" style="1188" customWidth="1"/>
    <col min="524" max="524" width="7" style="1188" bestFit="1" customWidth="1"/>
    <col min="525" max="768" width="12" style="1188"/>
    <col min="769" max="769" width="24.85546875" style="1188" customWidth="1"/>
    <col min="770" max="770" width="10.140625" style="1188" customWidth="1"/>
    <col min="771" max="771" width="6.7109375" style="1188" customWidth="1"/>
    <col min="772" max="772" width="7.140625" style="1188" customWidth="1"/>
    <col min="773" max="773" width="9.140625" style="1188" customWidth="1"/>
    <col min="774" max="774" width="8.28515625" style="1188" bestFit="1" customWidth="1"/>
    <col min="775" max="775" width="10.42578125" style="1188" customWidth="1"/>
    <col min="776" max="776" width="8.28515625" style="1188" bestFit="1" customWidth="1"/>
    <col min="777" max="777" width="9" style="1188" customWidth="1"/>
    <col min="778" max="778" width="8.28515625" style="1188" bestFit="1" customWidth="1"/>
    <col min="779" max="779" width="8.140625" style="1188" customWidth="1"/>
    <col min="780" max="780" width="7" style="1188" bestFit="1" customWidth="1"/>
    <col min="781" max="1024" width="12" style="1188"/>
    <col min="1025" max="1025" width="24.85546875" style="1188" customWidth="1"/>
    <col min="1026" max="1026" width="10.140625" style="1188" customWidth="1"/>
    <col min="1027" max="1027" width="6.7109375" style="1188" customWidth="1"/>
    <col min="1028" max="1028" width="7.140625" style="1188" customWidth="1"/>
    <col min="1029" max="1029" width="9.140625" style="1188" customWidth="1"/>
    <col min="1030" max="1030" width="8.28515625" style="1188" bestFit="1" customWidth="1"/>
    <col min="1031" max="1031" width="10.42578125" style="1188" customWidth="1"/>
    <col min="1032" max="1032" width="8.28515625" style="1188" bestFit="1" customWidth="1"/>
    <col min="1033" max="1033" width="9" style="1188" customWidth="1"/>
    <col min="1034" max="1034" width="8.28515625" style="1188" bestFit="1" customWidth="1"/>
    <col min="1035" max="1035" width="8.140625" style="1188" customWidth="1"/>
    <col min="1036" max="1036" width="7" style="1188" bestFit="1" customWidth="1"/>
    <col min="1037" max="1280" width="12" style="1188"/>
    <col min="1281" max="1281" width="24.85546875" style="1188" customWidth="1"/>
    <col min="1282" max="1282" width="10.140625" style="1188" customWidth="1"/>
    <col min="1283" max="1283" width="6.7109375" style="1188" customWidth="1"/>
    <col min="1284" max="1284" width="7.140625" style="1188" customWidth="1"/>
    <col min="1285" max="1285" width="9.140625" style="1188" customWidth="1"/>
    <col min="1286" max="1286" width="8.28515625" style="1188" bestFit="1" customWidth="1"/>
    <col min="1287" max="1287" width="10.42578125" style="1188" customWidth="1"/>
    <col min="1288" max="1288" width="8.28515625" style="1188" bestFit="1" customWidth="1"/>
    <col min="1289" max="1289" width="9" style="1188" customWidth="1"/>
    <col min="1290" max="1290" width="8.28515625" style="1188" bestFit="1" customWidth="1"/>
    <col min="1291" max="1291" width="8.140625" style="1188" customWidth="1"/>
    <col min="1292" max="1292" width="7" style="1188" bestFit="1" customWidth="1"/>
    <col min="1293" max="1536" width="12" style="1188"/>
    <col min="1537" max="1537" width="24.85546875" style="1188" customWidth="1"/>
    <col min="1538" max="1538" width="10.140625" style="1188" customWidth="1"/>
    <col min="1539" max="1539" width="6.7109375" style="1188" customWidth="1"/>
    <col min="1540" max="1540" width="7.140625" style="1188" customWidth="1"/>
    <col min="1541" max="1541" width="9.140625" style="1188" customWidth="1"/>
    <col min="1542" max="1542" width="8.28515625" style="1188" bestFit="1" customWidth="1"/>
    <col min="1543" max="1543" width="10.42578125" style="1188" customWidth="1"/>
    <col min="1544" max="1544" width="8.28515625" style="1188" bestFit="1" customWidth="1"/>
    <col min="1545" max="1545" width="9" style="1188" customWidth="1"/>
    <col min="1546" max="1546" width="8.28515625" style="1188" bestFit="1" customWidth="1"/>
    <col min="1547" max="1547" width="8.140625" style="1188" customWidth="1"/>
    <col min="1548" max="1548" width="7" style="1188" bestFit="1" customWidth="1"/>
    <col min="1549" max="1792" width="12" style="1188"/>
    <col min="1793" max="1793" width="24.85546875" style="1188" customWidth="1"/>
    <col min="1794" max="1794" width="10.140625" style="1188" customWidth="1"/>
    <col min="1795" max="1795" width="6.7109375" style="1188" customWidth="1"/>
    <col min="1796" max="1796" width="7.140625" style="1188" customWidth="1"/>
    <col min="1797" max="1797" width="9.140625" style="1188" customWidth="1"/>
    <col min="1798" max="1798" width="8.28515625" style="1188" bestFit="1" customWidth="1"/>
    <col min="1799" max="1799" width="10.42578125" style="1188" customWidth="1"/>
    <col min="1800" max="1800" width="8.28515625" style="1188" bestFit="1" customWidth="1"/>
    <col min="1801" max="1801" width="9" style="1188" customWidth="1"/>
    <col min="1802" max="1802" width="8.28515625" style="1188" bestFit="1" customWidth="1"/>
    <col min="1803" max="1803" width="8.140625" style="1188" customWidth="1"/>
    <col min="1804" max="1804" width="7" style="1188" bestFit="1" customWidth="1"/>
    <col min="1805" max="2048" width="12" style="1188"/>
    <col min="2049" max="2049" width="24.85546875" style="1188" customWidth="1"/>
    <col min="2050" max="2050" width="10.140625" style="1188" customWidth="1"/>
    <col min="2051" max="2051" width="6.7109375" style="1188" customWidth="1"/>
    <col min="2052" max="2052" width="7.140625" style="1188" customWidth="1"/>
    <col min="2053" max="2053" width="9.140625" style="1188" customWidth="1"/>
    <col min="2054" max="2054" width="8.28515625" style="1188" bestFit="1" customWidth="1"/>
    <col min="2055" max="2055" width="10.42578125" style="1188" customWidth="1"/>
    <col min="2056" max="2056" width="8.28515625" style="1188" bestFit="1" customWidth="1"/>
    <col min="2057" max="2057" width="9" style="1188" customWidth="1"/>
    <col min="2058" max="2058" width="8.28515625" style="1188" bestFit="1" customWidth="1"/>
    <col min="2059" max="2059" width="8.140625" style="1188" customWidth="1"/>
    <col min="2060" max="2060" width="7" style="1188" bestFit="1" customWidth="1"/>
    <col min="2061" max="2304" width="12" style="1188"/>
    <col min="2305" max="2305" width="24.85546875" style="1188" customWidth="1"/>
    <col min="2306" max="2306" width="10.140625" style="1188" customWidth="1"/>
    <col min="2307" max="2307" width="6.7109375" style="1188" customWidth="1"/>
    <col min="2308" max="2308" width="7.140625" style="1188" customWidth="1"/>
    <col min="2309" max="2309" width="9.140625" style="1188" customWidth="1"/>
    <col min="2310" max="2310" width="8.28515625" style="1188" bestFit="1" customWidth="1"/>
    <col min="2311" max="2311" width="10.42578125" style="1188" customWidth="1"/>
    <col min="2312" max="2312" width="8.28515625" style="1188" bestFit="1" customWidth="1"/>
    <col min="2313" max="2313" width="9" style="1188" customWidth="1"/>
    <col min="2314" max="2314" width="8.28515625" style="1188" bestFit="1" customWidth="1"/>
    <col min="2315" max="2315" width="8.140625" style="1188" customWidth="1"/>
    <col min="2316" max="2316" width="7" style="1188" bestFit="1" customWidth="1"/>
    <col min="2317" max="2560" width="12" style="1188"/>
    <col min="2561" max="2561" width="24.85546875" style="1188" customWidth="1"/>
    <col min="2562" max="2562" width="10.140625" style="1188" customWidth="1"/>
    <col min="2563" max="2563" width="6.7109375" style="1188" customWidth="1"/>
    <col min="2564" max="2564" width="7.140625" style="1188" customWidth="1"/>
    <col min="2565" max="2565" width="9.140625" style="1188" customWidth="1"/>
    <col min="2566" max="2566" width="8.28515625" style="1188" bestFit="1" customWidth="1"/>
    <col min="2567" max="2567" width="10.42578125" style="1188" customWidth="1"/>
    <col min="2568" max="2568" width="8.28515625" style="1188" bestFit="1" customWidth="1"/>
    <col min="2569" max="2569" width="9" style="1188" customWidth="1"/>
    <col min="2570" max="2570" width="8.28515625" style="1188" bestFit="1" customWidth="1"/>
    <col min="2571" max="2571" width="8.140625" style="1188" customWidth="1"/>
    <col min="2572" max="2572" width="7" style="1188" bestFit="1" customWidth="1"/>
    <col min="2573" max="2816" width="12" style="1188"/>
    <col min="2817" max="2817" width="24.85546875" style="1188" customWidth="1"/>
    <col min="2818" max="2818" width="10.140625" style="1188" customWidth="1"/>
    <col min="2819" max="2819" width="6.7109375" style="1188" customWidth="1"/>
    <col min="2820" max="2820" width="7.140625" style="1188" customWidth="1"/>
    <col min="2821" max="2821" width="9.140625" style="1188" customWidth="1"/>
    <col min="2822" max="2822" width="8.28515625" style="1188" bestFit="1" customWidth="1"/>
    <col min="2823" max="2823" width="10.42578125" style="1188" customWidth="1"/>
    <col min="2824" max="2824" width="8.28515625" style="1188" bestFit="1" customWidth="1"/>
    <col min="2825" max="2825" width="9" style="1188" customWidth="1"/>
    <col min="2826" max="2826" width="8.28515625" style="1188" bestFit="1" customWidth="1"/>
    <col min="2827" max="2827" width="8.140625" style="1188" customWidth="1"/>
    <col min="2828" max="2828" width="7" style="1188" bestFit="1" customWidth="1"/>
    <col min="2829" max="3072" width="12" style="1188"/>
    <col min="3073" max="3073" width="24.85546875" style="1188" customWidth="1"/>
    <col min="3074" max="3074" width="10.140625" style="1188" customWidth="1"/>
    <col min="3075" max="3075" width="6.7109375" style="1188" customWidth="1"/>
    <col min="3076" max="3076" width="7.140625" style="1188" customWidth="1"/>
    <col min="3077" max="3077" width="9.140625" style="1188" customWidth="1"/>
    <col min="3078" max="3078" width="8.28515625" style="1188" bestFit="1" customWidth="1"/>
    <col min="3079" max="3079" width="10.42578125" style="1188" customWidth="1"/>
    <col min="3080" max="3080" width="8.28515625" style="1188" bestFit="1" customWidth="1"/>
    <col min="3081" max="3081" width="9" style="1188" customWidth="1"/>
    <col min="3082" max="3082" width="8.28515625" style="1188" bestFit="1" customWidth="1"/>
    <col min="3083" max="3083" width="8.140625" style="1188" customWidth="1"/>
    <col min="3084" max="3084" width="7" style="1188" bestFit="1" customWidth="1"/>
    <col min="3085" max="3328" width="12" style="1188"/>
    <col min="3329" max="3329" width="24.85546875" style="1188" customWidth="1"/>
    <col min="3330" max="3330" width="10.140625" style="1188" customWidth="1"/>
    <col min="3331" max="3331" width="6.7109375" style="1188" customWidth="1"/>
    <col min="3332" max="3332" width="7.140625" style="1188" customWidth="1"/>
    <col min="3333" max="3333" width="9.140625" style="1188" customWidth="1"/>
    <col min="3334" max="3334" width="8.28515625" style="1188" bestFit="1" customWidth="1"/>
    <col min="3335" max="3335" width="10.42578125" style="1188" customWidth="1"/>
    <col min="3336" max="3336" width="8.28515625" style="1188" bestFit="1" customWidth="1"/>
    <col min="3337" max="3337" width="9" style="1188" customWidth="1"/>
    <col min="3338" max="3338" width="8.28515625" style="1188" bestFit="1" customWidth="1"/>
    <col min="3339" max="3339" width="8.140625" style="1188" customWidth="1"/>
    <col min="3340" max="3340" width="7" style="1188" bestFit="1" customWidth="1"/>
    <col min="3341" max="3584" width="12" style="1188"/>
    <col min="3585" max="3585" width="24.85546875" style="1188" customWidth="1"/>
    <col min="3586" max="3586" width="10.140625" style="1188" customWidth="1"/>
    <col min="3587" max="3587" width="6.7109375" style="1188" customWidth="1"/>
    <col min="3588" max="3588" width="7.140625" style="1188" customWidth="1"/>
    <col min="3589" max="3589" width="9.140625" style="1188" customWidth="1"/>
    <col min="3590" max="3590" width="8.28515625" style="1188" bestFit="1" customWidth="1"/>
    <col min="3591" max="3591" width="10.42578125" style="1188" customWidth="1"/>
    <col min="3592" max="3592" width="8.28515625" style="1188" bestFit="1" customWidth="1"/>
    <col min="3593" max="3593" width="9" style="1188" customWidth="1"/>
    <col min="3594" max="3594" width="8.28515625" style="1188" bestFit="1" customWidth="1"/>
    <col min="3595" max="3595" width="8.140625" style="1188" customWidth="1"/>
    <col min="3596" max="3596" width="7" style="1188" bestFit="1" customWidth="1"/>
    <col min="3597" max="3840" width="12" style="1188"/>
    <col min="3841" max="3841" width="24.85546875" style="1188" customWidth="1"/>
    <col min="3842" max="3842" width="10.140625" style="1188" customWidth="1"/>
    <col min="3843" max="3843" width="6.7109375" style="1188" customWidth="1"/>
    <col min="3844" max="3844" width="7.140625" style="1188" customWidth="1"/>
    <col min="3845" max="3845" width="9.140625" style="1188" customWidth="1"/>
    <col min="3846" max="3846" width="8.28515625" style="1188" bestFit="1" customWidth="1"/>
    <col min="3847" max="3847" width="10.42578125" style="1188" customWidth="1"/>
    <col min="3848" max="3848" width="8.28515625" style="1188" bestFit="1" customWidth="1"/>
    <col min="3849" max="3849" width="9" style="1188" customWidth="1"/>
    <col min="3850" max="3850" width="8.28515625" style="1188" bestFit="1" customWidth="1"/>
    <col min="3851" max="3851" width="8.140625" style="1188" customWidth="1"/>
    <col min="3852" max="3852" width="7" style="1188" bestFit="1" customWidth="1"/>
    <col min="3853" max="4096" width="12" style="1188"/>
    <col min="4097" max="4097" width="24.85546875" style="1188" customWidth="1"/>
    <col min="4098" max="4098" width="10.140625" style="1188" customWidth="1"/>
    <col min="4099" max="4099" width="6.7109375" style="1188" customWidth="1"/>
    <col min="4100" max="4100" width="7.140625" style="1188" customWidth="1"/>
    <col min="4101" max="4101" width="9.140625" style="1188" customWidth="1"/>
    <col min="4102" max="4102" width="8.28515625" style="1188" bestFit="1" customWidth="1"/>
    <col min="4103" max="4103" width="10.42578125" style="1188" customWidth="1"/>
    <col min="4104" max="4104" width="8.28515625" style="1188" bestFit="1" customWidth="1"/>
    <col min="4105" max="4105" width="9" style="1188" customWidth="1"/>
    <col min="4106" max="4106" width="8.28515625" style="1188" bestFit="1" customWidth="1"/>
    <col min="4107" max="4107" width="8.140625" style="1188" customWidth="1"/>
    <col min="4108" max="4108" width="7" style="1188" bestFit="1" customWidth="1"/>
    <col min="4109" max="4352" width="12" style="1188"/>
    <col min="4353" max="4353" width="24.85546875" style="1188" customWidth="1"/>
    <col min="4354" max="4354" width="10.140625" style="1188" customWidth="1"/>
    <col min="4355" max="4355" width="6.7109375" style="1188" customWidth="1"/>
    <col min="4356" max="4356" width="7.140625" style="1188" customWidth="1"/>
    <col min="4357" max="4357" width="9.140625" style="1188" customWidth="1"/>
    <col min="4358" max="4358" width="8.28515625" style="1188" bestFit="1" customWidth="1"/>
    <col min="4359" max="4359" width="10.42578125" style="1188" customWidth="1"/>
    <col min="4360" max="4360" width="8.28515625" style="1188" bestFit="1" customWidth="1"/>
    <col min="4361" max="4361" width="9" style="1188" customWidth="1"/>
    <col min="4362" max="4362" width="8.28515625" style="1188" bestFit="1" customWidth="1"/>
    <col min="4363" max="4363" width="8.140625" style="1188" customWidth="1"/>
    <col min="4364" max="4364" width="7" style="1188" bestFit="1" customWidth="1"/>
    <col min="4365" max="4608" width="12" style="1188"/>
    <col min="4609" max="4609" width="24.85546875" style="1188" customWidth="1"/>
    <col min="4610" max="4610" width="10.140625" style="1188" customWidth="1"/>
    <col min="4611" max="4611" width="6.7109375" style="1188" customWidth="1"/>
    <col min="4612" max="4612" width="7.140625" style="1188" customWidth="1"/>
    <col min="4613" max="4613" width="9.140625" style="1188" customWidth="1"/>
    <col min="4614" max="4614" width="8.28515625" style="1188" bestFit="1" customWidth="1"/>
    <col min="4615" max="4615" width="10.42578125" style="1188" customWidth="1"/>
    <col min="4616" max="4616" width="8.28515625" style="1188" bestFit="1" customWidth="1"/>
    <col min="4617" max="4617" width="9" style="1188" customWidth="1"/>
    <col min="4618" max="4618" width="8.28515625" style="1188" bestFit="1" customWidth="1"/>
    <col min="4619" max="4619" width="8.140625" style="1188" customWidth="1"/>
    <col min="4620" max="4620" width="7" style="1188" bestFit="1" customWidth="1"/>
    <col min="4621" max="4864" width="12" style="1188"/>
    <col min="4865" max="4865" width="24.85546875" style="1188" customWidth="1"/>
    <col min="4866" max="4866" width="10.140625" style="1188" customWidth="1"/>
    <col min="4867" max="4867" width="6.7109375" style="1188" customWidth="1"/>
    <col min="4868" max="4868" width="7.140625" style="1188" customWidth="1"/>
    <col min="4869" max="4869" width="9.140625" style="1188" customWidth="1"/>
    <col min="4870" max="4870" width="8.28515625" style="1188" bestFit="1" customWidth="1"/>
    <col min="4871" max="4871" width="10.42578125" style="1188" customWidth="1"/>
    <col min="4872" max="4872" width="8.28515625" style="1188" bestFit="1" customWidth="1"/>
    <col min="4873" max="4873" width="9" style="1188" customWidth="1"/>
    <col min="4874" max="4874" width="8.28515625" style="1188" bestFit="1" customWidth="1"/>
    <col min="4875" max="4875" width="8.140625" style="1188" customWidth="1"/>
    <col min="4876" max="4876" width="7" style="1188" bestFit="1" customWidth="1"/>
    <col min="4877" max="5120" width="12" style="1188"/>
    <col min="5121" max="5121" width="24.85546875" style="1188" customWidth="1"/>
    <col min="5122" max="5122" width="10.140625" style="1188" customWidth="1"/>
    <col min="5123" max="5123" width="6.7109375" style="1188" customWidth="1"/>
    <col min="5124" max="5124" width="7.140625" style="1188" customWidth="1"/>
    <col min="5125" max="5125" width="9.140625" style="1188" customWidth="1"/>
    <col min="5126" max="5126" width="8.28515625" style="1188" bestFit="1" customWidth="1"/>
    <col min="5127" max="5127" width="10.42578125" style="1188" customWidth="1"/>
    <col min="5128" max="5128" width="8.28515625" style="1188" bestFit="1" customWidth="1"/>
    <col min="5129" max="5129" width="9" style="1188" customWidth="1"/>
    <col min="5130" max="5130" width="8.28515625" style="1188" bestFit="1" customWidth="1"/>
    <col min="5131" max="5131" width="8.140625" style="1188" customWidth="1"/>
    <col min="5132" max="5132" width="7" style="1188" bestFit="1" customWidth="1"/>
    <col min="5133" max="5376" width="12" style="1188"/>
    <col min="5377" max="5377" width="24.85546875" style="1188" customWidth="1"/>
    <col min="5378" max="5378" width="10.140625" style="1188" customWidth="1"/>
    <col min="5379" max="5379" width="6.7109375" style="1188" customWidth="1"/>
    <col min="5380" max="5380" width="7.140625" style="1188" customWidth="1"/>
    <col min="5381" max="5381" width="9.140625" style="1188" customWidth="1"/>
    <col min="5382" max="5382" width="8.28515625" style="1188" bestFit="1" customWidth="1"/>
    <col min="5383" max="5383" width="10.42578125" style="1188" customWidth="1"/>
    <col min="5384" max="5384" width="8.28515625" style="1188" bestFit="1" customWidth="1"/>
    <col min="5385" max="5385" width="9" style="1188" customWidth="1"/>
    <col min="5386" max="5386" width="8.28515625" style="1188" bestFit="1" customWidth="1"/>
    <col min="5387" max="5387" width="8.140625" style="1188" customWidth="1"/>
    <col min="5388" max="5388" width="7" style="1188" bestFit="1" customWidth="1"/>
    <col min="5389" max="5632" width="12" style="1188"/>
    <col min="5633" max="5633" width="24.85546875" style="1188" customWidth="1"/>
    <col min="5634" max="5634" width="10.140625" style="1188" customWidth="1"/>
    <col min="5635" max="5635" width="6.7109375" style="1188" customWidth="1"/>
    <col min="5636" max="5636" width="7.140625" style="1188" customWidth="1"/>
    <col min="5637" max="5637" width="9.140625" style="1188" customWidth="1"/>
    <col min="5638" max="5638" width="8.28515625" style="1188" bestFit="1" customWidth="1"/>
    <col min="5639" max="5639" width="10.42578125" style="1188" customWidth="1"/>
    <col min="5640" max="5640" width="8.28515625" style="1188" bestFit="1" customWidth="1"/>
    <col min="5641" max="5641" width="9" style="1188" customWidth="1"/>
    <col min="5642" max="5642" width="8.28515625" style="1188" bestFit="1" customWidth="1"/>
    <col min="5643" max="5643" width="8.140625" style="1188" customWidth="1"/>
    <col min="5644" max="5644" width="7" style="1188" bestFit="1" customWidth="1"/>
    <col min="5645" max="5888" width="12" style="1188"/>
    <col min="5889" max="5889" width="24.85546875" style="1188" customWidth="1"/>
    <col min="5890" max="5890" width="10.140625" style="1188" customWidth="1"/>
    <col min="5891" max="5891" width="6.7109375" style="1188" customWidth="1"/>
    <col min="5892" max="5892" width="7.140625" style="1188" customWidth="1"/>
    <col min="5893" max="5893" width="9.140625" style="1188" customWidth="1"/>
    <col min="5894" max="5894" width="8.28515625" style="1188" bestFit="1" customWidth="1"/>
    <col min="5895" max="5895" width="10.42578125" style="1188" customWidth="1"/>
    <col min="5896" max="5896" width="8.28515625" style="1188" bestFit="1" customWidth="1"/>
    <col min="5897" max="5897" width="9" style="1188" customWidth="1"/>
    <col min="5898" max="5898" width="8.28515625" style="1188" bestFit="1" customWidth="1"/>
    <col min="5899" max="5899" width="8.140625" style="1188" customWidth="1"/>
    <col min="5900" max="5900" width="7" style="1188" bestFit="1" customWidth="1"/>
    <col min="5901" max="6144" width="12" style="1188"/>
    <col min="6145" max="6145" width="24.85546875" style="1188" customWidth="1"/>
    <col min="6146" max="6146" width="10.140625" style="1188" customWidth="1"/>
    <col min="6147" max="6147" width="6.7109375" style="1188" customWidth="1"/>
    <col min="6148" max="6148" width="7.140625" style="1188" customWidth="1"/>
    <col min="6149" max="6149" width="9.140625" style="1188" customWidth="1"/>
    <col min="6150" max="6150" width="8.28515625" style="1188" bestFit="1" customWidth="1"/>
    <col min="6151" max="6151" width="10.42578125" style="1188" customWidth="1"/>
    <col min="6152" max="6152" width="8.28515625" style="1188" bestFit="1" customWidth="1"/>
    <col min="6153" max="6153" width="9" style="1188" customWidth="1"/>
    <col min="6154" max="6154" width="8.28515625" style="1188" bestFit="1" customWidth="1"/>
    <col min="6155" max="6155" width="8.140625" style="1188" customWidth="1"/>
    <col min="6156" max="6156" width="7" style="1188" bestFit="1" customWidth="1"/>
    <col min="6157" max="6400" width="12" style="1188"/>
    <col min="6401" max="6401" width="24.85546875" style="1188" customWidth="1"/>
    <col min="6402" max="6402" width="10.140625" style="1188" customWidth="1"/>
    <col min="6403" max="6403" width="6.7109375" style="1188" customWidth="1"/>
    <col min="6404" max="6404" width="7.140625" style="1188" customWidth="1"/>
    <col min="6405" max="6405" width="9.140625" style="1188" customWidth="1"/>
    <col min="6406" max="6406" width="8.28515625" style="1188" bestFit="1" customWidth="1"/>
    <col min="6407" max="6407" width="10.42578125" style="1188" customWidth="1"/>
    <col min="6408" max="6408" width="8.28515625" style="1188" bestFit="1" customWidth="1"/>
    <col min="6409" max="6409" width="9" style="1188" customWidth="1"/>
    <col min="6410" max="6410" width="8.28515625" style="1188" bestFit="1" customWidth="1"/>
    <col min="6411" max="6411" width="8.140625" style="1188" customWidth="1"/>
    <col min="6412" max="6412" width="7" style="1188" bestFit="1" customWidth="1"/>
    <col min="6413" max="6656" width="12" style="1188"/>
    <col min="6657" max="6657" width="24.85546875" style="1188" customWidth="1"/>
    <col min="6658" max="6658" width="10.140625" style="1188" customWidth="1"/>
    <col min="6659" max="6659" width="6.7109375" style="1188" customWidth="1"/>
    <col min="6660" max="6660" width="7.140625" style="1188" customWidth="1"/>
    <col min="6661" max="6661" width="9.140625" style="1188" customWidth="1"/>
    <col min="6662" max="6662" width="8.28515625" style="1188" bestFit="1" customWidth="1"/>
    <col min="6663" max="6663" width="10.42578125" style="1188" customWidth="1"/>
    <col min="6664" max="6664" width="8.28515625" style="1188" bestFit="1" customWidth="1"/>
    <col min="6665" max="6665" width="9" style="1188" customWidth="1"/>
    <col min="6666" max="6666" width="8.28515625" style="1188" bestFit="1" customWidth="1"/>
    <col min="6667" max="6667" width="8.140625" style="1188" customWidth="1"/>
    <col min="6668" max="6668" width="7" style="1188" bestFit="1" customWidth="1"/>
    <col min="6669" max="6912" width="12" style="1188"/>
    <col min="6913" max="6913" width="24.85546875" style="1188" customWidth="1"/>
    <col min="6914" max="6914" width="10.140625" style="1188" customWidth="1"/>
    <col min="6915" max="6915" width="6.7109375" style="1188" customWidth="1"/>
    <col min="6916" max="6916" width="7.140625" style="1188" customWidth="1"/>
    <col min="6917" max="6917" width="9.140625" style="1188" customWidth="1"/>
    <col min="6918" max="6918" width="8.28515625" style="1188" bestFit="1" customWidth="1"/>
    <col min="6919" max="6919" width="10.42578125" style="1188" customWidth="1"/>
    <col min="6920" max="6920" width="8.28515625" style="1188" bestFit="1" customWidth="1"/>
    <col min="6921" max="6921" width="9" style="1188" customWidth="1"/>
    <col min="6922" max="6922" width="8.28515625" style="1188" bestFit="1" customWidth="1"/>
    <col min="6923" max="6923" width="8.140625" style="1188" customWidth="1"/>
    <col min="6924" max="6924" width="7" style="1188" bestFit="1" customWidth="1"/>
    <col min="6925" max="7168" width="12" style="1188"/>
    <col min="7169" max="7169" width="24.85546875" style="1188" customWidth="1"/>
    <col min="7170" max="7170" width="10.140625" style="1188" customWidth="1"/>
    <col min="7171" max="7171" width="6.7109375" style="1188" customWidth="1"/>
    <col min="7172" max="7172" width="7.140625" style="1188" customWidth="1"/>
    <col min="7173" max="7173" width="9.140625" style="1188" customWidth="1"/>
    <col min="7174" max="7174" width="8.28515625" style="1188" bestFit="1" customWidth="1"/>
    <col min="7175" max="7175" width="10.42578125" style="1188" customWidth="1"/>
    <col min="7176" max="7176" width="8.28515625" style="1188" bestFit="1" customWidth="1"/>
    <col min="7177" max="7177" width="9" style="1188" customWidth="1"/>
    <col min="7178" max="7178" width="8.28515625" style="1188" bestFit="1" customWidth="1"/>
    <col min="7179" max="7179" width="8.140625" style="1188" customWidth="1"/>
    <col min="7180" max="7180" width="7" style="1188" bestFit="1" customWidth="1"/>
    <col min="7181" max="7424" width="12" style="1188"/>
    <col min="7425" max="7425" width="24.85546875" style="1188" customWidth="1"/>
    <col min="7426" max="7426" width="10.140625" style="1188" customWidth="1"/>
    <col min="7427" max="7427" width="6.7109375" style="1188" customWidth="1"/>
    <col min="7428" max="7428" width="7.140625" style="1188" customWidth="1"/>
    <col min="7429" max="7429" width="9.140625" style="1188" customWidth="1"/>
    <col min="7430" max="7430" width="8.28515625" style="1188" bestFit="1" customWidth="1"/>
    <col min="7431" max="7431" width="10.42578125" style="1188" customWidth="1"/>
    <col min="7432" max="7432" width="8.28515625" style="1188" bestFit="1" customWidth="1"/>
    <col min="7433" max="7433" width="9" style="1188" customWidth="1"/>
    <col min="7434" max="7434" width="8.28515625" style="1188" bestFit="1" customWidth="1"/>
    <col min="7435" max="7435" width="8.140625" style="1188" customWidth="1"/>
    <col min="7436" max="7436" width="7" style="1188" bestFit="1" customWidth="1"/>
    <col min="7437" max="7680" width="12" style="1188"/>
    <col min="7681" max="7681" width="24.85546875" style="1188" customWidth="1"/>
    <col min="7682" max="7682" width="10.140625" style="1188" customWidth="1"/>
    <col min="7683" max="7683" width="6.7109375" style="1188" customWidth="1"/>
    <col min="7684" max="7684" width="7.140625" style="1188" customWidth="1"/>
    <col min="7685" max="7685" width="9.140625" style="1188" customWidth="1"/>
    <col min="7686" max="7686" width="8.28515625" style="1188" bestFit="1" customWidth="1"/>
    <col min="7687" max="7687" width="10.42578125" style="1188" customWidth="1"/>
    <col min="7688" max="7688" width="8.28515625" style="1188" bestFit="1" customWidth="1"/>
    <col min="7689" max="7689" width="9" style="1188" customWidth="1"/>
    <col min="7690" max="7690" width="8.28515625" style="1188" bestFit="1" customWidth="1"/>
    <col min="7691" max="7691" width="8.140625" style="1188" customWidth="1"/>
    <col min="7692" max="7692" width="7" style="1188" bestFit="1" customWidth="1"/>
    <col min="7693" max="7936" width="12" style="1188"/>
    <col min="7937" max="7937" width="24.85546875" style="1188" customWidth="1"/>
    <col min="7938" max="7938" width="10.140625" style="1188" customWidth="1"/>
    <col min="7939" max="7939" width="6.7109375" style="1188" customWidth="1"/>
    <col min="7940" max="7940" width="7.140625" style="1188" customWidth="1"/>
    <col min="7941" max="7941" width="9.140625" style="1188" customWidth="1"/>
    <col min="7942" max="7942" width="8.28515625" style="1188" bestFit="1" customWidth="1"/>
    <col min="7943" max="7943" width="10.42578125" style="1188" customWidth="1"/>
    <col min="7944" max="7944" width="8.28515625" style="1188" bestFit="1" customWidth="1"/>
    <col min="7945" max="7945" width="9" style="1188" customWidth="1"/>
    <col min="7946" max="7946" width="8.28515625" style="1188" bestFit="1" customWidth="1"/>
    <col min="7947" max="7947" width="8.140625" style="1188" customWidth="1"/>
    <col min="7948" max="7948" width="7" style="1188" bestFit="1" customWidth="1"/>
    <col min="7949" max="8192" width="12" style="1188"/>
    <col min="8193" max="8193" width="24.85546875" style="1188" customWidth="1"/>
    <col min="8194" max="8194" width="10.140625" style="1188" customWidth="1"/>
    <col min="8195" max="8195" width="6.7109375" style="1188" customWidth="1"/>
    <col min="8196" max="8196" width="7.140625" style="1188" customWidth="1"/>
    <col min="8197" max="8197" width="9.140625" style="1188" customWidth="1"/>
    <col min="8198" max="8198" width="8.28515625" style="1188" bestFit="1" customWidth="1"/>
    <col min="8199" max="8199" width="10.42578125" style="1188" customWidth="1"/>
    <col min="8200" max="8200" width="8.28515625" style="1188" bestFit="1" customWidth="1"/>
    <col min="8201" max="8201" width="9" style="1188" customWidth="1"/>
    <col min="8202" max="8202" width="8.28515625" style="1188" bestFit="1" customWidth="1"/>
    <col min="8203" max="8203" width="8.140625" style="1188" customWidth="1"/>
    <col min="8204" max="8204" width="7" style="1188" bestFit="1" customWidth="1"/>
    <col min="8205" max="8448" width="12" style="1188"/>
    <col min="8449" max="8449" width="24.85546875" style="1188" customWidth="1"/>
    <col min="8450" max="8450" width="10.140625" style="1188" customWidth="1"/>
    <col min="8451" max="8451" width="6.7109375" style="1188" customWidth="1"/>
    <col min="8452" max="8452" width="7.140625" style="1188" customWidth="1"/>
    <col min="8453" max="8453" width="9.140625" style="1188" customWidth="1"/>
    <col min="8454" max="8454" width="8.28515625" style="1188" bestFit="1" customWidth="1"/>
    <col min="8455" max="8455" width="10.42578125" style="1188" customWidth="1"/>
    <col min="8456" max="8456" width="8.28515625" style="1188" bestFit="1" customWidth="1"/>
    <col min="8457" max="8457" width="9" style="1188" customWidth="1"/>
    <col min="8458" max="8458" width="8.28515625" style="1188" bestFit="1" customWidth="1"/>
    <col min="8459" max="8459" width="8.140625" style="1188" customWidth="1"/>
    <col min="8460" max="8460" width="7" style="1188" bestFit="1" customWidth="1"/>
    <col min="8461" max="8704" width="12" style="1188"/>
    <col min="8705" max="8705" width="24.85546875" style="1188" customWidth="1"/>
    <col min="8706" max="8706" width="10.140625" style="1188" customWidth="1"/>
    <col min="8707" max="8707" width="6.7109375" style="1188" customWidth="1"/>
    <col min="8708" max="8708" width="7.140625" style="1188" customWidth="1"/>
    <col min="8709" max="8709" width="9.140625" style="1188" customWidth="1"/>
    <col min="8710" max="8710" width="8.28515625" style="1188" bestFit="1" customWidth="1"/>
    <col min="8711" max="8711" width="10.42578125" style="1188" customWidth="1"/>
    <col min="8712" max="8712" width="8.28515625" style="1188" bestFit="1" customWidth="1"/>
    <col min="8713" max="8713" width="9" style="1188" customWidth="1"/>
    <col min="8714" max="8714" width="8.28515625" style="1188" bestFit="1" customWidth="1"/>
    <col min="8715" max="8715" width="8.140625" style="1188" customWidth="1"/>
    <col min="8716" max="8716" width="7" style="1188" bestFit="1" customWidth="1"/>
    <col min="8717" max="8960" width="12" style="1188"/>
    <col min="8961" max="8961" width="24.85546875" style="1188" customWidth="1"/>
    <col min="8962" max="8962" width="10.140625" style="1188" customWidth="1"/>
    <col min="8963" max="8963" width="6.7109375" style="1188" customWidth="1"/>
    <col min="8964" max="8964" width="7.140625" style="1188" customWidth="1"/>
    <col min="8965" max="8965" width="9.140625" style="1188" customWidth="1"/>
    <col min="8966" max="8966" width="8.28515625" style="1188" bestFit="1" customWidth="1"/>
    <col min="8967" max="8967" width="10.42578125" style="1188" customWidth="1"/>
    <col min="8968" max="8968" width="8.28515625" style="1188" bestFit="1" customWidth="1"/>
    <col min="8969" max="8969" width="9" style="1188" customWidth="1"/>
    <col min="8970" max="8970" width="8.28515625" style="1188" bestFit="1" customWidth="1"/>
    <col min="8971" max="8971" width="8.140625" style="1188" customWidth="1"/>
    <col min="8972" max="8972" width="7" style="1188" bestFit="1" customWidth="1"/>
    <col min="8973" max="9216" width="12" style="1188"/>
    <col min="9217" max="9217" width="24.85546875" style="1188" customWidth="1"/>
    <col min="9218" max="9218" width="10.140625" style="1188" customWidth="1"/>
    <col min="9219" max="9219" width="6.7109375" style="1188" customWidth="1"/>
    <col min="9220" max="9220" width="7.140625" style="1188" customWidth="1"/>
    <col min="9221" max="9221" width="9.140625" style="1188" customWidth="1"/>
    <col min="9222" max="9222" width="8.28515625" style="1188" bestFit="1" customWidth="1"/>
    <col min="9223" max="9223" width="10.42578125" style="1188" customWidth="1"/>
    <col min="9224" max="9224" width="8.28515625" style="1188" bestFit="1" customWidth="1"/>
    <col min="9225" max="9225" width="9" style="1188" customWidth="1"/>
    <col min="9226" max="9226" width="8.28515625" style="1188" bestFit="1" customWidth="1"/>
    <col min="9227" max="9227" width="8.140625" style="1188" customWidth="1"/>
    <col min="9228" max="9228" width="7" style="1188" bestFit="1" customWidth="1"/>
    <col min="9229" max="9472" width="12" style="1188"/>
    <col min="9473" max="9473" width="24.85546875" style="1188" customWidth="1"/>
    <col min="9474" max="9474" width="10.140625" style="1188" customWidth="1"/>
    <col min="9475" max="9475" width="6.7109375" style="1188" customWidth="1"/>
    <col min="9476" max="9476" width="7.140625" style="1188" customWidth="1"/>
    <col min="9477" max="9477" width="9.140625" style="1188" customWidth="1"/>
    <col min="9478" max="9478" width="8.28515625" style="1188" bestFit="1" customWidth="1"/>
    <col min="9479" max="9479" width="10.42578125" style="1188" customWidth="1"/>
    <col min="9480" max="9480" width="8.28515625" style="1188" bestFit="1" customWidth="1"/>
    <col min="9481" max="9481" width="9" style="1188" customWidth="1"/>
    <col min="9482" max="9482" width="8.28515625" style="1188" bestFit="1" customWidth="1"/>
    <col min="9483" max="9483" width="8.140625" style="1188" customWidth="1"/>
    <col min="9484" max="9484" width="7" style="1188" bestFit="1" customWidth="1"/>
    <col min="9485" max="9728" width="12" style="1188"/>
    <col min="9729" max="9729" width="24.85546875" style="1188" customWidth="1"/>
    <col min="9730" max="9730" width="10.140625" style="1188" customWidth="1"/>
    <col min="9731" max="9731" width="6.7109375" style="1188" customWidth="1"/>
    <col min="9732" max="9732" width="7.140625" style="1188" customWidth="1"/>
    <col min="9733" max="9733" width="9.140625" style="1188" customWidth="1"/>
    <col min="9734" max="9734" width="8.28515625" style="1188" bestFit="1" customWidth="1"/>
    <col min="9735" max="9735" width="10.42578125" style="1188" customWidth="1"/>
    <col min="9736" max="9736" width="8.28515625" style="1188" bestFit="1" customWidth="1"/>
    <col min="9737" max="9737" width="9" style="1188" customWidth="1"/>
    <col min="9738" max="9738" width="8.28515625" style="1188" bestFit="1" customWidth="1"/>
    <col min="9739" max="9739" width="8.140625" style="1188" customWidth="1"/>
    <col min="9740" max="9740" width="7" style="1188" bestFit="1" customWidth="1"/>
    <col min="9741" max="9984" width="12" style="1188"/>
    <col min="9985" max="9985" width="24.85546875" style="1188" customWidth="1"/>
    <col min="9986" max="9986" width="10.140625" style="1188" customWidth="1"/>
    <col min="9987" max="9987" width="6.7109375" style="1188" customWidth="1"/>
    <col min="9988" max="9988" width="7.140625" style="1188" customWidth="1"/>
    <col min="9989" max="9989" width="9.140625" style="1188" customWidth="1"/>
    <col min="9990" max="9990" width="8.28515625" style="1188" bestFit="1" customWidth="1"/>
    <col min="9991" max="9991" width="10.42578125" style="1188" customWidth="1"/>
    <col min="9992" max="9992" width="8.28515625" style="1188" bestFit="1" customWidth="1"/>
    <col min="9993" max="9993" width="9" style="1188" customWidth="1"/>
    <col min="9994" max="9994" width="8.28515625" style="1188" bestFit="1" customWidth="1"/>
    <col min="9995" max="9995" width="8.140625" style="1188" customWidth="1"/>
    <col min="9996" max="9996" width="7" style="1188" bestFit="1" customWidth="1"/>
    <col min="9997" max="10240" width="12" style="1188"/>
    <col min="10241" max="10241" width="24.85546875" style="1188" customWidth="1"/>
    <col min="10242" max="10242" width="10.140625" style="1188" customWidth="1"/>
    <col min="10243" max="10243" width="6.7109375" style="1188" customWidth="1"/>
    <col min="10244" max="10244" width="7.140625" style="1188" customWidth="1"/>
    <col min="10245" max="10245" width="9.140625" style="1188" customWidth="1"/>
    <col min="10246" max="10246" width="8.28515625" style="1188" bestFit="1" customWidth="1"/>
    <col min="10247" max="10247" width="10.42578125" style="1188" customWidth="1"/>
    <col min="10248" max="10248" width="8.28515625" style="1188" bestFit="1" customWidth="1"/>
    <col min="10249" max="10249" width="9" style="1188" customWidth="1"/>
    <col min="10250" max="10250" width="8.28515625" style="1188" bestFit="1" customWidth="1"/>
    <col min="10251" max="10251" width="8.140625" style="1188" customWidth="1"/>
    <col min="10252" max="10252" width="7" style="1188" bestFit="1" customWidth="1"/>
    <col min="10253" max="10496" width="12" style="1188"/>
    <col min="10497" max="10497" width="24.85546875" style="1188" customWidth="1"/>
    <col min="10498" max="10498" width="10.140625" style="1188" customWidth="1"/>
    <col min="10499" max="10499" width="6.7109375" style="1188" customWidth="1"/>
    <col min="10500" max="10500" width="7.140625" style="1188" customWidth="1"/>
    <col min="10501" max="10501" width="9.140625" style="1188" customWidth="1"/>
    <col min="10502" max="10502" width="8.28515625" style="1188" bestFit="1" customWidth="1"/>
    <col min="10503" max="10503" width="10.42578125" style="1188" customWidth="1"/>
    <col min="10504" max="10504" width="8.28515625" style="1188" bestFit="1" customWidth="1"/>
    <col min="10505" max="10505" width="9" style="1188" customWidth="1"/>
    <col min="10506" max="10506" width="8.28515625" style="1188" bestFit="1" customWidth="1"/>
    <col min="10507" max="10507" width="8.140625" style="1188" customWidth="1"/>
    <col min="10508" max="10508" width="7" style="1188" bestFit="1" customWidth="1"/>
    <col min="10509" max="10752" width="12" style="1188"/>
    <col min="10753" max="10753" width="24.85546875" style="1188" customWidth="1"/>
    <col min="10754" max="10754" width="10.140625" style="1188" customWidth="1"/>
    <col min="10755" max="10755" width="6.7109375" style="1188" customWidth="1"/>
    <col min="10756" max="10756" width="7.140625" style="1188" customWidth="1"/>
    <col min="10757" max="10757" width="9.140625" style="1188" customWidth="1"/>
    <col min="10758" max="10758" width="8.28515625" style="1188" bestFit="1" customWidth="1"/>
    <col min="10759" max="10759" width="10.42578125" style="1188" customWidth="1"/>
    <col min="10760" max="10760" width="8.28515625" style="1188" bestFit="1" customWidth="1"/>
    <col min="10761" max="10761" width="9" style="1188" customWidth="1"/>
    <col min="10762" max="10762" width="8.28515625" style="1188" bestFit="1" customWidth="1"/>
    <col min="10763" max="10763" width="8.140625" style="1188" customWidth="1"/>
    <col min="10764" max="10764" width="7" style="1188" bestFit="1" customWidth="1"/>
    <col min="10765" max="11008" width="12" style="1188"/>
    <col min="11009" max="11009" width="24.85546875" style="1188" customWidth="1"/>
    <col min="11010" max="11010" width="10.140625" style="1188" customWidth="1"/>
    <col min="11011" max="11011" width="6.7109375" style="1188" customWidth="1"/>
    <col min="11012" max="11012" width="7.140625" style="1188" customWidth="1"/>
    <col min="11013" max="11013" width="9.140625" style="1188" customWidth="1"/>
    <col min="11014" max="11014" width="8.28515625" style="1188" bestFit="1" customWidth="1"/>
    <col min="11015" max="11015" width="10.42578125" style="1188" customWidth="1"/>
    <col min="11016" max="11016" width="8.28515625" style="1188" bestFit="1" customWidth="1"/>
    <col min="11017" max="11017" width="9" style="1188" customWidth="1"/>
    <col min="11018" max="11018" width="8.28515625" style="1188" bestFit="1" customWidth="1"/>
    <col min="11019" max="11019" width="8.140625" style="1188" customWidth="1"/>
    <col min="11020" max="11020" width="7" style="1188" bestFit="1" customWidth="1"/>
    <col min="11021" max="11264" width="12" style="1188"/>
    <col min="11265" max="11265" width="24.85546875" style="1188" customWidth="1"/>
    <col min="11266" max="11266" width="10.140625" style="1188" customWidth="1"/>
    <col min="11267" max="11267" width="6.7109375" style="1188" customWidth="1"/>
    <col min="11268" max="11268" width="7.140625" style="1188" customWidth="1"/>
    <col min="11269" max="11269" width="9.140625" style="1188" customWidth="1"/>
    <col min="11270" max="11270" width="8.28515625" style="1188" bestFit="1" customWidth="1"/>
    <col min="11271" max="11271" width="10.42578125" style="1188" customWidth="1"/>
    <col min="11272" max="11272" width="8.28515625" style="1188" bestFit="1" customWidth="1"/>
    <col min="11273" max="11273" width="9" style="1188" customWidth="1"/>
    <col min="11274" max="11274" width="8.28515625" style="1188" bestFit="1" customWidth="1"/>
    <col min="11275" max="11275" width="8.140625" style="1188" customWidth="1"/>
    <col min="11276" max="11276" width="7" style="1188" bestFit="1" customWidth="1"/>
    <col min="11277" max="11520" width="12" style="1188"/>
    <col min="11521" max="11521" width="24.85546875" style="1188" customWidth="1"/>
    <col min="11522" max="11522" width="10.140625" style="1188" customWidth="1"/>
    <col min="11523" max="11523" width="6.7109375" style="1188" customWidth="1"/>
    <col min="11524" max="11524" width="7.140625" style="1188" customWidth="1"/>
    <col min="11525" max="11525" width="9.140625" style="1188" customWidth="1"/>
    <col min="11526" max="11526" width="8.28515625" style="1188" bestFit="1" customWidth="1"/>
    <col min="11527" max="11527" width="10.42578125" style="1188" customWidth="1"/>
    <col min="11528" max="11528" width="8.28515625" style="1188" bestFit="1" customWidth="1"/>
    <col min="11529" max="11529" width="9" style="1188" customWidth="1"/>
    <col min="11530" max="11530" width="8.28515625" style="1188" bestFit="1" customWidth="1"/>
    <col min="11531" max="11531" width="8.140625" style="1188" customWidth="1"/>
    <col min="11532" max="11532" width="7" style="1188" bestFit="1" customWidth="1"/>
    <col min="11533" max="11776" width="12" style="1188"/>
    <col min="11777" max="11777" width="24.85546875" style="1188" customWidth="1"/>
    <col min="11778" max="11778" width="10.140625" style="1188" customWidth="1"/>
    <col min="11779" max="11779" width="6.7109375" style="1188" customWidth="1"/>
    <col min="11780" max="11780" width="7.140625" style="1188" customWidth="1"/>
    <col min="11781" max="11781" width="9.140625" style="1188" customWidth="1"/>
    <col min="11782" max="11782" width="8.28515625" style="1188" bestFit="1" customWidth="1"/>
    <col min="11783" max="11783" width="10.42578125" style="1188" customWidth="1"/>
    <col min="11784" max="11784" width="8.28515625" style="1188" bestFit="1" customWidth="1"/>
    <col min="11785" max="11785" width="9" style="1188" customWidth="1"/>
    <col min="11786" max="11786" width="8.28515625" style="1188" bestFit="1" customWidth="1"/>
    <col min="11787" max="11787" width="8.140625" style="1188" customWidth="1"/>
    <col min="11788" max="11788" width="7" style="1188" bestFit="1" customWidth="1"/>
    <col min="11789" max="12032" width="12" style="1188"/>
    <col min="12033" max="12033" width="24.85546875" style="1188" customWidth="1"/>
    <col min="12034" max="12034" width="10.140625" style="1188" customWidth="1"/>
    <col min="12035" max="12035" width="6.7109375" style="1188" customWidth="1"/>
    <col min="12036" max="12036" width="7.140625" style="1188" customWidth="1"/>
    <col min="12037" max="12037" width="9.140625" style="1188" customWidth="1"/>
    <col min="12038" max="12038" width="8.28515625" style="1188" bestFit="1" customWidth="1"/>
    <col min="12039" max="12039" width="10.42578125" style="1188" customWidth="1"/>
    <col min="12040" max="12040" width="8.28515625" style="1188" bestFit="1" customWidth="1"/>
    <col min="12041" max="12041" width="9" style="1188" customWidth="1"/>
    <col min="12042" max="12042" width="8.28515625" style="1188" bestFit="1" customWidth="1"/>
    <col min="12043" max="12043" width="8.140625" style="1188" customWidth="1"/>
    <col min="12044" max="12044" width="7" style="1188" bestFit="1" customWidth="1"/>
    <col min="12045" max="12288" width="12" style="1188"/>
    <col min="12289" max="12289" width="24.85546875" style="1188" customWidth="1"/>
    <col min="12290" max="12290" width="10.140625" style="1188" customWidth="1"/>
    <col min="12291" max="12291" width="6.7109375" style="1188" customWidth="1"/>
    <col min="12292" max="12292" width="7.140625" style="1188" customWidth="1"/>
    <col min="12293" max="12293" width="9.140625" style="1188" customWidth="1"/>
    <col min="12294" max="12294" width="8.28515625" style="1188" bestFit="1" customWidth="1"/>
    <col min="12295" max="12295" width="10.42578125" style="1188" customWidth="1"/>
    <col min="12296" max="12296" width="8.28515625" style="1188" bestFit="1" customWidth="1"/>
    <col min="12297" max="12297" width="9" style="1188" customWidth="1"/>
    <col min="12298" max="12298" width="8.28515625" style="1188" bestFit="1" customWidth="1"/>
    <col min="12299" max="12299" width="8.140625" style="1188" customWidth="1"/>
    <col min="12300" max="12300" width="7" style="1188" bestFit="1" customWidth="1"/>
    <col min="12301" max="12544" width="12" style="1188"/>
    <col min="12545" max="12545" width="24.85546875" style="1188" customWidth="1"/>
    <col min="12546" max="12546" width="10.140625" style="1188" customWidth="1"/>
    <col min="12547" max="12547" width="6.7109375" style="1188" customWidth="1"/>
    <col min="12548" max="12548" width="7.140625" style="1188" customWidth="1"/>
    <col min="12549" max="12549" width="9.140625" style="1188" customWidth="1"/>
    <col min="12550" max="12550" width="8.28515625" style="1188" bestFit="1" customWidth="1"/>
    <col min="12551" max="12551" width="10.42578125" style="1188" customWidth="1"/>
    <col min="12552" max="12552" width="8.28515625" style="1188" bestFit="1" customWidth="1"/>
    <col min="12553" max="12553" width="9" style="1188" customWidth="1"/>
    <col min="12554" max="12554" width="8.28515625" style="1188" bestFit="1" customWidth="1"/>
    <col min="12555" max="12555" width="8.140625" style="1188" customWidth="1"/>
    <col min="12556" max="12556" width="7" style="1188" bestFit="1" customWidth="1"/>
    <col min="12557" max="12800" width="12" style="1188"/>
    <col min="12801" max="12801" width="24.85546875" style="1188" customWidth="1"/>
    <col min="12802" max="12802" width="10.140625" style="1188" customWidth="1"/>
    <col min="12803" max="12803" width="6.7109375" style="1188" customWidth="1"/>
    <col min="12804" max="12804" width="7.140625" style="1188" customWidth="1"/>
    <col min="12805" max="12805" width="9.140625" style="1188" customWidth="1"/>
    <col min="12806" max="12806" width="8.28515625" style="1188" bestFit="1" customWidth="1"/>
    <col min="12807" max="12807" width="10.42578125" style="1188" customWidth="1"/>
    <col min="12808" max="12808" width="8.28515625" style="1188" bestFit="1" customWidth="1"/>
    <col min="12809" max="12809" width="9" style="1188" customWidth="1"/>
    <col min="12810" max="12810" width="8.28515625" style="1188" bestFit="1" customWidth="1"/>
    <col min="12811" max="12811" width="8.140625" style="1188" customWidth="1"/>
    <col min="12812" max="12812" width="7" style="1188" bestFit="1" customWidth="1"/>
    <col min="12813" max="13056" width="12" style="1188"/>
    <col min="13057" max="13057" width="24.85546875" style="1188" customWidth="1"/>
    <col min="13058" max="13058" width="10.140625" style="1188" customWidth="1"/>
    <col min="13059" max="13059" width="6.7109375" style="1188" customWidth="1"/>
    <col min="13060" max="13060" width="7.140625" style="1188" customWidth="1"/>
    <col min="13061" max="13061" width="9.140625" style="1188" customWidth="1"/>
    <col min="13062" max="13062" width="8.28515625" style="1188" bestFit="1" customWidth="1"/>
    <col min="13063" max="13063" width="10.42578125" style="1188" customWidth="1"/>
    <col min="13064" max="13064" width="8.28515625" style="1188" bestFit="1" customWidth="1"/>
    <col min="13065" max="13065" width="9" style="1188" customWidth="1"/>
    <col min="13066" max="13066" width="8.28515625" style="1188" bestFit="1" customWidth="1"/>
    <col min="13067" max="13067" width="8.140625" style="1188" customWidth="1"/>
    <col min="13068" max="13068" width="7" style="1188" bestFit="1" customWidth="1"/>
    <col min="13069" max="13312" width="12" style="1188"/>
    <col min="13313" max="13313" width="24.85546875" style="1188" customWidth="1"/>
    <col min="13314" max="13314" width="10.140625" style="1188" customWidth="1"/>
    <col min="13315" max="13315" width="6.7109375" style="1188" customWidth="1"/>
    <col min="13316" max="13316" width="7.140625" style="1188" customWidth="1"/>
    <col min="13317" max="13317" width="9.140625" style="1188" customWidth="1"/>
    <col min="13318" max="13318" width="8.28515625" style="1188" bestFit="1" customWidth="1"/>
    <col min="13319" max="13319" width="10.42578125" style="1188" customWidth="1"/>
    <col min="13320" max="13320" width="8.28515625" style="1188" bestFit="1" customWidth="1"/>
    <col min="13321" max="13321" width="9" style="1188" customWidth="1"/>
    <col min="13322" max="13322" width="8.28515625" style="1188" bestFit="1" customWidth="1"/>
    <col min="13323" max="13323" width="8.140625" style="1188" customWidth="1"/>
    <col min="13324" max="13324" width="7" style="1188" bestFit="1" customWidth="1"/>
    <col min="13325" max="13568" width="12" style="1188"/>
    <col min="13569" max="13569" width="24.85546875" style="1188" customWidth="1"/>
    <col min="13570" max="13570" width="10.140625" style="1188" customWidth="1"/>
    <col min="13571" max="13571" width="6.7109375" style="1188" customWidth="1"/>
    <col min="13572" max="13572" width="7.140625" style="1188" customWidth="1"/>
    <col min="13573" max="13573" width="9.140625" style="1188" customWidth="1"/>
    <col min="13574" max="13574" width="8.28515625" style="1188" bestFit="1" customWidth="1"/>
    <col min="13575" max="13575" width="10.42578125" style="1188" customWidth="1"/>
    <col min="13576" max="13576" width="8.28515625" style="1188" bestFit="1" customWidth="1"/>
    <col min="13577" max="13577" width="9" style="1188" customWidth="1"/>
    <col min="13578" max="13578" width="8.28515625" style="1188" bestFit="1" customWidth="1"/>
    <col min="13579" max="13579" width="8.140625" style="1188" customWidth="1"/>
    <col min="13580" max="13580" width="7" style="1188" bestFit="1" customWidth="1"/>
    <col min="13581" max="13824" width="12" style="1188"/>
    <col min="13825" max="13825" width="24.85546875" style="1188" customWidth="1"/>
    <col min="13826" max="13826" width="10.140625" style="1188" customWidth="1"/>
    <col min="13827" max="13827" width="6.7109375" style="1188" customWidth="1"/>
    <col min="13828" max="13828" width="7.140625" style="1188" customWidth="1"/>
    <col min="13829" max="13829" width="9.140625" style="1188" customWidth="1"/>
    <col min="13830" max="13830" width="8.28515625" style="1188" bestFit="1" customWidth="1"/>
    <col min="13831" max="13831" width="10.42578125" style="1188" customWidth="1"/>
    <col min="13832" max="13832" width="8.28515625" style="1188" bestFit="1" customWidth="1"/>
    <col min="13833" max="13833" width="9" style="1188" customWidth="1"/>
    <col min="13834" max="13834" width="8.28515625" style="1188" bestFit="1" customWidth="1"/>
    <col min="13835" max="13835" width="8.140625" style="1188" customWidth="1"/>
    <col min="13836" max="13836" width="7" style="1188" bestFit="1" customWidth="1"/>
    <col min="13837" max="14080" width="12" style="1188"/>
    <col min="14081" max="14081" width="24.85546875" style="1188" customWidth="1"/>
    <col min="14082" max="14082" width="10.140625" style="1188" customWidth="1"/>
    <col min="14083" max="14083" width="6.7109375" style="1188" customWidth="1"/>
    <col min="14084" max="14084" width="7.140625" style="1188" customWidth="1"/>
    <col min="14085" max="14085" width="9.140625" style="1188" customWidth="1"/>
    <col min="14086" max="14086" width="8.28515625" style="1188" bestFit="1" customWidth="1"/>
    <col min="14087" max="14087" width="10.42578125" style="1188" customWidth="1"/>
    <col min="14088" max="14088" width="8.28515625" style="1188" bestFit="1" customWidth="1"/>
    <col min="14089" max="14089" width="9" style="1188" customWidth="1"/>
    <col min="14090" max="14090" width="8.28515625" style="1188" bestFit="1" customWidth="1"/>
    <col min="14091" max="14091" width="8.140625" style="1188" customWidth="1"/>
    <col min="14092" max="14092" width="7" style="1188" bestFit="1" customWidth="1"/>
    <col min="14093" max="14336" width="12" style="1188"/>
    <col min="14337" max="14337" width="24.85546875" style="1188" customWidth="1"/>
    <col min="14338" max="14338" width="10.140625" style="1188" customWidth="1"/>
    <col min="14339" max="14339" width="6.7109375" style="1188" customWidth="1"/>
    <col min="14340" max="14340" width="7.140625" style="1188" customWidth="1"/>
    <col min="14341" max="14341" width="9.140625" style="1188" customWidth="1"/>
    <col min="14342" max="14342" width="8.28515625" style="1188" bestFit="1" customWidth="1"/>
    <col min="14343" max="14343" width="10.42578125" style="1188" customWidth="1"/>
    <col min="14344" max="14344" width="8.28515625" style="1188" bestFit="1" customWidth="1"/>
    <col min="14345" max="14345" width="9" style="1188" customWidth="1"/>
    <col min="14346" max="14346" width="8.28515625" style="1188" bestFit="1" customWidth="1"/>
    <col min="14347" max="14347" width="8.140625" style="1188" customWidth="1"/>
    <col min="14348" max="14348" width="7" style="1188" bestFit="1" customWidth="1"/>
    <col min="14349" max="14592" width="12" style="1188"/>
    <col min="14593" max="14593" width="24.85546875" style="1188" customWidth="1"/>
    <col min="14594" max="14594" width="10.140625" style="1188" customWidth="1"/>
    <col min="14595" max="14595" width="6.7109375" style="1188" customWidth="1"/>
    <col min="14596" max="14596" width="7.140625" style="1188" customWidth="1"/>
    <col min="14597" max="14597" width="9.140625" style="1188" customWidth="1"/>
    <col min="14598" max="14598" width="8.28515625" style="1188" bestFit="1" customWidth="1"/>
    <col min="14599" max="14599" width="10.42578125" style="1188" customWidth="1"/>
    <col min="14600" max="14600" width="8.28515625" style="1188" bestFit="1" customWidth="1"/>
    <col min="14601" max="14601" width="9" style="1188" customWidth="1"/>
    <col min="14602" max="14602" width="8.28515625" style="1188" bestFit="1" customWidth="1"/>
    <col min="14603" max="14603" width="8.140625" style="1188" customWidth="1"/>
    <col min="14604" max="14604" width="7" style="1188" bestFit="1" customWidth="1"/>
    <col min="14605" max="14848" width="12" style="1188"/>
    <col min="14849" max="14849" width="24.85546875" style="1188" customWidth="1"/>
    <col min="14850" max="14850" width="10.140625" style="1188" customWidth="1"/>
    <col min="14851" max="14851" width="6.7109375" style="1188" customWidth="1"/>
    <col min="14852" max="14852" width="7.140625" style="1188" customWidth="1"/>
    <col min="14853" max="14853" width="9.140625" style="1188" customWidth="1"/>
    <col min="14854" max="14854" width="8.28515625" style="1188" bestFit="1" customWidth="1"/>
    <col min="14855" max="14855" width="10.42578125" style="1188" customWidth="1"/>
    <col min="14856" max="14856" width="8.28515625" style="1188" bestFit="1" customWidth="1"/>
    <col min="14857" max="14857" width="9" style="1188" customWidth="1"/>
    <col min="14858" max="14858" width="8.28515625" style="1188" bestFit="1" customWidth="1"/>
    <col min="14859" max="14859" width="8.140625" style="1188" customWidth="1"/>
    <col min="14860" max="14860" width="7" style="1188" bestFit="1" customWidth="1"/>
    <col min="14861" max="15104" width="12" style="1188"/>
    <col min="15105" max="15105" width="24.85546875" style="1188" customWidth="1"/>
    <col min="15106" max="15106" width="10.140625" style="1188" customWidth="1"/>
    <col min="15107" max="15107" width="6.7109375" style="1188" customWidth="1"/>
    <col min="15108" max="15108" width="7.140625" style="1188" customWidth="1"/>
    <col min="15109" max="15109" width="9.140625" style="1188" customWidth="1"/>
    <col min="15110" max="15110" width="8.28515625" style="1188" bestFit="1" customWidth="1"/>
    <col min="15111" max="15111" width="10.42578125" style="1188" customWidth="1"/>
    <col min="15112" max="15112" width="8.28515625" style="1188" bestFit="1" customWidth="1"/>
    <col min="15113" max="15113" width="9" style="1188" customWidth="1"/>
    <col min="15114" max="15114" width="8.28515625" style="1188" bestFit="1" customWidth="1"/>
    <col min="15115" max="15115" width="8.140625" style="1188" customWidth="1"/>
    <col min="15116" max="15116" width="7" style="1188" bestFit="1" customWidth="1"/>
    <col min="15117" max="15360" width="12" style="1188"/>
    <col min="15361" max="15361" width="24.85546875" style="1188" customWidth="1"/>
    <col min="15362" max="15362" width="10.140625" style="1188" customWidth="1"/>
    <col min="15363" max="15363" width="6.7109375" style="1188" customWidth="1"/>
    <col min="15364" max="15364" width="7.140625" style="1188" customWidth="1"/>
    <col min="15365" max="15365" width="9.140625" style="1188" customWidth="1"/>
    <col min="15366" max="15366" width="8.28515625" style="1188" bestFit="1" customWidth="1"/>
    <col min="15367" max="15367" width="10.42578125" style="1188" customWidth="1"/>
    <col min="15368" max="15368" width="8.28515625" style="1188" bestFit="1" customWidth="1"/>
    <col min="15369" max="15369" width="9" style="1188" customWidth="1"/>
    <col min="15370" max="15370" width="8.28515625" style="1188" bestFit="1" customWidth="1"/>
    <col min="15371" max="15371" width="8.140625" style="1188" customWidth="1"/>
    <col min="15372" max="15372" width="7" style="1188" bestFit="1" customWidth="1"/>
    <col min="15373" max="15616" width="12" style="1188"/>
    <col min="15617" max="15617" width="24.85546875" style="1188" customWidth="1"/>
    <col min="15618" max="15618" width="10.140625" style="1188" customWidth="1"/>
    <col min="15619" max="15619" width="6.7109375" style="1188" customWidth="1"/>
    <col min="15620" max="15620" width="7.140625" style="1188" customWidth="1"/>
    <col min="15621" max="15621" width="9.140625" style="1188" customWidth="1"/>
    <col min="15622" max="15622" width="8.28515625" style="1188" bestFit="1" customWidth="1"/>
    <col min="15623" max="15623" width="10.42578125" style="1188" customWidth="1"/>
    <col min="15624" max="15624" width="8.28515625" style="1188" bestFit="1" customWidth="1"/>
    <col min="15625" max="15625" width="9" style="1188" customWidth="1"/>
    <col min="15626" max="15626" width="8.28515625" style="1188" bestFit="1" customWidth="1"/>
    <col min="15627" max="15627" width="8.140625" style="1188" customWidth="1"/>
    <col min="15628" max="15628" width="7" style="1188" bestFit="1" customWidth="1"/>
    <col min="15629" max="15872" width="12" style="1188"/>
    <col min="15873" max="15873" width="24.85546875" style="1188" customWidth="1"/>
    <col min="15874" max="15874" width="10.140625" style="1188" customWidth="1"/>
    <col min="15875" max="15875" width="6.7109375" style="1188" customWidth="1"/>
    <col min="15876" max="15876" width="7.140625" style="1188" customWidth="1"/>
    <col min="15877" max="15877" width="9.140625" style="1188" customWidth="1"/>
    <col min="15878" max="15878" width="8.28515625" style="1188" bestFit="1" customWidth="1"/>
    <col min="15879" max="15879" width="10.42578125" style="1188" customWidth="1"/>
    <col min="15880" max="15880" width="8.28515625" style="1188" bestFit="1" customWidth="1"/>
    <col min="15881" max="15881" width="9" style="1188" customWidth="1"/>
    <col min="15882" max="15882" width="8.28515625" style="1188" bestFit="1" customWidth="1"/>
    <col min="15883" max="15883" width="8.140625" style="1188" customWidth="1"/>
    <col min="15884" max="15884" width="7" style="1188" bestFit="1" customWidth="1"/>
    <col min="15885" max="16128" width="12" style="1188"/>
    <col min="16129" max="16129" width="24.85546875" style="1188" customWidth="1"/>
    <col min="16130" max="16130" width="10.140625" style="1188" customWidth="1"/>
    <col min="16131" max="16131" width="6.7109375" style="1188" customWidth="1"/>
    <col min="16132" max="16132" width="7.140625" style="1188" customWidth="1"/>
    <col min="16133" max="16133" width="9.140625" style="1188" customWidth="1"/>
    <col min="16134" max="16134" width="8.28515625" style="1188" bestFit="1" customWidth="1"/>
    <col min="16135" max="16135" width="10.42578125" style="1188" customWidth="1"/>
    <col min="16136" max="16136" width="8.28515625" style="1188" bestFit="1" customWidth="1"/>
    <col min="16137" max="16137" width="9" style="1188" customWidth="1"/>
    <col min="16138" max="16138" width="8.28515625" style="1188" bestFit="1" customWidth="1"/>
    <col min="16139" max="16139" width="8.140625" style="1188" customWidth="1"/>
    <col min="16140" max="16140" width="7" style="1188" bestFit="1" customWidth="1"/>
    <col min="16141" max="16384" width="12" style="1188"/>
  </cols>
  <sheetData>
    <row r="1" spans="1:13">
      <c r="A1" s="2095" t="s">
        <v>1439</v>
      </c>
      <c r="B1" s="2095"/>
      <c r="C1" s="2095"/>
      <c r="D1" s="2095"/>
      <c r="E1" s="2095"/>
      <c r="F1" s="2095"/>
      <c r="G1" s="2095"/>
      <c r="H1" s="2095"/>
      <c r="I1" s="2095"/>
      <c r="J1" s="2095"/>
      <c r="K1" s="2095"/>
      <c r="L1" s="2095"/>
    </row>
    <row r="2" spans="1:13">
      <c r="A2" s="2264" t="s">
        <v>1368</v>
      </c>
      <c r="B2" s="2264"/>
      <c r="C2" s="2264"/>
      <c r="D2" s="2264"/>
      <c r="E2" s="2264"/>
      <c r="F2" s="2264"/>
      <c r="G2" s="2264"/>
      <c r="H2" s="2264"/>
      <c r="I2" s="2264"/>
      <c r="J2" s="2264"/>
      <c r="K2" s="2264"/>
      <c r="L2" s="2264"/>
    </row>
    <row r="3" spans="1:13" ht="16.5" thickBot="1">
      <c r="A3" s="2264"/>
      <c r="B3" s="2264"/>
      <c r="C3" s="2264"/>
      <c r="D3" s="2264"/>
      <c r="E3" s="2264"/>
      <c r="F3" s="2264"/>
      <c r="G3" s="2264"/>
      <c r="H3" s="2264"/>
      <c r="I3" s="2264"/>
      <c r="J3" s="2264"/>
      <c r="K3" s="2264"/>
      <c r="L3" s="2264"/>
      <c r="M3" s="931"/>
    </row>
    <row r="4" spans="1:13" ht="18.75" customHeight="1" thickTop="1" thickBot="1">
      <c r="A4" s="2265" t="s">
        <v>1369</v>
      </c>
      <c r="B4" s="2251" t="s">
        <v>1370</v>
      </c>
      <c r="C4" s="2249"/>
      <c r="D4" s="2250"/>
      <c r="E4" s="2249" t="s">
        <v>1371</v>
      </c>
      <c r="F4" s="2249"/>
      <c r="G4" s="2249"/>
      <c r="H4" s="2249"/>
      <c r="I4" s="2249"/>
      <c r="J4" s="2249"/>
      <c r="K4" s="2249"/>
      <c r="L4" s="2252"/>
    </row>
    <row r="5" spans="1:13">
      <c r="A5" s="2266"/>
      <c r="B5" s="2268" t="s">
        <v>213</v>
      </c>
      <c r="C5" s="2269"/>
      <c r="D5" s="2270"/>
      <c r="E5" s="2271" t="s">
        <v>213</v>
      </c>
      <c r="F5" s="2272"/>
      <c r="G5" s="2272"/>
      <c r="H5" s="2272"/>
      <c r="I5" s="2272"/>
      <c r="J5" s="2272"/>
      <c r="K5" s="2272"/>
      <c r="L5" s="2273"/>
    </row>
    <row r="6" spans="1:13">
      <c r="A6" s="2266"/>
      <c r="B6" s="1670"/>
      <c r="C6" s="1670"/>
      <c r="D6" s="1670"/>
      <c r="E6" s="1669">
        <v>2017</v>
      </c>
      <c r="F6" s="1669"/>
      <c r="G6" s="2261">
        <v>2018</v>
      </c>
      <c r="H6" s="2261"/>
      <c r="I6" s="2261">
        <v>2019</v>
      </c>
      <c r="J6" s="2261"/>
      <c r="K6" s="2261" t="s">
        <v>259</v>
      </c>
      <c r="L6" s="2262"/>
    </row>
    <row r="7" spans="1:13">
      <c r="A7" s="2266"/>
      <c r="B7" s="1414">
        <v>2017</v>
      </c>
      <c r="C7" s="1414">
        <v>2018</v>
      </c>
      <c r="D7" s="1414">
        <v>2019</v>
      </c>
      <c r="E7" s="1669">
        <v>1</v>
      </c>
      <c r="F7" s="1671">
        <v>2</v>
      </c>
      <c r="G7" s="1669">
        <v>3</v>
      </c>
      <c r="H7" s="1671">
        <v>4</v>
      </c>
      <c r="I7" s="1669">
        <v>5</v>
      </c>
      <c r="J7" s="1669">
        <v>6</v>
      </c>
      <c r="K7" s="1672" t="s">
        <v>223</v>
      </c>
      <c r="L7" s="1673" t="s">
        <v>1372</v>
      </c>
    </row>
    <row r="8" spans="1:13" ht="24" customHeight="1">
      <c r="A8" s="2267"/>
      <c r="B8" s="1674"/>
      <c r="C8" s="1675"/>
      <c r="D8" s="1676"/>
      <c r="E8" s="1671" t="s">
        <v>1373</v>
      </c>
      <c r="F8" s="1669" t="s">
        <v>1374</v>
      </c>
      <c r="G8" s="1669" t="s">
        <v>1373</v>
      </c>
      <c r="H8" s="1669" t="s">
        <v>1374</v>
      </c>
      <c r="I8" s="1669" t="s">
        <v>1373</v>
      </c>
      <c r="J8" s="1669" t="s">
        <v>1374</v>
      </c>
      <c r="K8" s="1675">
        <v>1</v>
      </c>
      <c r="L8" s="1677">
        <v>3</v>
      </c>
    </row>
    <row r="9" spans="1:13" ht="25.5" customHeight="1">
      <c r="A9" s="1561" t="s">
        <v>1375</v>
      </c>
      <c r="B9" s="1562">
        <v>180</v>
      </c>
      <c r="C9" s="1562">
        <v>145</v>
      </c>
      <c r="D9" s="1562">
        <v>148</v>
      </c>
      <c r="E9" s="1498">
        <v>1410683.2628219998</v>
      </c>
      <c r="F9" s="1592">
        <v>84.96674582071185</v>
      </c>
      <c r="G9" s="1498">
        <v>1350166.4448689998</v>
      </c>
      <c r="H9" s="1596">
        <v>80.770287226582681</v>
      </c>
      <c r="I9" s="1563">
        <v>1132547.755379</v>
      </c>
      <c r="J9" s="1596">
        <v>78.831306889921137</v>
      </c>
      <c r="K9" s="1592">
        <v>-4.2898940923095097</v>
      </c>
      <c r="L9" s="1601">
        <v>-16.117915707134486</v>
      </c>
      <c r="M9" s="1510"/>
    </row>
    <row r="10" spans="1:13" ht="25.5" customHeight="1">
      <c r="A10" s="1564" t="s">
        <v>1376</v>
      </c>
      <c r="B10" s="1565">
        <v>28</v>
      </c>
      <c r="C10" s="1566">
        <v>27</v>
      </c>
      <c r="D10" s="1565">
        <v>27</v>
      </c>
      <c r="E10" s="1567">
        <v>921054.23667699995</v>
      </c>
      <c r="F10" s="1593">
        <v>55.475940827618054</v>
      </c>
      <c r="G10" s="1568">
        <v>881798.69062799995</v>
      </c>
      <c r="H10" s="1597">
        <v>52.75137283163523</v>
      </c>
      <c r="I10" s="1567">
        <v>740398.77981199999</v>
      </c>
      <c r="J10" s="1597">
        <v>51.535666513904225</v>
      </c>
      <c r="K10" s="1593">
        <v>-4.2620232865577066</v>
      </c>
      <c r="L10" s="1602">
        <v>-16.035395869696472</v>
      </c>
      <c r="M10" s="1510"/>
    </row>
    <row r="11" spans="1:13" ht="25.5" customHeight="1">
      <c r="A11" s="1569" t="s">
        <v>1377</v>
      </c>
      <c r="B11" s="1570">
        <v>91</v>
      </c>
      <c r="C11" s="1571">
        <v>35</v>
      </c>
      <c r="D11" s="1570">
        <v>33</v>
      </c>
      <c r="E11" s="1451">
        <v>211223.92930600001</v>
      </c>
      <c r="F11" s="1577">
        <v>12.722210850288839</v>
      </c>
      <c r="G11" s="1531">
        <v>82994.533918999994</v>
      </c>
      <c r="H11" s="1574">
        <v>4.9649377440456215</v>
      </c>
      <c r="I11" s="1451">
        <v>73181.820137999995</v>
      </c>
      <c r="J11" s="1574">
        <v>5.0938412924858278</v>
      </c>
      <c r="K11" s="1577">
        <v>-60.707797553199647</v>
      </c>
      <c r="L11" s="1578">
        <v>-11.823325365712506</v>
      </c>
      <c r="M11" s="1510"/>
    </row>
    <row r="12" spans="1:13" ht="25.5" customHeight="1">
      <c r="A12" s="1569" t="s">
        <v>1378</v>
      </c>
      <c r="B12" s="1570">
        <v>39</v>
      </c>
      <c r="C12" s="1571">
        <v>28</v>
      </c>
      <c r="D12" s="1570">
        <v>27</v>
      </c>
      <c r="E12" s="1451">
        <v>51596.760967000002</v>
      </c>
      <c r="F12" s="1577">
        <v>3.1077202018298067</v>
      </c>
      <c r="G12" s="1531">
        <v>22591.625972999998</v>
      </c>
      <c r="H12" s="1574">
        <v>1.35148679312037</v>
      </c>
      <c r="I12" s="1531">
        <v>19206.419000999998</v>
      </c>
      <c r="J12" s="1574">
        <v>1.336868227704509</v>
      </c>
      <c r="K12" s="1577">
        <v>-56.215030653864034</v>
      </c>
      <c r="L12" s="1578">
        <v>-14.984344093009383</v>
      </c>
      <c r="M12" s="1510"/>
    </row>
    <row r="13" spans="1:13" ht="25.5" customHeight="1">
      <c r="A13" s="1569" t="s">
        <v>1379</v>
      </c>
      <c r="B13" s="1572" t="s">
        <v>161</v>
      </c>
      <c r="C13" s="1572">
        <v>33</v>
      </c>
      <c r="D13" s="1573">
        <v>39</v>
      </c>
      <c r="E13" s="1574" t="s">
        <v>161</v>
      </c>
      <c r="F13" s="1577" t="s">
        <v>161</v>
      </c>
      <c r="G13" s="1574">
        <v>101935.31619100001</v>
      </c>
      <c r="H13" s="1598">
        <v>6.0980220613306955</v>
      </c>
      <c r="I13" s="1576">
        <v>87840.397553000003</v>
      </c>
      <c r="J13" s="1574">
        <v>6.1141557200967274</v>
      </c>
      <c r="K13" s="1577" t="s">
        <v>161</v>
      </c>
      <c r="L13" s="1578" t="s">
        <v>161</v>
      </c>
      <c r="M13" s="1510"/>
    </row>
    <row r="14" spans="1:13" ht="25.5" customHeight="1">
      <c r="A14" s="1579" t="s">
        <v>1380</v>
      </c>
      <c r="B14" s="1580">
        <v>22</v>
      </c>
      <c r="C14" s="1580">
        <v>22</v>
      </c>
      <c r="D14" s="1580">
        <v>22</v>
      </c>
      <c r="E14" s="1581">
        <v>226808.335872</v>
      </c>
      <c r="F14" s="1594">
        <v>13.660873940975158</v>
      </c>
      <c r="G14" s="1581">
        <v>260846.278158</v>
      </c>
      <c r="H14" s="1599">
        <v>15.604467796450779</v>
      </c>
      <c r="I14" s="1583">
        <v>211920.33887500002</v>
      </c>
      <c r="J14" s="1599">
        <v>14.750775135729857</v>
      </c>
      <c r="K14" s="1594">
        <v>15.007359476068572</v>
      </c>
      <c r="L14" s="1603">
        <v>-18.75661773995661</v>
      </c>
      <c r="M14" s="1510"/>
    </row>
    <row r="15" spans="1:13" ht="25.5" customHeight="1">
      <c r="A15" s="1584" t="s">
        <v>1381</v>
      </c>
      <c r="B15" s="1562">
        <v>18</v>
      </c>
      <c r="C15" s="1562">
        <v>18</v>
      </c>
      <c r="D15" s="1562">
        <v>18</v>
      </c>
      <c r="E15" s="1498">
        <v>37309.059513</v>
      </c>
      <c r="F15" s="1592">
        <v>2.2471588484784322</v>
      </c>
      <c r="G15" s="1498">
        <v>43616.756533</v>
      </c>
      <c r="H15" s="1596">
        <v>2.6092619665156551</v>
      </c>
      <c r="I15" s="1563">
        <v>39745.948764799999</v>
      </c>
      <c r="J15" s="1596">
        <v>2.766528007166035</v>
      </c>
      <c r="K15" s="1592">
        <v>16.906609553645112</v>
      </c>
      <c r="L15" s="1601">
        <v>-8.8745887495586402</v>
      </c>
      <c r="M15" s="1510"/>
    </row>
    <row r="16" spans="1:13" ht="25.5" customHeight="1">
      <c r="A16" s="1584" t="s">
        <v>1382</v>
      </c>
      <c r="B16" s="1562">
        <v>4</v>
      </c>
      <c r="C16" s="1562">
        <v>4</v>
      </c>
      <c r="D16" s="1562">
        <v>4</v>
      </c>
      <c r="E16" s="1498">
        <v>24643.649178</v>
      </c>
      <c r="F16" s="1592">
        <v>1.4843095760654301</v>
      </c>
      <c r="G16" s="1498">
        <v>28120.214459999999</v>
      </c>
      <c r="H16" s="1596">
        <v>1.6822205939414197</v>
      </c>
      <c r="I16" s="1563">
        <v>22962.179935</v>
      </c>
      <c r="J16" s="1596">
        <v>1.5982890299507264</v>
      </c>
      <c r="K16" s="1592">
        <v>14.107347726340862</v>
      </c>
      <c r="L16" s="1601">
        <v>-18.342799384894874</v>
      </c>
      <c r="M16" s="1510"/>
    </row>
    <row r="17" spans="1:12" ht="25.5" customHeight="1">
      <c r="A17" s="1584" t="s">
        <v>1383</v>
      </c>
      <c r="B17" s="1562">
        <v>4</v>
      </c>
      <c r="C17" s="1562">
        <v>4</v>
      </c>
      <c r="D17" s="1562">
        <v>4</v>
      </c>
      <c r="E17" s="1498">
        <v>1192.9395139999999</v>
      </c>
      <c r="F17" s="1592">
        <v>7.1851840265514763E-2</v>
      </c>
      <c r="G17" s="1498">
        <v>1119.462395</v>
      </c>
      <c r="H17" s="1596">
        <v>6.6969001879083973E-2</v>
      </c>
      <c r="I17" s="1563">
        <v>1443.769452</v>
      </c>
      <c r="J17" s="1596">
        <v>0.10049398112207468</v>
      </c>
      <c r="K17" s="1592">
        <v>-6.1593331545894188</v>
      </c>
      <c r="L17" s="1601">
        <v>28.969892910069575</v>
      </c>
    </row>
    <row r="18" spans="1:12" ht="25.5" customHeight="1">
      <c r="A18" s="1585" t="s">
        <v>1384</v>
      </c>
      <c r="B18" s="1562">
        <v>10</v>
      </c>
      <c r="C18" s="1562">
        <v>17</v>
      </c>
      <c r="D18" s="1562">
        <v>24</v>
      </c>
      <c r="E18" s="1498">
        <v>59781.124254000002</v>
      </c>
      <c r="F18" s="1592">
        <v>3.600671903631234</v>
      </c>
      <c r="G18" s="1498">
        <v>86053.426317999998</v>
      </c>
      <c r="H18" s="1596">
        <v>5.1479282328119256</v>
      </c>
      <c r="I18" s="1563">
        <v>83651.743170000002</v>
      </c>
      <c r="J18" s="1596">
        <v>5.8226032468753326</v>
      </c>
      <c r="K18" s="1592">
        <v>43.947487424915892</v>
      </c>
      <c r="L18" s="1601">
        <v>-2.7909210019422943</v>
      </c>
    </row>
    <row r="19" spans="1:12" ht="25.5" customHeight="1">
      <c r="A19" s="1584" t="s">
        <v>600</v>
      </c>
      <c r="B19" s="1562">
        <v>3</v>
      </c>
      <c r="C19" s="1562">
        <v>4</v>
      </c>
      <c r="D19" s="1562">
        <v>4</v>
      </c>
      <c r="E19" s="1498">
        <v>126666.87563975</v>
      </c>
      <c r="F19" s="1592">
        <v>7.6292620108475511</v>
      </c>
      <c r="G19" s="1498">
        <v>162536.47684475</v>
      </c>
      <c r="H19" s="1596">
        <v>9.7233329782692248</v>
      </c>
      <c r="I19" s="1563">
        <v>156321.164063</v>
      </c>
      <c r="J19" s="1596">
        <v>10.880778844964688</v>
      </c>
      <c r="K19" s="1592">
        <v>28.318059495693092</v>
      </c>
      <c r="L19" s="1601">
        <v>-3.8239494926955189</v>
      </c>
    </row>
    <row r="20" spans="1:12" ht="25.5" customHeight="1" thickBot="1">
      <c r="A20" s="1586" t="s">
        <v>601</v>
      </c>
      <c r="B20" s="1587">
        <v>219</v>
      </c>
      <c r="C20" s="1587">
        <v>192</v>
      </c>
      <c r="D20" s="1587">
        <v>202</v>
      </c>
      <c r="E20" s="1588">
        <v>1660276.9109207497</v>
      </c>
      <c r="F20" s="1595">
        <v>100.00000000000001</v>
      </c>
      <c r="G20" s="1588">
        <v>1671612.7814197498</v>
      </c>
      <c r="H20" s="1595">
        <v>100</v>
      </c>
      <c r="I20" s="1590">
        <v>1436672.5607638001</v>
      </c>
      <c r="J20" s="1600">
        <v>99.999999999999972</v>
      </c>
      <c r="K20" s="1604">
        <v>0.68276986955831376</v>
      </c>
      <c r="L20" s="1605">
        <v>-14.054703533458763</v>
      </c>
    </row>
    <row r="21" spans="1:12" ht="16.5" thickTop="1">
      <c r="A21" s="2257" t="s">
        <v>1385</v>
      </c>
      <c r="B21" s="2257"/>
      <c r="C21" s="2257"/>
      <c r="D21" s="2257"/>
      <c r="E21" s="2257"/>
      <c r="F21" s="2257"/>
      <c r="G21" s="2257"/>
      <c r="H21" s="2257"/>
      <c r="I21" s="2257"/>
      <c r="J21" s="2257"/>
      <c r="K21" s="2257"/>
      <c r="L21" s="2257"/>
    </row>
    <row r="22" spans="1:12" ht="15" customHeight="1">
      <c r="A22" s="2263" t="s">
        <v>1386</v>
      </c>
      <c r="B22" s="2263"/>
      <c r="C22" s="2263"/>
      <c r="D22" s="2263"/>
      <c r="E22" s="2263"/>
      <c r="F22" s="2263"/>
      <c r="G22" s="2263"/>
      <c r="H22" s="2263"/>
      <c r="I22" s="2263"/>
      <c r="J22" s="2263"/>
      <c r="K22" s="2263"/>
      <c r="L22" s="2263"/>
    </row>
    <row r="23" spans="1:12">
      <c r="J23" s="1197"/>
    </row>
    <row r="25" spans="1:12">
      <c r="D25" s="1188" t="s">
        <v>161</v>
      </c>
    </row>
    <row r="26" spans="1:12">
      <c r="F26" s="1591"/>
      <c r="J26" s="1197"/>
    </row>
    <row r="27" spans="1:12">
      <c r="J27" s="1197"/>
    </row>
    <row r="28" spans="1:12">
      <c r="J28" s="1197"/>
    </row>
    <row r="29" spans="1:12">
      <c r="J29" s="1197"/>
    </row>
    <row r="30" spans="1:12">
      <c r="J30" s="1197"/>
      <c r="K30" s="1197"/>
    </row>
    <row r="31" spans="1:12">
      <c r="K31" s="1197"/>
    </row>
    <row r="32" spans="1:12">
      <c r="J32" s="1197"/>
      <c r="K32" s="1197"/>
    </row>
    <row r="33" spans="10:11">
      <c r="J33" s="1197"/>
      <c r="K33" s="1197"/>
    </row>
    <row r="34" spans="10:11">
      <c r="J34" s="1197"/>
      <c r="K34" s="1197"/>
    </row>
    <row r="35" spans="10:11">
      <c r="J35" s="1197"/>
      <c r="K35" s="1197"/>
    </row>
    <row r="36" spans="10:11">
      <c r="K36" s="1197"/>
    </row>
    <row r="38" spans="10:11">
      <c r="J38" s="1197"/>
    </row>
  </sheetData>
  <mergeCells count="13">
    <mergeCell ref="K6:L6"/>
    <mergeCell ref="A21:L21"/>
    <mergeCell ref="A22:L22"/>
    <mergeCell ref="A1:L1"/>
    <mergeCell ref="A2:L2"/>
    <mergeCell ref="A3:L3"/>
    <mergeCell ref="A4:A8"/>
    <mergeCell ref="B4:D4"/>
    <mergeCell ref="E4:L4"/>
    <mergeCell ref="B5:D5"/>
    <mergeCell ref="E5:L5"/>
    <mergeCell ref="G6:H6"/>
    <mergeCell ref="I6:J6"/>
  </mergeCells>
  <pageMargins left="0.75" right="0.75" top="1" bottom="1" header="0.3" footer="0.3"/>
  <pageSetup scale="8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zoomScaleSheetLayoutView="96" workbookViewId="0">
      <selection activeCell="L12" sqref="L12"/>
    </sheetView>
  </sheetViews>
  <sheetFormatPr defaultRowHeight="15"/>
  <cols>
    <col min="1" max="1" width="11.7109375" style="230" bestFit="1" customWidth="1"/>
    <col min="2" max="3" width="9.140625" style="230" customWidth="1"/>
    <col min="4" max="4" width="10.28515625" style="230" bestFit="1" customWidth="1"/>
    <col min="5" max="5" width="9.7109375" style="230" customWidth="1"/>
    <col min="6" max="6" width="9.140625" style="230" customWidth="1"/>
    <col min="7" max="7" width="10.28515625" style="230" bestFit="1" customWidth="1"/>
    <col min="8" max="8" width="9.28515625" style="230" bestFit="1" customWidth="1"/>
    <col min="9" max="9" width="10.85546875" style="230" bestFit="1" customWidth="1"/>
    <col min="10" max="10" width="10.28515625" style="230" bestFit="1" customWidth="1"/>
    <col min="11" max="253" width="9.140625" style="230"/>
    <col min="254" max="254" width="11.7109375" style="230" bestFit="1" customWidth="1"/>
    <col min="255" max="257" width="0" style="230" hidden="1" customWidth="1"/>
    <col min="258" max="260" width="9.140625" style="230" customWidth="1"/>
    <col min="261" max="261" width="9.7109375" style="230" customWidth="1"/>
    <col min="262" max="262" width="9.140625" style="230" customWidth="1"/>
    <col min="263" max="264" width="9.28515625" style="230" bestFit="1" customWidth="1"/>
    <col min="265" max="265" width="10.85546875" style="230" bestFit="1" customWidth="1"/>
    <col min="266" max="266" width="9.28515625" style="230" customWidth="1"/>
    <col min="267" max="509" width="9.140625" style="230"/>
    <col min="510" max="510" width="11.7109375" style="230" bestFit="1" customWidth="1"/>
    <col min="511" max="513" width="0" style="230" hidden="1" customWidth="1"/>
    <col min="514" max="516" width="9.140625" style="230" customWidth="1"/>
    <col min="517" max="517" width="9.7109375" style="230" customWidth="1"/>
    <col min="518" max="518" width="9.140625" style="230" customWidth="1"/>
    <col min="519" max="520" width="9.28515625" style="230" bestFit="1" customWidth="1"/>
    <col min="521" max="521" width="10.85546875" style="230" bestFit="1" customWidth="1"/>
    <col min="522" max="522" width="9.28515625" style="230" customWidth="1"/>
    <col min="523" max="765" width="9.140625" style="230"/>
    <col min="766" max="766" width="11.7109375" style="230" bestFit="1" customWidth="1"/>
    <col min="767" max="769" width="0" style="230" hidden="1" customWidth="1"/>
    <col min="770" max="772" width="9.140625" style="230" customWidth="1"/>
    <col min="773" max="773" width="9.7109375" style="230" customWidth="1"/>
    <col min="774" max="774" width="9.140625" style="230" customWidth="1"/>
    <col min="775" max="776" width="9.28515625" style="230" bestFit="1" customWidth="1"/>
    <col min="777" max="777" width="10.85546875" style="230" bestFit="1" customWidth="1"/>
    <col min="778" max="778" width="9.28515625" style="230" customWidth="1"/>
    <col min="779" max="1021" width="9.140625" style="230"/>
    <col min="1022" max="1022" width="11.7109375" style="230" bestFit="1" customWidth="1"/>
    <col min="1023" max="1025" width="0" style="230" hidden="1" customWidth="1"/>
    <col min="1026" max="1028" width="9.140625" style="230" customWidth="1"/>
    <col min="1029" max="1029" width="9.7109375" style="230" customWidth="1"/>
    <col min="1030" max="1030" width="9.140625" style="230" customWidth="1"/>
    <col min="1031" max="1032" width="9.28515625" style="230" bestFit="1" customWidth="1"/>
    <col min="1033" max="1033" width="10.85546875" style="230" bestFit="1" customWidth="1"/>
    <col min="1034" max="1034" width="9.28515625" style="230" customWidth="1"/>
    <col min="1035" max="1277" width="9.140625" style="230"/>
    <col min="1278" max="1278" width="11.7109375" style="230" bestFit="1" customWidth="1"/>
    <col min="1279" max="1281" width="0" style="230" hidden="1" customWidth="1"/>
    <col min="1282" max="1284" width="9.140625" style="230" customWidth="1"/>
    <col min="1285" max="1285" width="9.7109375" style="230" customWidth="1"/>
    <col min="1286" max="1286" width="9.140625" style="230" customWidth="1"/>
    <col min="1287" max="1288" width="9.28515625" style="230" bestFit="1" customWidth="1"/>
    <col min="1289" max="1289" width="10.85546875" style="230" bestFit="1" customWidth="1"/>
    <col min="1290" max="1290" width="9.28515625" style="230" customWidth="1"/>
    <col min="1291" max="1533" width="9.140625" style="230"/>
    <col min="1534" max="1534" width="11.7109375" style="230" bestFit="1" customWidth="1"/>
    <col min="1535" max="1537" width="0" style="230" hidden="1" customWidth="1"/>
    <col min="1538" max="1540" width="9.140625" style="230" customWidth="1"/>
    <col min="1541" max="1541" width="9.7109375" style="230" customWidth="1"/>
    <col min="1542" max="1542" width="9.140625" style="230" customWidth="1"/>
    <col min="1543" max="1544" width="9.28515625" style="230" bestFit="1" customWidth="1"/>
    <col min="1545" max="1545" width="10.85546875" style="230" bestFit="1" customWidth="1"/>
    <col min="1546" max="1546" width="9.28515625" style="230" customWidth="1"/>
    <col min="1547" max="1789" width="9.140625" style="230"/>
    <col min="1790" max="1790" width="11.7109375" style="230" bestFit="1" customWidth="1"/>
    <col min="1791" max="1793" width="0" style="230" hidden="1" customWidth="1"/>
    <col min="1794" max="1796" width="9.140625" style="230" customWidth="1"/>
    <col min="1797" max="1797" width="9.7109375" style="230" customWidth="1"/>
    <col min="1798" max="1798" width="9.140625" style="230" customWidth="1"/>
    <col min="1799" max="1800" width="9.28515625" style="230" bestFit="1" customWidth="1"/>
    <col min="1801" max="1801" width="10.85546875" style="230" bestFit="1" customWidth="1"/>
    <col min="1802" max="1802" width="9.28515625" style="230" customWidth="1"/>
    <col min="1803" max="2045" width="9.140625" style="230"/>
    <col min="2046" max="2046" width="11.7109375" style="230" bestFit="1" customWidth="1"/>
    <col min="2047" max="2049" width="0" style="230" hidden="1" customWidth="1"/>
    <col min="2050" max="2052" width="9.140625" style="230" customWidth="1"/>
    <col min="2053" max="2053" width="9.7109375" style="230" customWidth="1"/>
    <col min="2054" max="2054" width="9.140625" style="230" customWidth="1"/>
    <col min="2055" max="2056" width="9.28515625" style="230" bestFit="1" customWidth="1"/>
    <col min="2057" max="2057" width="10.85546875" style="230" bestFit="1" customWidth="1"/>
    <col min="2058" max="2058" width="9.28515625" style="230" customWidth="1"/>
    <col min="2059" max="2301" width="9.140625" style="230"/>
    <col min="2302" max="2302" width="11.7109375" style="230" bestFit="1" customWidth="1"/>
    <col min="2303" max="2305" width="0" style="230" hidden="1" customWidth="1"/>
    <col min="2306" max="2308" width="9.140625" style="230" customWidth="1"/>
    <col min="2309" max="2309" width="9.7109375" style="230" customWidth="1"/>
    <col min="2310" max="2310" width="9.140625" style="230" customWidth="1"/>
    <col min="2311" max="2312" width="9.28515625" style="230" bestFit="1" customWidth="1"/>
    <col min="2313" max="2313" width="10.85546875" style="230" bestFit="1" customWidth="1"/>
    <col min="2314" max="2314" width="9.28515625" style="230" customWidth="1"/>
    <col min="2315" max="2557" width="9.140625" style="230"/>
    <col min="2558" max="2558" width="11.7109375" style="230" bestFit="1" customWidth="1"/>
    <col min="2559" max="2561" width="0" style="230" hidden="1" customWidth="1"/>
    <col min="2562" max="2564" width="9.140625" style="230" customWidth="1"/>
    <col min="2565" max="2565" width="9.7109375" style="230" customWidth="1"/>
    <col min="2566" max="2566" width="9.140625" style="230" customWidth="1"/>
    <col min="2567" max="2568" width="9.28515625" style="230" bestFit="1" customWidth="1"/>
    <col min="2569" max="2569" width="10.85546875" style="230" bestFit="1" customWidth="1"/>
    <col min="2570" max="2570" width="9.28515625" style="230" customWidth="1"/>
    <col min="2571" max="2813" width="9.140625" style="230"/>
    <col min="2814" max="2814" width="11.7109375" style="230" bestFit="1" customWidth="1"/>
    <col min="2815" max="2817" width="0" style="230" hidden="1" customWidth="1"/>
    <col min="2818" max="2820" width="9.140625" style="230" customWidth="1"/>
    <col min="2821" max="2821" width="9.7109375" style="230" customWidth="1"/>
    <col min="2822" max="2822" width="9.140625" style="230" customWidth="1"/>
    <col min="2823" max="2824" width="9.28515625" style="230" bestFit="1" customWidth="1"/>
    <col min="2825" max="2825" width="10.85546875" style="230" bestFit="1" customWidth="1"/>
    <col min="2826" max="2826" width="9.28515625" style="230" customWidth="1"/>
    <col min="2827" max="3069" width="9.140625" style="230"/>
    <col min="3070" max="3070" width="11.7109375" style="230" bestFit="1" customWidth="1"/>
    <col min="3071" max="3073" width="0" style="230" hidden="1" customWidth="1"/>
    <col min="3074" max="3076" width="9.140625" style="230" customWidth="1"/>
    <col min="3077" max="3077" width="9.7109375" style="230" customWidth="1"/>
    <col min="3078" max="3078" width="9.140625" style="230" customWidth="1"/>
    <col min="3079" max="3080" width="9.28515625" style="230" bestFit="1" customWidth="1"/>
    <col min="3081" max="3081" width="10.85546875" style="230" bestFit="1" customWidth="1"/>
    <col min="3082" max="3082" width="9.28515625" style="230" customWidth="1"/>
    <col min="3083" max="3325" width="9.140625" style="230"/>
    <col min="3326" max="3326" width="11.7109375" style="230" bestFit="1" customWidth="1"/>
    <col min="3327" max="3329" width="0" style="230" hidden="1" customWidth="1"/>
    <col min="3330" max="3332" width="9.140625" style="230" customWidth="1"/>
    <col min="3333" max="3333" width="9.7109375" style="230" customWidth="1"/>
    <col min="3334" max="3334" width="9.140625" style="230" customWidth="1"/>
    <col min="3335" max="3336" width="9.28515625" style="230" bestFit="1" customWidth="1"/>
    <col min="3337" max="3337" width="10.85546875" style="230" bestFit="1" customWidth="1"/>
    <col min="3338" max="3338" width="9.28515625" style="230" customWidth="1"/>
    <col min="3339" max="3581" width="9.140625" style="230"/>
    <col min="3582" max="3582" width="11.7109375" style="230" bestFit="1" customWidth="1"/>
    <col min="3583" max="3585" width="0" style="230" hidden="1" customWidth="1"/>
    <col min="3586" max="3588" width="9.140625" style="230" customWidth="1"/>
    <col min="3589" max="3589" width="9.7109375" style="230" customWidth="1"/>
    <col min="3590" max="3590" width="9.140625" style="230" customWidth="1"/>
    <col min="3591" max="3592" width="9.28515625" style="230" bestFit="1" customWidth="1"/>
    <col min="3593" max="3593" width="10.85546875" style="230" bestFit="1" customWidth="1"/>
    <col min="3594" max="3594" width="9.28515625" style="230" customWidth="1"/>
    <col min="3595" max="3837" width="9.140625" style="230"/>
    <col min="3838" max="3838" width="11.7109375" style="230" bestFit="1" customWidth="1"/>
    <col min="3839" max="3841" width="0" style="230" hidden="1" customWidth="1"/>
    <col min="3842" max="3844" width="9.140625" style="230" customWidth="1"/>
    <col min="3845" max="3845" width="9.7109375" style="230" customWidth="1"/>
    <col min="3846" max="3846" width="9.140625" style="230" customWidth="1"/>
    <col min="3847" max="3848" width="9.28515625" style="230" bestFit="1" customWidth="1"/>
    <col min="3849" max="3849" width="10.85546875" style="230" bestFit="1" customWidth="1"/>
    <col min="3850" max="3850" width="9.28515625" style="230" customWidth="1"/>
    <col min="3851" max="4093" width="9.140625" style="230"/>
    <col min="4094" max="4094" width="11.7109375" style="230" bestFit="1" customWidth="1"/>
    <col min="4095" max="4097" width="0" style="230" hidden="1" customWidth="1"/>
    <col min="4098" max="4100" width="9.140625" style="230" customWidth="1"/>
    <col min="4101" max="4101" width="9.7109375" style="230" customWidth="1"/>
    <col min="4102" max="4102" width="9.140625" style="230" customWidth="1"/>
    <col min="4103" max="4104" width="9.28515625" style="230" bestFit="1" customWidth="1"/>
    <col min="4105" max="4105" width="10.85546875" style="230" bestFit="1" customWidth="1"/>
    <col min="4106" max="4106" width="9.28515625" style="230" customWidth="1"/>
    <col min="4107" max="4349" width="9.140625" style="230"/>
    <col min="4350" max="4350" width="11.7109375" style="230" bestFit="1" customWidth="1"/>
    <col min="4351" max="4353" width="0" style="230" hidden="1" customWidth="1"/>
    <col min="4354" max="4356" width="9.140625" style="230" customWidth="1"/>
    <col min="4357" max="4357" width="9.7109375" style="230" customWidth="1"/>
    <col min="4358" max="4358" width="9.140625" style="230" customWidth="1"/>
    <col min="4359" max="4360" width="9.28515625" style="230" bestFit="1" customWidth="1"/>
    <col min="4361" max="4361" width="10.85546875" style="230" bestFit="1" customWidth="1"/>
    <col min="4362" max="4362" width="9.28515625" style="230" customWidth="1"/>
    <col min="4363" max="4605" width="9.140625" style="230"/>
    <col min="4606" max="4606" width="11.7109375" style="230" bestFit="1" customWidth="1"/>
    <col min="4607" max="4609" width="0" style="230" hidden="1" customWidth="1"/>
    <col min="4610" max="4612" width="9.140625" style="230" customWidth="1"/>
    <col min="4613" max="4613" width="9.7109375" style="230" customWidth="1"/>
    <col min="4614" max="4614" width="9.140625" style="230" customWidth="1"/>
    <col min="4615" max="4616" width="9.28515625" style="230" bestFit="1" customWidth="1"/>
    <col min="4617" max="4617" width="10.85546875" style="230" bestFit="1" customWidth="1"/>
    <col min="4618" max="4618" width="9.28515625" style="230" customWidth="1"/>
    <col min="4619" max="4861" width="9.140625" style="230"/>
    <col min="4862" max="4862" width="11.7109375" style="230" bestFit="1" customWidth="1"/>
    <col min="4863" max="4865" width="0" style="230" hidden="1" customWidth="1"/>
    <col min="4866" max="4868" width="9.140625" style="230" customWidth="1"/>
    <col min="4869" max="4869" width="9.7109375" style="230" customWidth="1"/>
    <col min="4870" max="4870" width="9.140625" style="230" customWidth="1"/>
    <col min="4871" max="4872" width="9.28515625" style="230" bestFit="1" customWidth="1"/>
    <col min="4873" max="4873" width="10.85546875" style="230" bestFit="1" customWidth="1"/>
    <col min="4874" max="4874" width="9.28515625" style="230" customWidth="1"/>
    <col min="4875" max="5117" width="9.140625" style="230"/>
    <col min="5118" max="5118" width="11.7109375" style="230" bestFit="1" customWidth="1"/>
    <col min="5119" max="5121" width="0" style="230" hidden="1" customWidth="1"/>
    <col min="5122" max="5124" width="9.140625" style="230" customWidth="1"/>
    <col min="5125" max="5125" width="9.7109375" style="230" customWidth="1"/>
    <col min="5126" max="5126" width="9.140625" style="230" customWidth="1"/>
    <col min="5127" max="5128" width="9.28515625" style="230" bestFit="1" customWidth="1"/>
    <col min="5129" max="5129" width="10.85546875" style="230" bestFit="1" customWidth="1"/>
    <col min="5130" max="5130" width="9.28515625" style="230" customWidth="1"/>
    <col min="5131" max="5373" width="9.140625" style="230"/>
    <col min="5374" max="5374" width="11.7109375" style="230" bestFit="1" customWidth="1"/>
    <col min="5375" max="5377" width="0" style="230" hidden="1" customWidth="1"/>
    <col min="5378" max="5380" width="9.140625" style="230" customWidth="1"/>
    <col min="5381" max="5381" width="9.7109375" style="230" customWidth="1"/>
    <col min="5382" max="5382" width="9.140625" style="230" customWidth="1"/>
    <col min="5383" max="5384" width="9.28515625" style="230" bestFit="1" customWidth="1"/>
    <col min="5385" max="5385" width="10.85546875" style="230" bestFit="1" customWidth="1"/>
    <col min="5386" max="5386" width="9.28515625" style="230" customWidth="1"/>
    <col min="5387" max="5629" width="9.140625" style="230"/>
    <col min="5630" max="5630" width="11.7109375" style="230" bestFit="1" customWidth="1"/>
    <col min="5631" max="5633" width="0" style="230" hidden="1" customWidth="1"/>
    <col min="5634" max="5636" width="9.140625" style="230" customWidth="1"/>
    <col min="5637" max="5637" width="9.7109375" style="230" customWidth="1"/>
    <col min="5638" max="5638" width="9.140625" style="230" customWidth="1"/>
    <col min="5639" max="5640" width="9.28515625" style="230" bestFit="1" customWidth="1"/>
    <col min="5641" max="5641" width="10.85546875" style="230" bestFit="1" customWidth="1"/>
    <col min="5642" max="5642" width="9.28515625" style="230" customWidth="1"/>
    <col min="5643" max="5885" width="9.140625" style="230"/>
    <col min="5886" max="5886" width="11.7109375" style="230" bestFit="1" customWidth="1"/>
    <col min="5887" max="5889" width="0" style="230" hidden="1" customWidth="1"/>
    <col min="5890" max="5892" width="9.140625" style="230" customWidth="1"/>
    <col min="5893" max="5893" width="9.7109375" style="230" customWidth="1"/>
    <col min="5894" max="5894" width="9.140625" style="230" customWidth="1"/>
    <col min="5895" max="5896" width="9.28515625" style="230" bestFit="1" customWidth="1"/>
    <col min="5897" max="5897" width="10.85546875" style="230" bestFit="1" customWidth="1"/>
    <col min="5898" max="5898" width="9.28515625" style="230" customWidth="1"/>
    <col min="5899" max="6141" width="9.140625" style="230"/>
    <col min="6142" max="6142" width="11.7109375" style="230" bestFit="1" customWidth="1"/>
    <col min="6143" max="6145" width="0" style="230" hidden="1" customWidth="1"/>
    <col min="6146" max="6148" width="9.140625" style="230" customWidth="1"/>
    <col min="6149" max="6149" width="9.7109375" style="230" customWidth="1"/>
    <col min="6150" max="6150" width="9.140625" style="230" customWidth="1"/>
    <col min="6151" max="6152" width="9.28515625" style="230" bestFit="1" customWidth="1"/>
    <col min="6153" max="6153" width="10.85546875" style="230" bestFit="1" customWidth="1"/>
    <col min="6154" max="6154" width="9.28515625" style="230" customWidth="1"/>
    <col min="6155" max="6397" width="9.140625" style="230"/>
    <col min="6398" max="6398" width="11.7109375" style="230" bestFit="1" customWidth="1"/>
    <col min="6399" max="6401" width="0" style="230" hidden="1" customWidth="1"/>
    <col min="6402" max="6404" width="9.140625" style="230" customWidth="1"/>
    <col min="6405" max="6405" width="9.7109375" style="230" customWidth="1"/>
    <col min="6406" max="6406" width="9.140625" style="230" customWidth="1"/>
    <col min="6407" max="6408" width="9.28515625" style="230" bestFit="1" customWidth="1"/>
    <col min="6409" max="6409" width="10.85546875" style="230" bestFit="1" customWidth="1"/>
    <col min="6410" max="6410" width="9.28515625" style="230" customWidth="1"/>
    <col min="6411" max="6653" width="9.140625" style="230"/>
    <col min="6654" max="6654" width="11.7109375" style="230" bestFit="1" customWidth="1"/>
    <col min="6655" max="6657" width="0" style="230" hidden="1" customWidth="1"/>
    <col min="6658" max="6660" width="9.140625" style="230" customWidth="1"/>
    <col min="6661" max="6661" width="9.7109375" style="230" customWidth="1"/>
    <col min="6662" max="6662" width="9.140625" style="230" customWidth="1"/>
    <col min="6663" max="6664" width="9.28515625" style="230" bestFit="1" customWidth="1"/>
    <col min="6665" max="6665" width="10.85546875" style="230" bestFit="1" customWidth="1"/>
    <col min="6666" max="6666" width="9.28515625" style="230" customWidth="1"/>
    <col min="6667" max="6909" width="9.140625" style="230"/>
    <col min="6910" max="6910" width="11.7109375" style="230" bestFit="1" customWidth="1"/>
    <col min="6911" max="6913" width="0" style="230" hidden="1" customWidth="1"/>
    <col min="6914" max="6916" width="9.140625" style="230" customWidth="1"/>
    <col min="6917" max="6917" width="9.7109375" style="230" customWidth="1"/>
    <col min="6918" max="6918" width="9.140625" style="230" customWidth="1"/>
    <col min="6919" max="6920" width="9.28515625" style="230" bestFit="1" customWidth="1"/>
    <col min="6921" max="6921" width="10.85546875" style="230" bestFit="1" customWidth="1"/>
    <col min="6922" max="6922" width="9.28515625" style="230" customWidth="1"/>
    <col min="6923" max="7165" width="9.140625" style="230"/>
    <col min="7166" max="7166" width="11.7109375" style="230" bestFit="1" customWidth="1"/>
    <col min="7167" max="7169" width="0" style="230" hidden="1" customWidth="1"/>
    <col min="7170" max="7172" width="9.140625" style="230" customWidth="1"/>
    <col min="7173" max="7173" width="9.7109375" style="230" customWidth="1"/>
    <col min="7174" max="7174" width="9.140625" style="230" customWidth="1"/>
    <col min="7175" max="7176" width="9.28515625" style="230" bestFit="1" customWidth="1"/>
    <col min="7177" max="7177" width="10.85546875" style="230" bestFit="1" customWidth="1"/>
    <col min="7178" max="7178" width="9.28515625" style="230" customWidth="1"/>
    <col min="7179" max="7421" width="9.140625" style="230"/>
    <col min="7422" max="7422" width="11.7109375" style="230" bestFit="1" customWidth="1"/>
    <col min="7423" max="7425" width="0" style="230" hidden="1" customWidth="1"/>
    <col min="7426" max="7428" width="9.140625" style="230" customWidth="1"/>
    <col min="7429" max="7429" width="9.7109375" style="230" customWidth="1"/>
    <col min="7430" max="7430" width="9.140625" style="230" customWidth="1"/>
    <col min="7431" max="7432" width="9.28515625" style="230" bestFit="1" customWidth="1"/>
    <col min="7433" max="7433" width="10.85546875" style="230" bestFit="1" customWidth="1"/>
    <col min="7434" max="7434" width="9.28515625" style="230" customWidth="1"/>
    <col min="7435" max="7677" width="9.140625" style="230"/>
    <col min="7678" max="7678" width="11.7109375" style="230" bestFit="1" customWidth="1"/>
    <col min="7679" max="7681" width="0" style="230" hidden="1" customWidth="1"/>
    <col min="7682" max="7684" width="9.140625" style="230" customWidth="1"/>
    <col min="7685" max="7685" width="9.7109375" style="230" customWidth="1"/>
    <col min="7686" max="7686" width="9.140625" style="230" customWidth="1"/>
    <col min="7687" max="7688" width="9.28515625" style="230" bestFit="1" customWidth="1"/>
    <col min="7689" max="7689" width="10.85546875" style="230" bestFit="1" customWidth="1"/>
    <col min="7690" max="7690" width="9.28515625" style="230" customWidth="1"/>
    <col min="7691" max="7933" width="9.140625" style="230"/>
    <col min="7934" max="7934" width="11.7109375" style="230" bestFit="1" customWidth="1"/>
    <col min="7935" max="7937" width="0" style="230" hidden="1" customWidth="1"/>
    <col min="7938" max="7940" width="9.140625" style="230" customWidth="1"/>
    <col min="7941" max="7941" width="9.7109375" style="230" customWidth="1"/>
    <col min="7942" max="7942" width="9.140625" style="230" customWidth="1"/>
    <col min="7943" max="7944" width="9.28515625" style="230" bestFit="1" customWidth="1"/>
    <col min="7945" max="7945" width="10.85546875" style="230" bestFit="1" customWidth="1"/>
    <col min="7946" max="7946" width="9.28515625" style="230" customWidth="1"/>
    <col min="7947" max="8189" width="9.140625" style="230"/>
    <col min="8190" max="8190" width="11.7109375" style="230" bestFit="1" customWidth="1"/>
    <col min="8191" max="8193" width="0" style="230" hidden="1" customWidth="1"/>
    <col min="8194" max="8196" width="9.140625" style="230" customWidth="1"/>
    <col min="8197" max="8197" width="9.7109375" style="230" customWidth="1"/>
    <col min="8198" max="8198" width="9.140625" style="230" customWidth="1"/>
    <col min="8199" max="8200" width="9.28515625" style="230" bestFit="1" customWidth="1"/>
    <col min="8201" max="8201" width="10.85546875" style="230" bestFit="1" customWidth="1"/>
    <col min="8202" max="8202" width="9.28515625" style="230" customWidth="1"/>
    <col min="8203" max="8445" width="9.140625" style="230"/>
    <col min="8446" max="8446" width="11.7109375" style="230" bestFit="1" customWidth="1"/>
    <col min="8447" max="8449" width="0" style="230" hidden="1" customWidth="1"/>
    <col min="8450" max="8452" width="9.140625" style="230" customWidth="1"/>
    <col min="8453" max="8453" width="9.7109375" style="230" customWidth="1"/>
    <col min="8454" max="8454" width="9.140625" style="230" customWidth="1"/>
    <col min="8455" max="8456" width="9.28515625" style="230" bestFit="1" customWidth="1"/>
    <col min="8457" max="8457" width="10.85546875" style="230" bestFit="1" customWidth="1"/>
    <col min="8458" max="8458" width="9.28515625" style="230" customWidth="1"/>
    <col min="8459" max="8701" width="9.140625" style="230"/>
    <col min="8702" max="8702" width="11.7109375" style="230" bestFit="1" customWidth="1"/>
    <col min="8703" max="8705" width="0" style="230" hidden="1" customWidth="1"/>
    <col min="8706" max="8708" width="9.140625" style="230" customWidth="1"/>
    <col min="8709" max="8709" width="9.7109375" style="230" customWidth="1"/>
    <col min="8710" max="8710" width="9.140625" style="230" customWidth="1"/>
    <col min="8711" max="8712" width="9.28515625" style="230" bestFit="1" customWidth="1"/>
    <col min="8713" max="8713" width="10.85546875" style="230" bestFit="1" customWidth="1"/>
    <col min="8714" max="8714" width="9.28515625" style="230" customWidth="1"/>
    <col min="8715" max="8957" width="9.140625" style="230"/>
    <col min="8958" max="8958" width="11.7109375" style="230" bestFit="1" customWidth="1"/>
    <col min="8959" max="8961" width="0" style="230" hidden="1" customWidth="1"/>
    <col min="8962" max="8964" width="9.140625" style="230" customWidth="1"/>
    <col min="8965" max="8965" width="9.7109375" style="230" customWidth="1"/>
    <col min="8966" max="8966" width="9.140625" style="230" customWidth="1"/>
    <col min="8967" max="8968" width="9.28515625" style="230" bestFit="1" customWidth="1"/>
    <col min="8969" max="8969" width="10.85546875" style="230" bestFit="1" customWidth="1"/>
    <col min="8970" max="8970" width="9.28515625" style="230" customWidth="1"/>
    <col min="8971" max="9213" width="9.140625" style="230"/>
    <col min="9214" max="9214" width="11.7109375" style="230" bestFit="1" customWidth="1"/>
    <col min="9215" max="9217" width="0" style="230" hidden="1" customWidth="1"/>
    <col min="9218" max="9220" width="9.140625" style="230" customWidth="1"/>
    <col min="9221" max="9221" width="9.7109375" style="230" customWidth="1"/>
    <col min="9222" max="9222" width="9.140625" style="230" customWidth="1"/>
    <col min="9223" max="9224" width="9.28515625" style="230" bestFit="1" customWidth="1"/>
    <col min="9225" max="9225" width="10.85546875" style="230" bestFit="1" customWidth="1"/>
    <col min="9226" max="9226" width="9.28515625" style="230" customWidth="1"/>
    <col min="9227" max="9469" width="9.140625" style="230"/>
    <col min="9470" max="9470" width="11.7109375" style="230" bestFit="1" customWidth="1"/>
    <col min="9471" max="9473" width="0" style="230" hidden="1" customWidth="1"/>
    <col min="9474" max="9476" width="9.140625" style="230" customWidth="1"/>
    <col min="9477" max="9477" width="9.7109375" style="230" customWidth="1"/>
    <col min="9478" max="9478" width="9.140625" style="230" customWidth="1"/>
    <col min="9479" max="9480" width="9.28515625" style="230" bestFit="1" customWidth="1"/>
    <col min="9481" max="9481" width="10.85546875" style="230" bestFit="1" customWidth="1"/>
    <col min="9482" max="9482" width="9.28515625" style="230" customWidth="1"/>
    <col min="9483" max="9725" width="9.140625" style="230"/>
    <col min="9726" max="9726" width="11.7109375" style="230" bestFit="1" customWidth="1"/>
    <col min="9727" max="9729" width="0" style="230" hidden="1" customWidth="1"/>
    <col min="9730" max="9732" width="9.140625" style="230" customWidth="1"/>
    <col min="9733" max="9733" width="9.7109375" style="230" customWidth="1"/>
    <col min="9734" max="9734" width="9.140625" style="230" customWidth="1"/>
    <col min="9735" max="9736" width="9.28515625" style="230" bestFit="1" customWidth="1"/>
    <col min="9737" max="9737" width="10.85546875" style="230" bestFit="1" customWidth="1"/>
    <col min="9738" max="9738" width="9.28515625" style="230" customWidth="1"/>
    <col min="9739" max="9981" width="9.140625" style="230"/>
    <col min="9982" max="9982" width="11.7109375" style="230" bestFit="1" customWidth="1"/>
    <col min="9983" max="9985" width="0" style="230" hidden="1" customWidth="1"/>
    <col min="9986" max="9988" width="9.140625" style="230" customWidth="1"/>
    <col min="9989" max="9989" width="9.7109375" style="230" customWidth="1"/>
    <col min="9990" max="9990" width="9.140625" style="230" customWidth="1"/>
    <col min="9991" max="9992" width="9.28515625" style="230" bestFit="1" customWidth="1"/>
    <col min="9993" max="9993" width="10.85546875" style="230" bestFit="1" customWidth="1"/>
    <col min="9994" max="9994" width="9.28515625" style="230" customWidth="1"/>
    <col min="9995" max="10237" width="9.140625" style="230"/>
    <col min="10238" max="10238" width="11.7109375" style="230" bestFit="1" customWidth="1"/>
    <col min="10239" max="10241" width="0" style="230" hidden="1" customWidth="1"/>
    <col min="10242" max="10244" width="9.140625" style="230" customWidth="1"/>
    <col min="10245" max="10245" width="9.7109375" style="230" customWidth="1"/>
    <col min="10246" max="10246" width="9.140625" style="230" customWidth="1"/>
    <col min="10247" max="10248" width="9.28515625" style="230" bestFit="1" customWidth="1"/>
    <col min="10249" max="10249" width="10.85546875" style="230" bestFit="1" customWidth="1"/>
    <col min="10250" max="10250" width="9.28515625" style="230" customWidth="1"/>
    <col min="10251" max="10493" width="9.140625" style="230"/>
    <col min="10494" max="10494" width="11.7109375" style="230" bestFit="1" customWidth="1"/>
    <col min="10495" max="10497" width="0" style="230" hidden="1" customWidth="1"/>
    <col min="10498" max="10500" width="9.140625" style="230" customWidth="1"/>
    <col min="10501" max="10501" width="9.7109375" style="230" customWidth="1"/>
    <col min="10502" max="10502" width="9.140625" style="230" customWidth="1"/>
    <col min="10503" max="10504" width="9.28515625" style="230" bestFit="1" customWidth="1"/>
    <col min="10505" max="10505" width="10.85546875" style="230" bestFit="1" customWidth="1"/>
    <col min="10506" max="10506" width="9.28515625" style="230" customWidth="1"/>
    <col min="10507" max="10749" width="9.140625" style="230"/>
    <col min="10750" max="10750" width="11.7109375" style="230" bestFit="1" customWidth="1"/>
    <col min="10751" max="10753" width="0" style="230" hidden="1" customWidth="1"/>
    <col min="10754" max="10756" width="9.140625" style="230" customWidth="1"/>
    <col min="10757" max="10757" width="9.7109375" style="230" customWidth="1"/>
    <col min="10758" max="10758" width="9.140625" style="230" customWidth="1"/>
    <col min="10759" max="10760" width="9.28515625" style="230" bestFit="1" customWidth="1"/>
    <col min="10761" max="10761" width="10.85546875" style="230" bestFit="1" customWidth="1"/>
    <col min="10762" max="10762" width="9.28515625" style="230" customWidth="1"/>
    <col min="10763" max="11005" width="9.140625" style="230"/>
    <col min="11006" max="11006" width="11.7109375" style="230" bestFit="1" customWidth="1"/>
    <col min="11007" max="11009" width="0" style="230" hidden="1" customWidth="1"/>
    <col min="11010" max="11012" width="9.140625" style="230" customWidth="1"/>
    <col min="11013" max="11013" width="9.7109375" style="230" customWidth="1"/>
    <col min="11014" max="11014" width="9.140625" style="230" customWidth="1"/>
    <col min="11015" max="11016" width="9.28515625" style="230" bestFit="1" customWidth="1"/>
    <col min="11017" max="11017" width="10.85546875" style="230" bestFit="1" customWidth="1"/>
    <col min="11018" max="11018" width="9.28515625" style="230" customWidth="1"/>
    <col min="11019" max="11261" width="9.140625" style="230"/>
    <col min="11262" max="11262" width="11.7109375" style="230" bestFit="1" customWidth="1"/>
    <col min="11263" max="11265" width="0" style="230" hidden="1" customWidth="1"/>
    <col min="11266" max="11268" width="9.140625" style="230" customWidth="1"/>
    <col min="11269" max="11269" width="9.7109375" style="230" customWidth="1"/>
    <col min="11270" max="11270" width="9.140625" style="230" customWidth="1"/>
    <col min="11271" max="11272" width="9.28515625" style="230" bestFit="1" customWidth="1"/>
    <col min="11273" max="11273" width="10.85546875" style="230" bestFit="1" customWidth="1"/>
    <col min="11274" max="11274" width="9.28515625" style="230" customWidth="1"/>
    <col min="11275" max="11517" width="9.140625" style="230"/>
    <col min="11518" max="11518" width="11.7109375" style="230" bestFit="1" customWidth="1"/>
    <col min="11519" max="11521" width="0" style="230" hidden="1" customWidth="1"/>
    <col min="11522" max="11524" width="9.140625" style="230" customWidth="1"/>
    <col min="11525" max="11525" width="9.7109375" style="230" customWidth="1"/>
    <col min="11526" max="11526" width="9.140625" style="230" customWidth="1"/>
    <col min="11527" max="11528" width="9.28515625" style="230" bestFit="1" customWidth="1"/>
    <col min="11529" max="11529" width="10.85546875" style="230" bestFit="1" customWidth="1"/>
    <col min="11530" max="11530" width="9.28515625" style="230" customWidth="1"/>
    <col min="11531" max="11773" width="9.140625" style="230"/>
    <col min="11774" max="11774" width="11.7109375" style="230" bestFit="1" customWidth="1"/>
    <col min="11775" max="11777" width="0" style="230" hidden="1" customWidth="1"/>
    <col min="11778" max="11780" width="9.140625" style="230" customWidth="1"/>
    <col min="11781" max="11781" width="9.7109375" style="230" customWidth="1"/>
    <col min="11782" max="11782" width="9.140625" style="230" customWidth="1"/>
    <col min="11783" max="11784" width="9.28515625" style="230" bestFit="1" customWidth="1"/>
    <col min="11785" max="11785" width="10.85546875" style="230" bestFit="1" customWidth="1"/>
    <col min="11786" max="11786" width="9.28515625" style="230" customWidth="1"/>
    <col min="11787" max="12029" width="9.140625" style="230"/>
    <col min="12030" max="12030" width="11.7109375" style="230" bestFit="1" customWidth="1"/>
    <col min="12031" max="12033" width="0" style="230" hidden="1" customWidth="1"/>
    <col min="12034" max="12036" width="9.140625" style="230" customWidth="1"/>
    <col min="12037" max="12037" width="9.7109375" style="230" customWidth="1"/>
    <col min="12038" max="12038" width="9.140625" style="230" customWidth="1"/>
    <col min="12039" max="12040" width="9.28515625" style="230" bestFit="1" customWidth="1"/>
    <col min="12041" max="12041" width="10.85546875" style="230" bestFit="1" customWidth="1"/>
    <col min="12042" max="12042" width="9.28515625" style="230" customWidth="1"/>
    <col min="12043" max="12285" width="9.140625" style="230"/>
    <col min="12286" max="12286" width="11.7109375" style="230" bestFit="1" customWidth="1"/>
    <col min="12287" max="12289" width="0" style="230" hidden="1" customWidth="1"/>
    <col min="12290" max="12292" width="9.140625" style="230" customWidth="1"/>
    <col min="12293" max="12293" width="9.7109375" style="230" customWidth="1"/>
    <col min="12294" max="12294" width="9.140625" style="230" customWidth="1"/>
    <col min="12295" max="12296" width="9.28515625" style="230" bestFit="1" customWidth="1"/>
    <col min="12297" max="12297" width="10.85546875" style="230" bestFit="1" customWidth="1"/>
    <col min="12298" max="12298" width="9.28515625" style="230" customWidth="1"/>
    <col min="12299" max="12541" width="9.140625" style="230"/>
    <col min="12542" max="12542" width="11.7109375" style="230" bestFit="1" customWidth="1"/>
    <col min="12543" max="12545" width="0" style="230" hidden="1" customWidth="1"/>
    <col min="12546" max="12548" width="9.140625" style="230" customWidth="1"/>
    <col min="12549" max="12549" width="9.7109375" style="230" customWidth="1"/>
    <col min="12550" max="12550" width="9.140625" style="230" customWidth="1"/>
    <col min="12551" max="12552" width="9.28515625" style="230" bestFit="1" customWidth="1"/>
    <col min="12553" max="12553" width="10.85546875" style="230" bestFit="1" customWidth="1"/>
    <col min="12554" max="12554" width="9.28515625" style="230" customWidth="1"/>
    <col min="12555" max="12797" width="9.140625" style="230"/>
    <col min="12798" max="12798" width="11.7109375" style="230" bestFit="1" customWidth="1"/>
    <col min="12799" max="12801" width="0" style="230" hidden="1" customWidth="1"/>
    <col min="12802" max="12804" width="9.140625" style="230" customWidth="1"/>
    <col min="12805" max="12805" width="9.7109375" style="230" customWidth="1"/>
    <col min="12806" max="12806" width="9.140625" style="230" customWidth="1"/>
    <col min="12807" max="12808" width="9.28515625" style="230" bestFit="1" customWidth="1"/>
    <col min="12809" max="12809" width="10.85546875" style="230" bestFit="1" customWidth="1"/>
    <col min="12810" max="12810" width="9.28515625" style="230" customWidth="1"/>
    <col min="12811" max="13053" width="9.140625" style="230"/>
    <col min="13054" max="13054" width="11.7109375" style="230" bestFit="1" customWidth="1"/>
    <col min="13055" max="13057" width="0" style="230" hidden="1" customWidth="1"/>
    <col min="13058" max="13060" width="9.140625" style="230" customWidth="1"/>
    <col min="13061" max="13061" width="9.7109375" style="230" customWidth="1"/>
    <col min="13062" max="13062" width="9.140625" style="230" customWidth="1"/>
    <col min="13063" max="13064" width="9.28515625" style="230" bestFit="1" customWidth="1"/>
    <col min="13065" max="13065" width="10.85546875" style="230" bestFit="1" customWidth="1"/>
    <col min="13066" max="13066" width="9.28515625" style="230" customWidth="1"/>
    <col min="13067" max="13309" width="9.140625" style="230"/>
    <col min="13310" max="13310" width="11.7109375" style="230" bestFit="1" customWidth="1"/>
    <col min="13311" max="13313" width="0" style="230" hidden="1" customWidth="1"/>
    <col min="13314" max="13316" width="9.140625" style="230" customWidth="1"/>
    <col min="13317" max="13317" width="9.7109375" style="230" customWidth="1"/>
    <col min="13318" max="13318" width="9.140625" style="230" customWidth="1"/>
    <col min="13319" max="13320" width="9.28515625" style="230" bestFit="1" customWidth="1"/>
    <col min="13321" max="13321" width="10.85546875" style="230" bestFit="1" customWidth="1"/>
    <col min="13322" max="13322" width="9.28515625" style="230" customWidth="1"/>
    <col min="13323" max="13565" width="9.140625" style="230"/>
    <col min="13566" max="13566" width="11.7109375" style="230" bestFit="1" customWidth="1"/>
    <col min="13567" max="13569" width="0" style="230" hidden="1" customWidth="1"/>
    <col min="13570" max="13572" width="9.140625" style="230" customWidth="1"/>
    <col min="13573" max="13573" width="9.7109375" style="230" customWidth="1"/>
    <col min="13574" max="13574" width="9.140625" style="230" customWidth="1"/>
    <col min="13575" max="13576" width="9.28515625" style="230" bestFit="1" customWidth="1"/>
    <col min="13577" max="13577" width="10.85546875" style="230" bestFit="1" customWidth="1"/>
    <col min="13578" max="13578" width="9.28515625" style="230" customWidth="1"/>
    <col min="13579" max="13821" width="9.140625" style="230"/>
    <col min="13822" max="13822" width="11.7109375" style="230" bestFit="1" customWidth="1"/>
    <col min="13823" max="13825" width="0" style="230" hidden="1" customWidth="1"/>
    <col min="13826" max="13828" width="9.140625" style="230" customWidth="1"/>
    <col min="13829" max="13829" width="9.7109375" style="230" customWidth="1"/>
    <col min="13830" max="13830" width="9.140625" style="230" customWidth="1"/>
    <col min="13831" max="13832" width="9.28515625" style="230" bestFit="1" customWidth="1"/>
    <col min="13833" max="13833" width="10.85546875" style="230" bestFit="1" customWidth="1"/>
    <col min="13834" max="13834" width="9.28515625" style="230" customWidth="1"/>
    <col min="13835" max="14077" width="9.140625" style="230"/>
    <col min="14078" max="14078" width="11.7109375" style="230" bestFit="1" customWidth="1"/>
    <col min="14079" max="14081" width="0" style="230" hidden="1" customWidth="1"/>
    <col min="14082" max="14084" width="9.140625" style="230" customWidth="1"/>
    <col min="14085" max="14085" width="9.7109375" style="230" customWidth="1"/>
    <col min="14086" max="14086" width="9.140625" style="230" customWidth="1"/>
    <col min="14087" max="14088" width="9.28515625" style="230" bestFit="1" customWidth="1"/>
    <col min="14089" max="14089" width="10.85546875" style="230" bestFit="1" customWidth="1"/>
    <col min="14090" max="14090" width="9.28515625" style="230" customWidth="1"/>
    <col min="14091" max="14333" width="9.140625" style="230"/>
    <col min="14334" max="14334" width="11.7109375" style="230" bestFit="1" customWidth="1"/>
    <col min="14335" max="14337" width="0" style="230" hidden="1" customWidth="1"/>
    <col min="14338" max="14340" width="9.140625" style="230" customWidth="1"/>
    <col min="14341" max="14341" width="9.7109375" style="230" customWidth="1"/>
    <col min="14342" max="14342" width="9.140625" style="230" customWidth="1"/>
    <col min="14343" max="14344" width="9.28515625" style="230" bestFit="1" customWidth="1"/>
    <col min="14345" max="14345" width="10.85546875" style="230" bestFit="1" customWidth="1"/>
    <col min="14346" max="14346" width="9.28515625" style="230" customWidth="1"/>
    <col min="14347" max="14589" width="9.140625" style="230"/>
    <col min="14590" max="14590" width="11.7109375" style="230" bestFit="1" customWidth="1"/>
    <col min="14591" max="14593" width="0" style="230" hidden="1" customWidth="1"/>
    <col min="14594" max="14596" width="9.140625" style="230" customWidth="1"/>
    <col min="14597" max="14597" width="9.7109375" style="230" customWidth="1"/>
    <col min="14598" max="14598" width="9.140625" style="230" customWidth="1"/>
    <col min="14599" max="14600" width="9.28515625" style="230" bestFit="1" customWidth="1"/>
    <col min="14601" max="14601" width="10.85546875" style="230" bestFit="1" customWidth="1"/>
    <col min="14602" max="14602" width="9.28515625" style="230" customWidth="1"/>
    <col min="14603" max="14845" width="9.140625" style="230"/>
    <col min="14846" max="14846" width="11.7109375" style="230" bestFit="1" customWidth="1"/>
    <col min="14847" max="14849" width="0" style="230" hidden="1" customWidth="1"/>
    <col min="14850" max="14852" width="9.140625" style="230" customWidth="1"/>
    <col min="14853" max="14853" width="9.7109375" style="230" customWidth="1"/>
    <col min="14854" max="14854" width="9.140625" style="230" customWidth="1"/>
    <col min="14855" max="14856" width="9.28515625" style="230" bestFit="1" customWidth="1"/>
    <col min="14857" max="14857" width="10.85546875" style="230" bestFit="1" customWidth="1"/>
    <col min="14858" max="14858" width="9.28515625" style="230" customWidth="1"/>
    <col min="14859" max="15101" width="9.140625" style="230"/>
    <col min="15102" max="15102" width="11.7109375" style="230" bestFit="1" customWidth="1"/>
    <col min="15103" max="15105" width="0" style="230" hidden="1" customWidth="1"/>
    <col min="15106" max="15108" width="9.140625" style="230" customWidth="1"/>
    <col min="15109" max="15109" width="9.7109375" style="230" customWidth="1"/>
    <col min="15110" max="15110" width="9.140625" style="230" customWidth="1"/>
    <col min="15111" max="15112" width="9.28515625" style="230" bestFit="1" customWidth="1"/>
    <col min="15113" max="15113" width="10.85546875" style="230" bestFit="1" customWidth="1"/>
    <col min="15114" max="15114" width="9.28515625" style="230" customWidth="1"/>
    <col min="15115" max="15357" width="9.140625" style="230"/>
    <col min="15358" max="15358" width="11.7109375" style="230" bestFit="1" customWidth="1"/>
    <col min="15359" max="15361" width="0" style="230" hidden="1" customWidth="1"/>
    <col min="15362" max="15364" width="9.140625" style="230" customWidth="1"/>
    <col min="15365" max="15365" width="9.7109375" style="230" customWidth="1"/>
    <col min="15366" max="15366" width="9.140625" style="230" customWidth="1"/>
    <col min="15367" max="15368" width="9.28515625" style="230" bestFit="1" customWidth="1"/>
    <col min="15369" max="15369" width="10.85546875" style="230" bestFit="1" customWidth="1"/>
    <col min="15370" max="15370" width="9.28515625" style="230" customWidth="1"/>
    <col min="15371" max="15613" width="9.140625" style="230"/>
    <col min="15614" max="15614" width="11.7109375" style="230" bestFit="1" customWidth="1"/>
    <col min="15615" max="15617" width="0" style="230" hidden="1" customWidth="1"/>
    <col min="15618" max="15620" width="9.140625" style="230" customWidth="1"/>
    <col min="15621" max="15621" width="9.7109375" style="230" customWidth="1"/>
    <col min="15622" max="15622" width="9.140625" style="230" customWidth="1"/>
    <col min="15623" max="15624" width="9.28515625" style="230" bestFit="1" customWidth="1"/>
    <col min="15625" max="15625" width="10.85546875" style="230" bestFit="1" customWidth="1"/>
    <col min="15626" max="15626" width="9.28515625" style="230" customWidth="1"/>
    <col min="15627" max="15869" width="9.140625" style="230"/>
    <col min="15870" max="15870" width="11.7109375" style="230" bestFit="1" customWidth="1"/>
    <col min="15871" max="15873" width="0" style="230" hidden="1" customWidth="1"/>
    <col min="15874" max="15876" width="9.140625" style="230" customWidth="1"/>
    <col min="15877" max="15877" width="9.7109375" style="230" customWidth="1"/>
    <col min="15878" max="15878" width="9.140625" style="230" customWidth="1"/>
    <col min="15879" max="15880" width="9.28515625" style="230" bestFit="1" customWidth="1"/>
    <col min="15881" max="15881" width="10.85546875" style="230" bestFit="1" customWidth="1"/>
    <col min="15882" max="15882" width="9.28515625" style="230" customWidth="1"/>
    <col min="15883" max="16125" width="9.140625" style="230"/>
    <col min="16126" max="16126" width="11.7109375" style="230" bestFit="1" customWidth="1"/>
    <col min="16127" max="16129" width="0" style="230" hidden="1" customWidth="1"/>
    <col min="16130" max="16132" width="9.140625" style="230" customWidth="1"/>
    <col min="16133" max="16133" width="9.7109375" style="230" customWidth="1"/>
    <col min="16134" max="16134" width="9.140625" style="230" customWidth="1"/>
    <col min="16135" max="16136" width="9.28515625" style="230" bestFit="1" customWidth="1"/>
    <col min="16137" max="16137" width="10.85546875" style="230" bestFit="1" customWidth="1"/>
    <col min="16138" max="16138" width="9.28515625" style="230" customWidth="1"/>
    <col min="16139" max="16384" width="9.140625" style="230"/>
  </cols>
  <sheetData>
    <row r="1" spans="1:10" ht="15.75">
      <c r="A1" s="1797" t="s">
        <v>273</v>
      </c>
      <c r="B1" s="1797"/>
      <c r="C1" s="1797"/>
      <c r="D1" s="1797"/>
      <c r="E1" s="1797"/>
      <c r="F1" s="1797"/>
      <c r="G1" s="1797"/>
      <c r="H1" s="1797"/>
      <c r="I1" s="1797"/>
      <c r="J1" s="1797"/>
    </row>
    <row r="2" spans="1:10" ht="15.75">
      <c r="A2" s="1798" t="s">
        <v>78</v>
      </c>
      <c r="B2" s="1798"/>
      <c r="C2" s="1798"/>
      <c r="D2" s="1798"/>
      <c r="E2" s="1798"/>
      <c r="F2" s="1798"/>
      <c r="G2" s="1798"/>
      <c r="H2" s="1798"/>
      <c r="I2" s="1798"/>
      <c r="J2" s="1798"/>
    </row>
    <row r="3" spans="1:10" ht="15.75">
      <c r="A3" s="1799" t="s">
        <v>256</v>
      </c>
      <c r="B3" s="1799"/>
      <c r="C3" s="1799"/>
      <c r="D3" s="1799"/>
      <c r="E3" s="1799"/>
      <c r="F3" s="1799"/>
      <c r="G3" s="1799"/>
      <c r="H3" s="1799"/>
      <c r="I3" s="1799"/>
      <c r="J3" s="1799"/>
    </row>
    <row r="4" spans="1:10" ht="16.5" thickBot="1">
      <c r="A4" s="231"/>
      <c r="B4" s="231"/>
      <c r="C4" s="231"/>
      <c r="D4" s="231"/>
    </row>
    <row r="5" spans="1:10" ht="28.5" customHeight="1" thickTop="1">
      <c r="A5" s="1800" t="s">
        <v>274</v>
      </c>
      <c r="B5" s="1802" t="s">
        <v>4</v>
      </c>
      <c r="C5" s="1802"/>
      <c r="D5" s="1803"/>
      <c r="E5" s="1802" t="s">
        <v>39</v>
      </c>
      <c r="F5" s="1802"/>
      <c r="G5" s="1803"/>
      <c r="H5" s="1802" t="s">
        <v>121</v>
      </c>
      <c r="I5" s="1802"/>
      <c r="J5" s="1804"/>
    </row>
    <row r="6" spans="1:10" ht="28.5" customHeight="1">
      <c r="A6" s="1801"/>
      <c r="B6" s="232" t="s">
        <v>275</v>
      </c>
      <c r="C6" s="232" t="s">
        <v>276</v>
      </c>
      <c r="D6" s="232" t="s">
        <v>277</v>
      </c>
      <c r="E6" s="232" t="s">
        <v>275</v>
      </c>
      <c r="F6" s="232" t="s">
        <v>276</v>
      </c>
      <c r="G6" s="232" t="s">
        <v>277</v>
      </c>
      <c r="H6" s="232" t="s">
        <v>275</v>
      </c>
      <c r="I6" s="232" t="s">
        <v>276</v>
      </c>
      <c r="J6" s="233" t="s">
        <v>277</v>
      </c>
    </row>
    <row r="7" spans="1:10" ht="28.5" customHeight="1">
      <c r="A7" s="234" t="s">
        <v>260</v>
      </c>
      <c r="B7" s="235">
        <v>8.6</v>
      </c>
      <c r="C7" s="236">
        <v>5.0999999999999996</v>
      </c>
      <c r="D7" s="237">
        <f t="shared" ref="D7:D18" si="0">B7-C7</f>
        <v>3.5</v>
      </c>
      <c r="E7" s="235">
        <v>2.29</v>
      </c>
      <c r="F7" s="238">
        <v>3.4</v>
      </c>
      <c r="G7" s="239">
        <f t="shared" ref="G7:G18" si="1">E7-F7</f>
        <v>-1.1099999999999999</v>
      </c>
      <c r="H7" s="235">
        <v>4.17</v>
      </c>
      <c r="I7" s="236">
        <v>3.7</v>
      </c>
      <c r="J7" s="240">
        <f t="shared" ref="J7:J12" si="2">H7-I7</f>
        <v>0.46999999999999975</v>
      </c>
    </row>
    <row r="8" spans="1:10" ht="28.5" customHeight="1">
      <c r="A8" s="234" t="s">
        <v>261</v>
      </c>
      <c r="B8" s="241">
        <v>7.9</v>
      </c>
      <c r="C8" s="242">
        <v>4.3</v>
      </c>
      <c r="D8" s="237">
        <f t="shared" si="0"/>
        <v>3.6000000000000005</v>
      </c>
      <c r="E8" s="243">
        <v>3.39</v>
      </c>
      <c r="F8" s="244">
        <v>3.3</v>
      </c>
      <c r="G8" s="237">
        <f t="shared" si="1"/>
        <v>9.0000000000000302E-2</v>
      </c>
      <c r="H8" s="241">
        <v>3.9</v>
      </c>
      <c r="I8" s="242">
        <v>3.8</v>
      </c>
      <c r="J8" s="245">
        <f t="shared" si="2"/>
        <v>0.10000000000000009</v>
      </c>
    </row>
    <row r="9" spans="1:10" ht="28.5" customHeight="1">
      <c r="A9" s="234" t="s">
        <v>262</v>
      </c>
      <c r="B9" s="246">
        <v>6.7</v>
      </c>
      <c r="C9" s="242">
        <v>4.2</v>
      </c>
      <c r="D9" s="237">
        <f t="shared" si="0"/>
        <v>2.5</v>
      </c>
      <c r="E9" s="246">
        <v>3.1</v>
      </c>
      <c r="F9" s="244">
        <v>3.6</v>
      </c>
      <c r="G9" s="237">
        <f t="shared" si="1"/>
        <v>-0.5</v>
      </c>
      <c r="H9" s="246">
        <v>4.7</v>
      </c>
      <c r="I9" s="242">
        <v>3.3</v>
      </c>
      <c r="J9" s="245">
        <f t="shared" si="2"/>
        <v>1.4000000000000004</v>
      </c>
    </row>
    <row r="10" spans="1:10" ht="28.5" customHeight="1">
      <c r="A10" s="234" t="s">
        <v>263</v>
      </c>
      <c r="B10" s="246">
        <v>4.8</v>
      </c>
      <c r="C10" s="242">
        <v>3.6</v>
      </c>
      <c r="D10" s="237">
        <f t="shared" si="0"/>
        <v>1.1999999999999997</v>
      </c>
      <c r="E10" s="246">
        <v>3.85</v>
      </c>
      <c r="F10" s="244">
        <v>4.88</v>
      </c>
      <c r="G10" s="237">
        <f t="shared" si="1"/>
        <v>-1.0299999999999998</v>
      </c>
      <c r="H10" s="246">
        <v>4.2</v>
      </c>
      <c r="I10" s="242">
        <v>2.33</v>
      </c>
      <c r="J10" s="245">
        <f t="shared" si="2"/>
        <v>1.87</v>
      </c>
    </row>
    <row r="11" spans="1:10" ht="28.5" customHeight="1">
      <c r="A11" s="234" t="s">
        <v>264</v>
      </c>
      <c r="B11" s="246">
        <v>3.8</v>
      </c>
      <c r="C11" s="242">
        <v>3.4</v>
      </c>
      <c r="D11" s="237">
        <f t="shared" si="0"/>
        <v>0.39999999999999991</v>
      </c>
      <c r="E11" s="246">
        <v>4.16</v>
      </c>
      <c r="F11" s="244">
        <v>5.2</v>
      </c>
      <c r="G11" s="237">
        <f t="shared" si="1"/>
        <v>-1.04</v>
      </c>
      <c r="H11" s="246">
        <v>3.7</v>
      </c>
      <c r="I11" s="242">
        <v>2.19</v>
      </c>
      <c r="J11" s="245">
        <f t="shared" si="2"/>
        <v>1.5100000000000002</v>
      </c>
    </row>
    <row r="12" spans="1:10" ht="28.5" customHeight="1">
      <c r="A12" s="234" t="s">
        <v>265</v>
      </c>
      <c r="B12" s="246">
        <v>3.2</v>
      </c>
      <c r="C12" s="242">
        <v>3.2</v>
      </c>
      <c r="D12" s="237">
        <f t="shared" si="0"/>
        <v>0</v>
      </c>
      <c r="E12" s="246">
        <v>4</v>
      </c>
      <c r="F12" s="244">
        <v>5.07</v>
      </c>
      <c r="G12" s="237">
        <f t="shared" si="1"/>
        <v>-1.0700000000000003</v>
      </c>
      <c r="H12" s="246">
        <v>4.5999999999999996</v>
      </c>
      <c r="I12" s="1764">
        <v>2.0499999999999998</v>
      </c>
      <c r="J12" s="1765">
        <f t="shared" si="2"/>
        <v>2.5499999999999998</v>
      </c>
    </row>
    <row r="13" spans="1:10" ht="28.5" customHeight="1">
      <c r="A13" s="234" t="s">
        <v>266</v>
      </c>
      <c r="B13" s="247">
        <v>3.26</v>
      </c>
      <c r="C13" s="242">
        <v>3.7</v>
      </c>
      <c r="D13" s="237">
        <f t="shared" si="0"/>
        <v>-0.44000000000000039</v>
      </c>
      <c r="E13" s="246">
        <v>4.99</v>
      </c>
      <c r="F13" s="244">
        <v>4.4000000000000004</v>
      </c>
      <c r="G13" s="237">
        <f t="shared" si="1"/>
        <v>0.58999999999999986</v>
      </c>
      <c r="H13" s="246"/>
      <c r="I13" s="242"/>
      <c r="J13" s="245"/>
    </row>
    <row r="14" spans="1:10" ht="28.5" customHeight="1">
      <c r="A14" s="234" t="s">
        <v>267</v>
      </c>
      <c r="B14" s="247">
        <v>2.9</v>
      </c>
      <c r="C14" s="242">
        <v>3.8</v>
      </c>
      <c r="D14" s="237">
        <f t="shared" si="0"/>
        <v>-0.89999999999999991</v>
      </c>
      <c r="E14" s="246">
        <v>5.96</v>
      </c>
      <c r="F14" s="244">
        <v>4.28</v>
      </c>
      <c r="G14" s="237">
        <f t="shared" si="1"/>
        <v>1.6799999999999997</v>
      </c>
      <c r="H14" s="246"/>
      <c r="I14" s="242"/>
      <c r="J14" s="245"/>
    </row>
    <row r="15" spans="1:10" ht="28.5" customHeight="1">
      <c r="A15" s="234" t="s">
        <v>268</v>
      </c>
      <c r="B15" s="246">
        <v>3.8</v>
      </c>
      <c r="C15" s="242">
        <v>3</v>
      </c>
      <c r="D15" s="237">
        <f t="shared" si="0"/>
        <v>0.79999999999999982</v>
      </c>
      <c r="E15" s="246">
        <v>5.33</v>
      </c>
      <c r="F15" s="244">
        <v>4.5999999999999996</v>
      </c>
      <c r="G15" s="237">
        <f t="shared" si="1"/>
        <v>0.73000000000000043</v>
      </c>
      <c r="H15" s="246"/>
      <c r="I15" s="242"/>
      <c r="J15" s="245"/>
    </row>
    <row r="16" spans="1:10" ht="28.5" customHeight="1">
      <c r="A16" s="234" t="s">
        <v>269</v>
      </c>
      <c r="B16" s="246">
        <v>3.36</v>
      </c>
      <c r="C16" s="242">
        <v>2.2000000000000002</v>
      </c>
      <c r="D16" s="237">
        <f t="shared" si="0"/>
        <v>1.1599999999999997</v>
      </c>
      <c r="E16" s="246">
        <v>4.0999999999999996</v>
      </c>
      <c r="F16" s="244">
        <v>4.9000000000000004</v>
      </c>
      <c r="G16" s="237">
        <f t="shared" si="1"/>
        <v>-0.80000000000000071</v>
      </c>
      <c r="H16" s="246"/>
      <c r="I16" s="242"/>
      <c r="J16" s="245"/>
    </row>
    <row r="17" spans="1:10" ht="28.5" customHeight="1">
      <c r="A17" s="234" t="s">
        <v>270</v>
      </c>
      <c r="B17" s="246">
        <v>2.78</v>
      </c>
      <c r="C17" s="242">
        <v>1.54</v>
      </c>
      <c r="D17" s="237">
        <f t="shared" si="0"/>
        <v>1.2399999999999998</v>
      </c>
      <c r="E17" s="246">
        <v>4.0999999999999996</v>
      </c>
      <c r="F17" s="244">
        <v>5</v>
      </c>
      <c r="G17" s="237">
        <f t="shared" si="1"/>
        <v>-0.90000000000000036</v>
      </c>
      <c r="H17" s="246"/>
      <c r="I17" s="242"/>
      <c r="J17" s="245"/>
    </row>
    <row r="18" spans="1:10" ht="28.5" customHeight="1">
      <c r="A18" s="234" t="s">
        <v>271</v>
      </c>
      <c r="B18" s="235">
        <v>2.71</v>
      </c>
      <c r="C18" s="248">
        <v>2.36</v>
      </c>
      <c r="D18" s="237">
        <f t="shared" si="0"/>
        <v>0.35000000000000009</v>
      </c>
      <c r="E18" s="235">
        <v>4.5999999999999996</v>
      </c>
      <c r="F18" s="249">
        <v>4.17</v>
      </c>
      <c r="G18" s="250">
        <f t="shared" si="1"/>
        <v>0.42999999999999972</v>
      </c>
      <c r="H18" s="235"/>
      <c r="I18" s="248"/>
      <c r="J18" s="251"/>
    </row>
    <row r="19" spans="1:10" ht="28.5" customHeight="1" thickBot="1">
      <c r="A19" s="252" t="s">
        <v>272</v>
      </c>
      <c r="B19" s="253">
        <f t="shared" ref="B19:J19" si="3">AVERAGE(B7:B18)</f>
        <v>4.484166666666666</v>
      </c>
      <c r="C19" s="253">
        <f t="shared" si="3"/>
        <v>3.3666666666666667</v>
      </c>
      <c r="D19" s="253">
        <f t="shared" si="3"/>
        <v>1.1174999999999999</v>
      </c>
      <c r="E19" s="253">
        <f t="shared" si="3"/>
        <v>4.1558333333333337</v>
      </c>
      <c r="F19" s="253">
        <f t="shared" si="3"/>
        <v>4.4000000000000004</v>
      </c>
      <c r="G19" s="253">
        <f t="shared" si="3"/>
        <v>-0.24416666666666678</v>
      </c>
      <c r="H19" s="253">
        <f t="shared" si="3"/>
        <v>4.211666666666666</v>
      </c>
      <c r="I19" s="254">
        <f t="shared" si="3"/>
        <v>2.895</v>
      </c>
      <c r="J19" s="255">
        <f t="shared" si="3"/>
        <v>1.3166666666666667</v>
      </c>
    </row>
    <row r="20" spans="1:10" ht="16.5" thickTop="1">
      <c r="A20" s="256"/>
      <c r="B20" s="256"/>
      <c r="C20" s="256"/>
      <c r="D20" s="256"/>
    </row>
  </sheetData>
  <mergeCells count="7">
    <mergeCell ref="A1:J1"/>
    <mergeCell ref="A2:J2"/>
    <mergeCell ref="A3:J3"/>
    <mergeCell ref="A5:A6"/>
    <mergeCell ref="B5:D5"/>
    <mergeCell ref="E5:G5"/>
    <mergeCell ref="H5:J5"/>
  </mergeCells>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50.xml><?xml version="1.0" encoding="utf-8"?>
<worksheet xmlns="http://schemas.openxmlformats.org/spreadsheetml/2006/main" xmlns:r="http://schemas.openxmlformats.org/officeDocument/2006/relationships">
  <sheetPr>
    <pageSetUpPr fitToPage="1"/>
  </sheetPr>
  <dimension ref="A1:R116"/>
  <sheetViews>
    <sheetView workbookViewId="0">
      <selection sqref="A1:J1"/>
    </sheetView>
  </sheetViews>
  <sheetFormatPr defaultColWidth="11.42578125" defaultRowHeight="15.75"/>
  <cols>
    <col min="1" max="1" width="34.140625" style="1607" customWidth="1"/>
    <col min="2" max="10" width="12.28515625" style="1607" customWidth="1"/>
    <col min="11" max="11" width="9.42578125" style="1607" customWidth="1"/>
    <col min="12" max="14" width="9.85546875" style="1607" bestFit="1" customWidth="1"/>
    <col min="15" max="256" width="11.42578125" style="1607"/>
    <col min="257" max="257" width="29.28515625" style="1607" customWidth="1"/>
    <col min="258" max="258" width="7.7109375" style="1607" bestFit="1" customWidth="1"/>
    <col min="259" max="259" width="7.42578125" style="1607" bestFit="1" customWidth="1"/>
    <col min="260" max="260" width="7.28515625" style="1607" bestFit="1" customWidth="1"/>
    <col min="261" max="261" width="7.42578125" style="1607" bestFit="1" customWidth="1"/>
    <col min="262" max="262" width="9.42578125" style="1607" bestFit="1" customWidth="1"/>
    <col min="263" max="265" width="8.42578125" style="1607" bestFit="1" customWidth="1"/>
    <col min="266" max="266" width="7.28515625" style="1607" bestFit="1" customWidth="1"/>
    <col min="267" max="267" width="9.42578125" style="1607" customWidth="1"/>
    <col min="268" max="270" width="9.85546875" style="1607" bestFit="1" customWidth="1"/>
    <col min="271" max="512" width="11.42578125" style="1607"/>
    <col min="513" max="513" width="29.28515625" style="1607" customWidth="1"/>
    <col min="514" max="514" width="7.7109375" style="1607" bestFit="1" customWidth="1"/>
    <col min="515" max="515" width="7.42578125" style="1607" bestFit="1" customWidth="1"/>
    <col min="516" max="516" width="7.28515625" style="1607" bestFit="1" customWidth="1"/>
    <col min="517" max="517" width="7.42578125" style="1607" bestFit="1" customWidth="1"/>
    <col min="518" max="518" width="9.42578125" style="1607" bestFit="1" customWidth="1"/>
    <col min="519" max="521" width="8.42578125" style="1607" bestFit="1" customWidth="1"/>
    <col min="522" max="522" width="7.28515625" style="1607" bestFit="1" customWidth="1"/>
    <col min="523" max="523" width="9.42578125" style="1607" customWidth="1"/>
    <col min="524" max="526" width="9.85546875" style="1607" bestFit="1" customWidth="1"/>
    <col min="527" max="768" width="11.42578125" style="1607"/>
    <col min="769" max="769" width="29.28515625" style="1607" customWidth="1"/>
    <col min="770" max="770" width="7.7109375" style="1607" bestFit="1" customWidth="1"/>
    <col min="771" max="771" width="7.42578125" style="1607" bestFit="1" customWidth="1"/>
    <col min="772" max="772" width="7.28515625" style="1607" bestFit="1" customWidth="1"/>
    <col min="773" max="773" width="7.42578125" style="1607" bestFit="1" customWidth="1"/>
    <col min="774" max="774" width="9.42578125" style="1607" bestFit="1" customWidth="1"/>
    <col min="775" max="777" width="8.42578125" style="1607" bestFit="1" customWidth="1"/>
    <col min="778" max="778" width="7.28515625" style="1607" bestFit="1" customWidth="1"/>
    <col min="779" max="779" width="9.42578125" style="1607" customWidth="1"/>
    <col min="780" max="782" width="9.85546875" style="1607" bestFit="1" customWidth="1"/>
    <col min="783" max="1024" width="11.42578125" style="1607"/>
    <col min="1025" max="1025" width="29.28515625" style="1607" customWidth="1"/>
    <col min="1026" max="1026" width="7.7109375" style="1607" bestFit="1" customWidth="1"/>
    <col min="1027" max="1027" width="7.42578125" style="1607" bestFit="1" customWidth="1"/>
    <col min="1028" max="1028" width="7.28515625" style="1607" bestFit="1" customWidth="1"/>
    <col min="1029" max="1029" width="7.42578125" style="1607" bestFit="1" customWidth="1"/>
    <col min="1030" max="1030" width="9.42578125" style="1607" bestFit="1" customWidth="1"/>
    <col min="1031" max="1033" width="8.42578125" style="1607" bestFit="1" customWidth="1"/>
    <col min="1034" max="1034" width="7.28515625" style="1607" bestFit="1" customWidth="1"/>
    <col min="1035" max="1035" width="9.42578125" style="1607" customWidth="1"/>
    <col min="1036" max="1038" width="9.85546875" style="1607" bestFit="1" customWidth="1"/>
    <col min="1039" max="1280" width="11.42578125" style="1607"/>
    <col min="1281" max="1281" width="29.28515625" style="1607" customWidth="1"/>
    <col min="1282" max="1282" width="7.7109375" style="1607" bestFit="1" customWidth="1"/>
    <col min="1283" max="1283" width="7.42578125" style="1607" bestFit="1" customWidth="1"/>
    <col min="1284" max="1284" width="7.28515625" style="1607" bestFit="1" customWidth="1"/>
    <col min="1285" max="1285" width="7.42578125" style="1607" bestFit="1" customWidth="1"/>
    <col min="1286" max="1286" width="9.42578125" style="1607" bestFit="1" customWidth="1"/>
    <col min="1287" max="1289" width="8.42578125" style="1607" bestFit="1" customWidth="1"/>
    <col min="1290" max="1290" width="7.28515625" style="1607" bestFit="1" customWidth="1"/>
    <col min="1291" max="1291" width="9.42578125" style="1607" customWidth="1"/>
    <col min="1292" max="1294" width="9.85546875" style="1607" bestFit="1" customWidth="1"/>
    <col min="1295" max="1536" width="11.42578125" style="1607"/>
    <col min="1537" max="1537" width="29.28515625" style="1607" customWidth="1"/>
    <col min="1538" max="1538" width="7.7109375" style="1607" bestFit="1" customWidth="1"/>
    <col min="1539" max="1539" width="7.42578125" style="1607" bestFit="1" customWidth="1"/>
    <col min="1540" max="1540" width="7.28515625" style="1607" bestFit="1" customWidth="1"/>
    <col min="1541" max="1541" width="7.42578125" style="1607" bestFit="1" customWidth="1"/>
    <col min="1542" max="1542" width="9.42578125" style="1607" bestFit="1" customWidth="1"/>
    <col min="1543" max="1545" width="8.42578125" style="1607" bestFit="1" customWidth="1"/>
    <col min="1546" max="1546" width="7.28515625" style="1607" bestFit="1" customWidth="1"/>
    <col min="1547" max="1547" width="9.42578125" style="1607" customWidth="1"/>
    <col min="1548" max="1550" width="9.85546875" style="1607" bestFit="1" customWidth="1"/>
    <col min="1551" max="1792" width="11.42578125" style="1607"/>
    <col min="1793" max="1793" width="29.28515625" style="1607" customWidth="1"/>
    <col min="1794" max="1794" width="7.7109375" style="1607" bestFit="1" customWidth="1"/>
    <col min="1795" max="1795" width="7.42578125" style="1607" bestFit="1" customWidth="1"/>
    <col min="1796" max="1796" width="7.28515625" style="1607" bestFit="1" customWidth="1"/>
    <col min="1797" max="1797" width="7.42578125" style="1607" bestFit="1" customWidth="1"/>
    <col min="1798" max="1798" width="9.42578125" style="1607" bestFit="1" customWidth="1"/>
    <col min="1799" max="1801" width="8.42578125" style="1607" bestFit="1" customWidth="1"/>
    <col min="1802" max="1802" width="7.28515625" style="1607" bestFit="1" customWidth="1"/>
    <col min="1803" max="1803" width="9.42578125" style="1607" customWidth="1"/>
    <col min="1804" max="1806" width="9.85546875" style="1607" bestFit="1" customWidth="1"/>
    <col min="1807" max="2048" width="11.42578125" style="1607"/>
    <col min="2049" max="2049" width="29.28515625" style="1607" customWidth="1"/>
    <col min="2050" max="2050" width="7.7109375" style="1607" bestFit="1" customWidth="1"/>
    <col min="2051" max="2051" width="7.42578125" style="1607" bestFit="1" customWidth="1"/>
    <col min="2052" max="2052" width="7.28515625" style="1607" bestFit="1" customWidth="1"/>
    <col min="2053" max="2053" width="7.42578125" style="1607" bestFit="1" customWidth="1"/>
    <col min="2054" max="2054" width="9.42578125" style="1607" bestFit="1" customWidth="1"/>
    <col min="2055" max="2057" width="8.42578125" style="1607" bestFit="1" customWidth="1"/>
    <col min="2058" max="2058" width="7.28515625" style="1607" bestFit="1" customWidth="1"/>
    <col min="2059" max="2059" width="9.42578125" style="1607" customWidth="1"/>
    <col min="2060" max="2062" width="9.85546875" style="1607" bestFit="1" customWidth="1"/>
    <col min="2063" max="2304" width="11.42578125" style="1607"/>
    <col min="2305" max="2305" width="29.28515625" style="1607" customWidth="1"/>
    <col min="2306" max="2306" width="7.7109375" style="1607" bestFit="1" customWidth="1"/>
    <col min="2307" max="2307" width="7.42578125" style="1607" bestFit="1" customWidth="1"/>
    <col min="2308" max="2308" width="7.28515625" style="1607" bestFit="1" customWidth="1"/>
    <col min="2309" max="2309" width="7.42578125" style="1607" bestFit="1" customWidth="1"/>
    <col min="2310" max="2310" width="9.42578125" style="1607" bestFit="1" customWidth="1"/>
    <col min="2311" max="2313" width="8.42578125" style="1607" bestFit="1" customWidth="1"/>
    <col min="2314" max="2314" width="7.28515625" style="1607" bestFit="1" customWidth="1"/>
    <col min="2315" max="2315" width="9.42578125" style="1607" customWidth="1"/>
    <col min="2316" max="2318" width="9.85546875" style="1607" bestFit="1" customWidth="1"/>
    <col min="2319" max="2560" width="11.42578125" style="1607"/>
    <col min="2561" max="2561" width="29.28515625" style="1607" customWidth="1"/>
    <col min="2562" max="2562" width="7.7109375" style="1607" bestFit="1" customWidth="1"/>
    <col min="2563" max="2563" width="7.42578125" style="1607" bestFit="1" customWidth="1"/>
    <col min="2564" max="2564" width="7.28515625" style="1607" bestFit="1" customWidth="1"/>
    <col min="2565" max="2565" width="7.42578125" style="1607" bestFit="1" customWidth="1"/>
    <col min="2566" max="2566" width="9.42578125" style="1607" bestFit="1" customWidth="1"/>
    <col min="2567" max="2569" width="8.42578125" style="1607" bestFit="1" customWidth="1"/>
    <col min="2570" max="2570" width="7.28515625" style="1607" bestFit="1" customWidth="1"/>
    <col min="2571" max="2571" width="9.42578125" style="1607" customWidth="1"/>
    <col min="2572" max="2574" width="9.85546875" style="1607" bestFit="1" customWidth="1"/>
    <col min="2575" max="2816" width="11.42578125" style="1607"/>
    <col min="2817" max="2817" width="29.28515625" style="1607" customWidth="1"/>
    <col min="2818" max="2818" width="7.7109375" style="1607" bestFit="1" customWidth="1"/>
    <col min="2819" max="2819" width="7.42578125" style="1607" bestFit="1" customWidth="1"/>
    <col min="2820" max="2820" width="7.28515625" style="1607" bestFit="1" customWidth="1"/>
    <col min="2821" max="2821" width="7.42578125" style="1607" bestFit="1" customWidth="1"/>
    <col min="2822" max="2822" width="9.42578125" style="1607" bestFit="1" customWidth="1"/>
    <col min="2823" max="2825" width="8.42578125" style="1607" bestFit="1" customWidth="1"/>
    <col min="2826" max="2826" width="7.28515625" style="1607" bestFit="1" customWidth="1"/>
    <col min="2827" max="2827" width="9.42578125" style="1607" customWidth="1"/>
    <col min="2828" max="2830" width="9.85546875" style="1607" bestFit="1" customWidth="1"/>
    <col min="2831" max="3072" width="11.42578125" style="1607"/>
    <col min="3073" max="3073" width="29.28515625" style="1607" customWidth="1"/>
    <col min="3074" max="3074" width="7.7109375" style="1607" bestFit="1" customWidth="1"/>
    <col min="3075" max="3075" width="7.42578125" style="1607" bestFit="1" customWidth="1"/>
    <col min="3076" max="3076" width="7.28515625" style="1607" bestFit="1" customWidth="1"/>
    <col min="3077" max="3077" width="7.42578125" style="1607" bestFit="1" customWidth="1"/>
    <col min="3078" max="3078" width="9.42578125" style="1607" bestFit="1" customWidth="1"/>
    <col min="3079" max="3081" width="8.42578125" style="1607" bestFit="1" customWidth="1"/>
    <col min="3082" max="3082" width="7.28515625" style="1607" bestFit="1" customWidth="1"/>
    <col min="3083" max="3083" width="9.42578125" style="1607" customWidth="1"/>
    <col min="3084" max="3086" width="9.85546875" style="1607" bestFit="1" customWidth="1"/>
    <col min="3087" max="3328" width="11.42578125" style="1607"/>
    <col min="3329" max="3329" width="29.28515625" style="1607" customWidth="1"/>
    <col min="3330" max="3330" width="7.7109375" style="1607" bestFit="1" customWidth="1"/>
    <col min="3331" max="3331" width="7.42578125" style="1607" bestFit="1" customWidth="1"/>
    <col min="3332" max="3332" width="7.28515625" style="1607" bestFit="1" customWidth="1"/>
    <col min="3333" max="3333" width="7.42578125" style="1607" bestFit="1" customWidth="1"/>
    <col min="3334" max="3334" width="9.42578125" style="1607" bestFit="1" customWidth="1"/>
    <col min="3335" max="3337" width="8.42578125" style="1607" bestFit="1" customWidth="1"/>
    <col min="3338" max="3338" width="7.28515625" style="1607" bestFit="1" customWidth="1"/>
    <col min="3339" max="3339" width="9.42578125" style="1607" customWidth="1"/>
    <col min="3340" max="3342" width="9.85546875" style="1607" bestFit="1" customWidth="1"/>
    <col min="3343" max="3584" width="11.42578125" style="1607"/>
    <col min="3585" max="3585" width="29.28515625" style="1607" customWidth="1"/>
    <col min="3586" max="3586" width="7.7109375" style="1607" bestFit="1" customWidth="1"/>
    <col min="3587" max="3587" width="7.42578125" style="1607" bestFit="1" customWidth="1"/>
    <col min="3588" max="3588" width="7.28515625" style="1607" bestFit="1" customWidth="1"/>
    <col min="3589" max="3589" width="7.42578125" style="1607" bestFit="1" customWidth="1"/>
    <col min="3590" max="3590" width="9.42578125" style="1607" bestFit="1" customWidth="1"/>
    <col min="3591" max="3593" width="8.42578125" style="1607" bestFit="1" customWidth="1"/>
    <col min="3594" max="3594" width="7.28515625" style="1607" bestFit="1" customWidth="1"/>
    <col min="3595" max="3595" width="9.42578125" style="1607" customWidth="1"/>
    <col min="3596" max="3598" width="9.85546875" style="1607" bestFit="1" customWidth="1"/>
    <col min="3599" max="3840" width="11.42578125" style="1607"/>
    <col min="3841" max="3841" width="29.28515625" style="1607" customWidth="1"/>
    <col min="3842" max="3842" width="7.7109375" style="1607" bestFit="1" customWidth="1"/>
    <col min="3843" max="3843" width="7.42578125" style="1607" bestFit="1" customWidth="1"/>
    <col min="3844" max="3844" width="7.28515625" style="1607" bestFit="1" customWidth="1"/>
    <col min="3845" max="3845" width="7.42578125" style="1607" bestFit="1" customWidth="1"/>
    <col min="3846" max="3846" width="9.42578125" style="1607" bestFit="1" customWidth="1"/>
    <col min="3847" max="3849" width="8.42578125" style="1607" bestFit="1" customWidth="1"/>
    <col min="3850" max="3850" width="7.28515625" style="1607" bestFit="1" customWidth="1"/>
    <col min="3851" max="3851" width="9.42578125" style="1607" customWidth="1"/>
    <col min="3852" max="3854" width="9.85546875" style="1607" bestFit="1" customWidth="1"/>
    <col min="3855" max="4096" width="11.42578125" style="1607"/>
    <col min="4097" max="4097" width="29.28515625" style="1607" customWidth="1"/>
    <col min="4098" max="4098" width="7.7109375" style="1607" bestFit="1" customWidth="1"/>
    <col min="4099" max="4099" width="7.42578125" style="1607" bestFit="1" customWidth="1"/>
    <col min="4100" max="4100" width="7.28515625" style="1607" bestFit="1" customWidth="1"/>
    <col min="4101" max="4101" width="7.42578125" style="1607" bestFit="1" customWidth="1"/>
    <col min="4102" max="4102" width="9.42578125" style="1607" bestFit="1" customWidth="1"/>
    <col min="4103" max="4105" width="8.42578125" style="1607" bestFit="1" customWidth="1"/>
    <col min="4106" max="4106" width="7.28515625" style="1607" bestFit="1" customWidth="1"/>
    <col min="4107" max="4107" width="9.42578125" style="1607" customWidth="1"/>
    <col min="4108" max="4110" width="9.85546875" style="1607" bestFit="1" customWidth="1"/>
    <col min="4111" max="4352" width="11.42578125" style="1607"/>
    <col min="4353" max="4353" width="29.28515625" style="1607" customWidth="1"/>
    <col min="4354" max="4354" width="7.7109375" style="1607" bestFit="1" customWidth="1"/>
    <col min="4355" max="4355" width="7.42578125" style="1607" bestFit="1" customWidth="1"/>
    <col min="4356" max="4356" width="7.28515625" style="1607" bestFit="1" customWidth="1"/>
    <col min="4357" max="4357" width="7.42578125" style="1607" bestFit="1" customWidth="1"/>
    <col min="4358" max="4358" width="9.42578125" style="1607" bestFit="1" customWidth="1"/>
    <col min="4359" max="4361" width="8.42578125" style="1607" bestFit="1" customWidth="1"/>
    <col min="4362" max="4362" width="7.28515625" style="1607" bestFit="1" customWidth="1"/>
    <col min="4363" max="4363" width="9.42578125" style="1607" customWidth="1"/>
    <col min="4364" max="4366" width="9.85546875" style="1607" bestFit="1" customWidth="1"/>
    <col min="4367" max="4608" width="11.42578125" style="1607"/>
    <col min="4609" max="4609" width="29.28515625" style="1607" customWidth="1"/>
    <col min="4610" max="4610" width="7.7109375" style="1607" bestFit="1" customWidth="1"/>
    <col min="4611" max="4611" width="7.42578125" style="1607" bestFit="1" customWidth="1"/>
    <col min="4612" max="4612" width="7.28515625" style="1607" bestFit="1" customWidth="1"/>
    <col min="4613" max="4613" width="7.42578125" style="1607" bestFit="1" customWidth="1"/>
    <col min="4614" max="4614" width="9.42578125" style="1607" bestFit="1" customWidth="1"/>
    <col min="4615" max="4617" width="8.42578125" style="1607" bestFit="1" customWidth="1"/>
    <col min="4618" max="4618" width="7.28515625" style="1607" bestFit="1" customWidth="1"/>
    <col min="4619" max="4619" width="9.42578125" style="1607" customWidth="1"/>
    <col min="4620" max="4622" width="9.85546875" style="1607" bestFit="1" customWidth="1"/>
    <col min="4623" max="4864" width="11.42578125" style="1607"/>
    <col min="4865" max="4865" width="29.28515625" style="1607" customWidth="1"/>
    <col min="4866" max="4866" width="7.7109375" style="1607" bestFit="1" customWidth="1"/>
    <col min="4867" max="4867" width="7.42578125" style="1607" bestFit="1" customWidth="1"/>
    <col min="4868" max="4868" width="7.28515625" style="1607" bestFit="1" customWidth="1"/>
    <col min="4869" max="4869" width="7.42578125" style="1607" bestFit="1" customWidth="1"/>
    <col min="4870" max="4870" width="9.42578125" style="1607" bestFit="1" customWidth="1"/>
    <col min="4871" max="4873" width="8.42578125" style="1607" bestFit="1" customWidth="1"/>
    <col min="4874" max="4874" width="7.28515625" style="1607" bestFit="1" customWidth="1"/>
    <col min="4875" max="4875" width="9.42578125" style="1607" customWidth="1"/>
    <col min="4876" max="4878" width="9.85546875" style="1607" bestFit="1" customWidth="1"/>
    <col min="4879" max="5120" width="11.42578125" style="1607"/>
    <col min="5121" max="5121" width="29.28515625" style="1607" customWidth="1"/>
    <col min="5122" max="5122" width="7.7109375" style="1607" bestFit="1" customWidth="1"/>
    <col min="5123" max="5123" width="7.42578125" style="1607" bestFit="1" customWidth="1"/>
    <col min="5124" max="5124" width="7.28515625" style="1607" bestFit="1" customWidth="1"/>
    <col min="5125" max="5125" width="7.42578125" style="1607" bestFit="1" customWidth="1"/>
    <col min="5126" max="5126" width="9.42578125" style="1607" bestFit="1" customWidth="1"/>
    <col min="5127" max="5129" width="8.42578125" style="1607" bestFit="1" customWidth="1"/>
    <col min="5130" max="5130" width="7.28515625" style="1607" bestFit="1" customWidth="1"/>
    <col min="5131" max="5131" width="9.42578125" style="1607" customWidth="1"/>
    <col min="5132" max="5134" width="9.85546875" style="1607" bestFit="1" customWidth="1"/>
    <col min="5135" max="5376" width="11.42578125" style="1607"/>
    <col min="5377" max="5377" width="29.28515625" style="1607" customWidth="1"/>
    <col min="5378" max="5378" width="7.7109375" style="1607" bestFit="1" customWidth="1"/>
    <col min="5379" max="5379" width="7.42578125" style="1607" bestFit="1" customWidth="1"/>
    <col min="5380" max="5380" width="7.28515625" style="1607" bestFit="1" customWidth="1"/>
    <col min="5381" max="5381" width="7.42578125" style="1607" bestFit="1" customWidth="1"/>
    <col min="5382" max="5382" width="9.42578125" style="1607" bestFit="1" customWidth="1"/>
    <col min="5383" max="5385" width="8.42578125" style="1607" bestFit="1" customWidth="1"/>
    <col min="5386" max="5386" width="7.28515625" style="1607" bestFit="1" customWidth="1"/>
    <col min="5387" max="5387" width="9.42578125" style="1607" customWidth="1"/>
    <col min="5388" max="5390" width="9.85546875" style="1607" bestFit="1" customWidth="1"/>
    <col min="5391" max="5632" width="11.42578125" style="1607"/>
    <col min="5633" max="5633" width="29.28515625" style="1607" customWidth="1"/>
    <col min="5634" max="5634" width="7.7109375" style="1607" bestFit="1" customWidth="1"/>
    <col min="5635" max="5635" width="7.42578125" style="1607" bestFit="1" customWidth="1"/>
    <col min="5636" max="5636" width="7.28515625" style="1607" bestFit="1" customWidth="1"/>
    <col min="5637" max="5637" width="7.42578125" style="1607" bestFit="1" customWidth="1"/>
    <col min="5638" max="5638" width="9.42578125" style="1607" bestFit="1" customWidth="1"/>
    <col min="5639" max="5641" width="8.42578125" style="1607" bestFit="1" customWidth="1"/>
    <col min="5642" max="5642" width="7.28515625" style="1607" bestFit="1" customWidth="1"/>
    <col min="5643" max="5643" width="9.42578125" style="1607" customWidth="1"/>
    <col min="5644" max="5646" width="9.85546875" style="1607" bestFit="1" customWidth="1"/>
    <col min="5647" max="5888" width="11.42578125" style="1607"/>
    <col min="5889" max="5889" width="29.28515625" style="1607" customWidth="1"/>
    <col min="5890" max="5890" width="7.7109375" style="1607" bestFit="1" customWidth="1"/>
    <col min="5891" max="5891" width="7.42578125" style="1607" bestFit="1" customWidth="1"/>
    <col min="5892" max="5892" width="7.28515625" style="1607" bestFit="1" customWidth="1"/>
    <col min="5893" max="5893" width="7.42578125" style="1607" bestFit="1" customWidth="1"/>
    <col min="5894" max="5894" width="9.42578125" style="1607" bestFit="1" customWidth="1"/>
    <col min="5895" max="5897" width="8.42578125" style="1607" bestFit="1" customWidth="1"/>
    <col min="5898" max="5898" width="7.28515625" style="1607" bestFit="1" customWidth="1"/>
    <col min="5899" max="5899" width="9.42578125" style="1607" customWidth="1"/>
    <col min="5900" max="5902" width="9.85546875" style="1607" bestFit="1" customWidth="1"/>
    <col min="5903" max="6144" width="11.42578125" style="1607"/>
    <col min="6145" max="6145" width="29.28515625" style="1607" customWidth="1"/>
    <col min="6146" max="6146" width="7.7109375" style="1607" bestFit="1" customWidth="1"/>
    <col min="6147" max="6147" width="7.42578125" style="1607" bestFit="1" customWidth="1"/>
    <col min="6148" max="6148" width="7.28515625" style="1607" bestFit="1" customWidth="1"/>
    <col min="6149" max="6149" width="7.42578125" style="1607" bestFit="1" customWidth="1"/>
    <col min="6150" max="6150" width="9.42578125" style="1607" bestFit="1" customWidth="1"/>
    <col min="6151" max="6153" width="8.42578125" style="1607" bestFit="1" customWidth="1"/>
    <col min="6154" max="6154" width="7.28515625" style="1607" bestFit="1" customWidth="1"/>
    <col min="6155" max="6155" width="9.42578125" style="1607" customWidth="1"/>
    <col min="6156" max="6158" width="9.85546875" style="1607" bestFit="1" customWidth="1"/>
    <col min="6159" max="6400" width="11.42578125" style="1607"/>
    <col min="6401" max="6401" width="29.28515625" style="1607" customWidth="1"/>
    <col min="6402" max="6402" width="7.7109375" style="1607" bestFit="1" customWidth="1"/>
    <col min="6403" max="6403" width="7.42578125" style="1607" bestFit="1" customWidth="1"/>
    <col min="6404" max="6404" width="7.28515625" style="1607" bestFit="1" customWidth="1"/>
    <col min="6405" max="6405" width="7.42578125" style="1607" bestFit="1" customWidth="1"/>
    <col min="6406" max="6406" width="9.42578125" style="1607" bestFit="1" customWidth="1"/>
    <col min="6407" max="6409" width="8.42578125" style="1607" bestFit="1" customWidth="1"/>
    <col min="6410" max="6410" width="7.28515625" style="1607" bestFit="1" customWidth="1"/>
    <col min="6411" max="6411" width="9.42578125" style="1607" customWidth="1"/>
    <col min="6412" max="6414" width="9.85546875" style="1607" bestFit="1" customWidth="1"/>
    <col min="6415" max="6656" width="11.42578125" style="1607"/>
    <col min="6657" max="6657" width="29.28515625" style="1607" customWidth="1"/>
    <col min="6658" max="6658" width="7.7109375" style="1607" bestFit="1" customWidth="1"/>
    <col min="6659" max="6659" width="7.42578125" style="1607" bestFit="1" customWidth="1"/>
    <col min="6660" max="6660" width="7.28515625" style="1607" bestFit="1" customWidth="1"/>
    <col min="6661" max="6661" width="7.42578125" style="1607" bestFit="1" customWidth="1"/>
    <col min="6662" max="6662" width="9.42578125" style="1607" bestFit="1" customWidth="1"/>
    <col min="6663" max="6665" width="8.42578125" style="1607" bestFit="1" customWidth="1"/>
    <col min="6666" max="6666" width="7.28515625" style="1607" bestFit="1" customWidth="1"/>
    <col min="6667" max="6667" width="9.42578125" style="1607" customWidth="1"/>
    <col min="6668" max="6670" width="9.85546875" style="1607" bestFit="1" customWidth="1"/>
    <col min="6671" max="6912" width="11.42578125" style="1607"/>
    <col min="6913" max="6913" width="29.28515625" style="1607" customWidth="1"/>
    <col min="6914" max="6914" width="7.7109375" style="1607" bestFit="1" customWidth="1"/>
    <col min="6915" max="6915" width="7.42578125" style="1607" bestFit="1" customWidth="1"/>
    <col min="6916" max="6916" width="7.28515625" style="1607" bestFit="1" customWidth="1"/>
    <col min="6917" max="6917" width="7.42578125" style="1607" bestFit="1" customWidth="1"/>
    <col min="6918" max="6918" width="9.42578125" style="1607" bestFit="1" customWidth="1"/>
    <col min="6919" max="6921" width="8.42578125" style="1607" bestFit="1" customWidth="1"/>
    <col min="6922" max="6922" width="7.28515625" style="1607" bestFit="1" customWidth="1"/>
    <col min="6923" max="6923" width="9.42578125" style="1607" customWidth="1"/>
    <col min="6924" max="6926" width="9.85546875" style="1607" bestFit="1" customWidth="1"/>
    <col min="6927" max="7168" width="11.42578125" style="1607"/>
    <col min="7169" max="7169" width="29.28515625" style="1607" customWidth="1"/>
    <col min="7170" max="7170" width="7.7109375" style="1607" bestFit="1" customWidth="1"/>
    <col min="7171" max="7171" width="7.42578125" style="1607" bestFit="1" customWidth="1"/>
    <col min="7172" max="7172" width="7.28515625" style="1607" bestFit="1" customWidth="1"/>
    <col min="7173" max="7173" width="7.42578125" style="1607" bestFit="1" customWidth="1"/>
    <col min="7174" max="7174" width="9.42578125" style="1607" bestFit="1" customWidth="1"/>
    <col min="7175" max="7177" width="8.42578125" style="1607" bestFit="1" customWidth="1"/>
    <col min="7178" max="7178" width="7.28515625" style="1607" bestFit="1" customWidth="1"/>
    <col min="7179" max="7179" width="9.42578125" style="1607" customWidth="1"/>
    <col min="7180" max="7182" width="9.85546875" style="1607" bestFit="1" customWidth="1"/>
    <col min="7183" max="7424" width="11.42578125" style="1607"/>
    <col min="7425" max="7425" width="29.28515625" style="1607" customWidth="1"/>
    <col min="7426" max="7426" width="7.7109375" style="1607" bestFit="1" customWidth="1"/>
    <col min="7427" max="7427" width="7.42578125" style="1607" bestFit="1" customWidth="1"/>
    <col min="7428" max="7428" width="7.28515625" style="1607" bestFit="1" customWidth="1"/>
    <col min="7429" max="7429" width="7.42578125" style="1607" bestFit="1" customWidth="1"/>
    <col min="7430" max="7430" width="9.42578125" style="1607" bestFit="1" customWidth="1"/>
    <col min="7431" max="7433" width="8.42578125" style="1607" bestFit="1" customWidth="1"/>
    <col min="7434" max="7434" width="7.28515625" style="1607" bestFit="1" customWidth="1"/>
    <col min="7435" max="7435" width="9.42578125" style="1607" customWidth="1"/>
    <col min="7436" max="7438" width="9.85546875" style="1607" bestFit="1" customWidth="1"/>
    <col min="7439" max="7680" width="11.42578125" style="1607"/>
    <col min="7681" max="7681" width="29.28515625" style="1607" customWidth="1"/>
    <col min="7682" max="7682" width="7.7109375" style="1607" bestFit="1" customWidth="1"/>
    <col min="7683" max="7683" width="7.42578125" style="1607" bestFit="1" customWidth="1"/>
    <col min="7684" max="7684" width="7.28515625" style="1607" bestFit="1" customWidth="1"/>
    <col min="7685" max="7685" width="7.42578125" style="1607" bestFit="1" customWidth="1"/>
    <col min="7686" max="7686" width="9.42578125" style="1607" bestFit="1" customWidth="1"/>
    <col min="7687" max="7689" width="8.42578125" style="1607" bestFit="1" customWidth="1"/>
    <col min="7690" max="7690" width="7.28515625" style="1607" bestFit="1" customWidth="1"/>
    <col min="7691" max="7691" width="9.42578125" style="1607" customWidth="1"/>
    <col min="7692" max="7694" width="9.85546875" style="1607" bestFit="1" customWidth="1"/>
    <col min="7695" max="7936" width="11.42578125" style="1607"/>
    <col min="7937" max="7937" width="29.28515625" style="1607" customWidth="1"/>
    <col min="7938" max="7938" width="7.7109375" style="1607" bestFit="1" customWidth="1"/>
    <col min="7939" max="7939" width="7.42578125" style="1607" bestFit="1" customWidth="1"/>
    <col min="7940" max="7940" width="7.28515625" style="1607" bestFit="1" customWidth="1"/>
    <col min="7941" max="7941" width="7.42578125" style="1607" bestFit="1" customWidth="1"/>
    <col min="7942" max="7942" width="9.42578125" style="1607" bestFit="1" customWidth="1"/>
    <col min="7943" max="7945" width="8.42578125" style="1607" bestFit="1" customWidth="1"/>
    <col min="7946" max="7946" width="7.28515625" style="1607" bestFit="1" customWidth="1"/>
    <col min="7947" max="7947" width="9.42578125" style="1607" customWidth="1"/>
    <col min="7948" max="7950" width="9.85546875" style="1607" bestFit="1" customWidth="1"/>
    <col min="7951" max="8192" width="11.42578125" style="1607"/>
    <col min="8193" max="8193" width="29.28515625" style="1607" customWidth="1"/>
    <col min="8194" max="8194" width="7.7109375" style="1607" bestFit="1" customWidth="1"/>
    <col min="8195" max="8195" width="7.42578125" style="1607" bestFit="1" customWidth="1"/>
    <col min="8196" max="8196" width="7.28515625" style="1607" bestFit="1" customWidth="1"/>
    <col min="8197" max="8197" width="7.42578125" style="1607" bestFit="1" customWidth="1"/>
    <col min="8198" max="8198" width="9.42578125" style="1607" bestFit="1" customWidth="1"/>
    <col min="8199" max="8201" width="8.42578125" style="1607" bestFit="1" customWidth="1"/>
    <col min="8202" max="8202" width="7.28515625" style="1607" bestFit="1" customWidth="1"/>
    <col min="8203" max="8203" width="9.42578125" style="1607" customWidth="1"/>
    <col min="8204" max="8206" width="9.85546875" style="1607" bestFit="1" customWidth="1"/>
    <col min="8207" max="8448" width="11.42578125" style="1607"/>
    <col min="8449" max="8449" width="29.28515625" style="1607" customWidth="1"/>
    <col min="8450" max="8450" width="7.7109375" style="1607" bestFit="1" customWidth="1"/>
    <col min="8451" max="8451" width="7.42578125" style="1607" bestFit="1" customWidth="1"/>
    <col min="8452" max="8452" width="7.28515625" style="1607" bestFit="1" customWidth="1"/>
    <col min="8453" max="8453" width="7.42578125" style="1607" bestFit="1" customWidth="1"/>
    <col min="8454" max="8454" width="9.42578125" style="1607" bestFit="1" customWidth="1"/>
    <col min="8455" max="8457" width="8.42578125" style="1607" bestFit="1" customWidth="1"/>
    <col min="8458" max="8458" width="7.28515625" style="1607" bestFit="1" customWidth="1"/>
    <col min="8459" max="8459" width="9.42578125" style="1607" customWidth="1"/>
    <col min="8460" max="8462" width="9.85546875" style="1607" bestFit="1" customWidth="1"/>
    <col min="8463" max="8704" width="11.42578125" style="1607"/>
    <col min="8705" max="8705" width="29.28515625" style="1607" customWidth="1"/>
    <col min="8706" max="8706" width="7.7109375" style="1607" bestFit="1" customWidth="1"/>
    <col min="8707" max="8707" width="7.42578125" style="1607" bestFit="1" customWidth="1"/>
    <col min="8708" max="8708" width="7.28515625" style="1607" bestFit="1" customWidth="1"/>
    <col min="8709" max="8709" width="7.42578125" style="1607" bestFit="1" customWidth="1"/>
    <col min="8710" max="8710" width="9.42578125" style="1607" bestFit="1" customWidth="1"/>
    <col min="8711" max="8713" width="8.42578125" style="1607" bestFit="1" customWidth="1"/>
    <col min="8714" max="8714" width="7.28515625" style="1607" bestFit="1" customWidth="1"/>
    <col min="8715" max="8715" width="9.42578125" style="1607" customWidth="1"/>
    <col min="8716" max="8718" width="9.85546875" style="1607" bestFit="1" customWidth="1"/>
    <col min="8719" max="8960" width="11.42578125" style="1607"/>
    <col min="8961" max="8961" width="29.28515625" style="1607" customWidth="1"/>
    <col min="8962" max="8962" width="7.7109375" style="1607" bestFit="1" customWidth="1"/>
    <col min="8963" max="8963" width="7.42578125" style="1607" bestFit="1" customWidth="1"/>
    <col min="8964" max="8964" width="7.28515625" style="1607" bestFit="1" customWidth="1"/>
    <col min="8965" max="8965" width="7.42578125" style="1607" bestFit="1" customWidth="1"/>
    <col min="8966" max="8966" width="9.42578125" style="1607" bestFit="1" customWidth="1"/>
    <col min="8967" max="8969" width="8.42578125" style="1607" bestFit="1" customWidth="1"/>
    <col min="8970" max="8970" width="7.28515625" style="1607" bestFit="1" customWidth="1"/>
    <col min="8971" max="8971" width="9.42578125" style="1607" customWidth="1"/>
    <col min="8972" max="8974" width="9.85546875" style="1607" bestFit="1" customWidth="1"/>
    <col min="8975" max="9216" width="11.42578125" style="1607"/>
    <col min="9217" max="9217" width="29.28515625" style="1607" customWidth="1"/>
    <col min="9218" max="9218" width="7.7109375" style="1607" bestFit="1" customWidth="1"/>
    <col min="9219" max="9219" width="7.42578125" style="1607" bestFit="1" customWidth="1"/>
    <col min="9220" max="9220" width="7.28515625" style="1607" bestFit="1" customWidth="1"/>
    <col min="9221" max="9221" width="7.42578125" style="1607" bestFit="1" customWidth="1"/>
    <col min="9222" max="9222" width="9.42578125" style="1607" bestFit="1" customWidth="1"/>
    <col min="9223" max="9225" width="8.42578125" style="1607" bestFit="1" customWidth="1"/>
    <col min="9226" max="9226" width="7.28515625" style="1607" bestFit="1" customWidth="1"/>
    <col min="9227" max="9227" width="9.42578125" style="1607" customWidth="1"/>
    <col min="9228" max="9230" width="9.85546875" style="1607" bestFit="1" customWidth="1"/>
    <col min="9231" max="9472" width="11.42578125" style="1607"/>
    <col min="9473" max="9473" width="29.28515625" style="1607" customWidth="1"/>
    <col min="9474" max="9474" width="7.7109375" style="1607" bestFit="1" customWidth="1"/>
    <col min="9475" max="9475" width="7.42578125" style="1607" bestFit="1" customWidth="1"/>
    <col min="9476" max="9476" width="7.28515625" style="1607" bestFit="1" customWidth="1"/>
    <col min="9477" max="9477" width="7.42578125" style="1607" bestFit="1" customWidth="1"/>
    <col min="9478" max="9478" width="9.42578125" style="1607" bestFit="1" customWidth="1"/>
    <col min="9479" max="9481" width="8.42578125" style="1607" bestFit="1" customWidth="1"/>
    <col min="9482" max="9482" width="7.28515625" style="1607" bestFit="1" customWidth="1"/>
    <col min="9483" max="9483" width="9.42578125" style="1607" customWidth="1"/>
    <col min="9484" max="9486" width="9.85546875" style="1607" bestFit="1" customWidth="1"/>
    <col min="9487" max="9728" width="11.42578125" style="1607"/>
    <col min="9729" max="9729" width="29.28515625" style="1607" customWidth="1"/>
    <col min="9730" max="9730" width="7.7109375" style="1607" bestFit="1" customWidth="1"/>
    <col min="9731" max="9731" width="7.42578125" style="1607" bestFit="1" customWidth="1"/>
    <col min="9732" max="9732" width="7.28515625" style="1607" bestFit="1" customWidth="1"/>
    <col min="9733" max="9733" width="7.42578125" style="1607" bestFit="1" customWidth="1"/>
    <col min="9734" max="9734" width="9.42578125" style="1607" bestFit="1" customWidth="1"/>
    <col min="9735" max="9737" width="8.42578125" style="1607" bestFit="1" customWidth="1"/>
    <col min="9738" max="9738" width="7.28515625" style="1607" bestFit="1" customWidth="1"/>
    <col min="9739" max="9739" width="9.42578125" style="1607" customWidth="1"/>
    <col min="9740" max="9742" width="9.85546875" style="1607" bestFit="1" customWidth="1"/>
    <col min="9743" max="9984" width="11.42578125" style="1607"/>
    <col min="9985" max="9985" width="29.28515625" style="1607" customWidth="1"/>
    <col min="9986" max="9986" width="7.7109375" style="1607" bestFit="1" customWidth="1"/>
    <col min="9987" max="9987" width="7.42578125" style="1607" bestFit="1" customWidth="1"/>
    <col min="9988" max="9988" width="7.28515625" style="1607" bestFit="1" customWidth="1"/>
    <col min="9989" max="9989" width="7.42578125" style="1607" bestFit="1" customWidth="1"/>
    <col min="9990" max="9990" width="9.42578125" style="1607" bestFit="1" customWidth="1"/>
    <col min="9991" max="9993" width="8.42578125" style="1607" bestFit="1" customWidth="1"/>
    <col min="9994" max="9994" width="7.28515625" style="1607" bestFit="1" customWidth="1"/>
    <col min="9995" max="9995" width="9.42578125" style="1607" customWidth="1"/>
    <col min="9996" max="9998" width="9.85546875" style="1607" bestFit="1" customWidth="1"/>
    <col min="9999" max="10240" width="11.42578125" style="1607"/>
    <col min="10241" max="10241" width="29.28515625" style="1607" customWidth="1"/>
    <col min="10242" max="10242" width="7.7109375" style="1607" bestFit="1" customWidth="1"/>
    <col min="10243" max="10243" width="7.42578125" style="1607" bestFit="1" customWidth="1"/>
    <col min="10244" max="10244" width="7.28515625" style="1607" bestFit="1" customWidth="1"/>
    <col min="10245" max="10245" width="7.42578125" style="1607" bestFit="1" customWidth="1"/>
    <col min="10246" max="10246" width="9.42578125" style="1607" bestFit="1" customWidth="1"/>
    <col min="10247" max="10249" width="8.42578125" style="1607" bestFit="1" customWidth="1"/>
    <col min="10250" max="10250" width="7.28515625" style="1607" bestFit="1" customWidth="1"/>
    <col min="10251" max="10251" width="9.42578125" style="1607" customWidth="1"/>
    <col min="10252" max="10254" width="9.85546875" style="1607" bestFit="1" customWidth="1"/>
    <col min="10255" max="10496" width="11.42578125" style="1607"/>
    <col min="10497" max="10497" width="29.28515625" style="1607" customWidth="1"/>
    <col min="10498" max="10498" width="7.7109375" style="1607" bestFit="1" customWidth="1"/>
    <col min="10499" max="10499" width="7.42578125" style="1607" bestFit="1" customWidth="1"/>
    <col min="10500" max="10500" width="7.28515625" style="1607" bestFit="1" customWidth="1"/>
    <col min="10501" max="10501" width="7.42578125" style="1607" bestFit="1" customWidth="1"/>
    <col min="10502" max="10502" width="9.42578125" style="1607" bestFit="1" customWidth="1"/>
    <col min="10503" max="10505" width="8.42578125" style="1607" bestFit="1" customWidth="1"/>
    <col min="10506" max="10506" width="7.28515625" style="1607" bestFit="1" customWidth="1"/>
    <col min="10507" max="10507" width="9.42578125" style="1607" customWidth="1"/>
    <col min="10508" max="10510" width="9.85546875" style="1607" bestFit="1" customWidth="1"/>
    <col min="10511" max="10752" width="11.42578125" style="1607"/>
    <col min="10753" max="10753" width="29.28515625" style="1607" customWidth="1"/>
    <col min="10754" max="10754" width="7.7109375" style="1607" bestFit="1" customWidth="1"/>
    <col min="10755" max="10755" width="7.42578125" style="1607" bestFit="1" customWidth="1"/>
    <col min="10756" max="10756" width="7.28515625" style="1607" bestFit="1" customWidth="1"/>
    <col min="10757" max="10757" width="7.42578125" style="1607" bestFit="1" customWidth="1"/>
    <col min="10758" max="10758" width="9.42578125" style="1607" bestFit="1" customWidth="1"/>
    <col min="10759" max="10761" width="8.42578125" style="1607" bestFit="1" customWidth="1"/>
    <col min="10762" max="10762" width="7.28515625" style="1607" bestFit="1" customWidth="1"/>
    <col min="10763" max="10763" width="9.42578125" style="1607" customWidth="1"/>
    <col min="10764" max="10766" width="9.85546875" style="1607" bestFit="1" customWidth="1"/>
    <col min="10767" max="11008" width="11.42578125" style="1607"/>
    <col min="11009" max="11009" width="29.28515625" style="1607" customWidth="1"/>
    <col min="11010" max="11010" width="7.7109375" style="1607" bestFit="1" customWidth="1"/>
    <col min="11011" max="11011" width="7.42578125" style="1607" bestFit="1" customWidth="1"/>
    <col min="11012" max="11012" width="7.28515625" style="1607" bestFit="1" customWidth="1"/>
    <col min="11013" max="11013" width="7.42578125" style="1607" bestFit="1" customWidth="1"/>
    <col min="11014" max="11014" width="9.42578125" style="1607" bestFit="1" customWidth="1"/>
    <col min="11015" max="11017" width="8.42578125" style="1607" bestFit="1" customWidth="1"/>
    <col min="11018" max="11018" width="7.28515625" style="1607" bestFit="1" customWidth="1"/>
    <col min="11019" max="11019" width="9.42578125" style="1607" customWidth="1"/>
    <col min="11020" max="11022" width="9.85546875" style="1607" bestFit="1" customWidth="1"/>
    <col min="11023" max="11264" width="11.42578125" style="1607"/>
    <col min="11265" max="11265" width="29.28515625" style="1607" customWidth="1"/>
    <col min="11266" max="11266" width="7.7109375" style="1607" bestFit="1" customWidth="1"/>
    <col min="11267" max="11267" width="7.42578125" style="1607" bestFit="1" customWidth="1"/>
    <col min="11268" max="11268" width="7.28515625" style="1607" bestFit="1" customWidth="1"/>
    <col min="11269" max="11269" width="7.42578125" style="1607" bestFit="1" customWidth="1"/>
    <col min="11270" max="11270" width="9.42578125" style="1607" bestFit="1" customWidth="1"/>
    <col min="11271" max="11273" width="8.42578125" style="1607" bestFit="1" customWidth="1"/>
    <col min="11274" max="11274" width="7.28515625" style="1607" bestFit="1" customWidth="1"/>
    <col min="11275" max="11275" width="9.42578125" style="1607" customWidth="1"/>
    <col min="11276" max="11278" width="9.85546875" style="1607" bestFit="1" customWidth="1"/>
    <col min="11279" max="11520" width="11.42578125" style="1607"/>
    <col min="11521" max="11521" width="29.28515625" style="1607" customWidth="1"/>
    <col min="11522" max="11522" width="7.7109375" style="1607" bestFit="1" customWidth="1"/>
    <col min="11523" max="11523" width="7.42578125" style="1607" bestFit="1" customWidth="1"/>
    <col min="11524" max="11524" width="7.28515625" style="1607" bestFit="1" customWidth="1"/>
    <col min="11525" max="11525" width="7.42578125" style="1607" bestFit="1" customWidth="1"/>
    <col min="11526" max="11526" width="9.42578125" style="1607" bestFit="1" customWidth="1"/>
    <col min="11527" max="11529" width="8.42578125" style="1607" bestFit="1" customWidth="1"/>
    <col min="11530" max="11530" width="7.28515625" style="1607" bestFit="1" customWidth="1"/>
    <col min="11531" max="11531" width="9.42578125" style="1607" customWidth="1"/>
    <col min="11532" max="11534" width="9.85546875" style="1607" bestFit="1" customWidth="1"/>
    <col min="11535" max="11776" width="11.42578125" style="1607"/>
    <col min="11777" max="11777" width="29.28515625" style="1607" customWidth="1"/>
    <col min="11778" max="11778" width="7.7109375" style="1607" bestFit="1" customWidth="1"/>
    <col min="11779" max="11779" width="7.42578125" style="1607" bestFit="1" customWidth="1"/>
    <col min="11780" max="11780" width="7.28515625" style="1607" bestFit="1" customWidth="1"/>
    <col min="11781" max="11781" width="7.42578125" style="1607" bestFit="1" customWidth="1"/>
    <col min="11782" max="11782" width="9.42578125" style="1607" bestFit="1" customWidth="1"/>
    <col min="11783" max="11785" width="8.42578125" style="1607" bestFit="1" customWidth="1"/>
    <col min="11786" max="11786" width="7.28515625" style="1607" bestFit="1" customWidth="1"/>
    <col min="11787" max="11787" width="9.42578125" style="1607" customWidth="1"/>
    <col min="11788" max="11790" width="9.85546875" style="1607" bestFit="1" customWidth="1"/>
    <col min="11791" max="12032" width="11.42578125" style="1607"/>
    <col min="12033" max="12033" width="29.28515625" style="1607" customWidth="1"/>
    <col min="12034" max="12034" width="7.7109375" style="1607" bestFit="1" customWidth="1"/>
    <col min="12035" max="12035" width="7.42578125" style="1607" bestFit="1" customWidth="1"/>
    <col min="12036" max="12036" width="7.28515625" style="1607" bestFit="1" customWidth="1"/>
    <col min="12037" max="12037" width="7.42578125" style="1607" bestFit="1" customWidth="1"/>
    <col min="12038" max="12038" width="9.42578125" style="1607" bestFit="1" customWidth="1"/>
    <col min="12039" max="12041" width="8.42578125" style="1607" bestFit="1" customWidth="1"/>
    <col min="12042" max="12042" width="7.28515625" style="1607" bestFit="1" customWidth="1"/>
    <col min="12043" max="12043" width="9.42578125" style="1607" customWidth="1"/>
    <col min="12044" max="12046" width="9.85546875" style="1607" bestFit="1" customWidth="1"/>
    <col min="12047" max="12288" width="11.42578125" style="1607"/>
    <col min="12289" max="12289" width="29.28515625" style="1607" customWidth="1"/>
    <col min="12290" max="12290" width="7.7109375" style="1607" bestFit="1" customWidth="1"/>
    <col min="12291" max="12291" width="7.42578125" style="1607" bestFit="1" customWidth="1"/>
    <col min="12292" max="12292" width="7.28515625" style="1607" bestFit="1" customWidth="1"/>
    <col min="12293" max="12293" width="7.42578125" style="1607" bestFit="1" customWidth="1"/>
    <col min="12294" max="12294" width="9.42578125" style="1607" bestFit="1" customWidth="1"/>
    <col min="12295" max="12297" width="8.42578125" style="1607" bestFit="1" customWidth="1"/>
    <col min="12298" max="12298" width="7.28515625" style="1607" bestFit="1" customWidth="1"/>
    <col min="12299" max="12299" width="9.42578125" style="1607" customWidth="1"/>
    <col min="12300" max="12302" width="9.85546875" style="1607" bestFit="1" customWidth="1"/>
    <col min="12303" max="12544" width="11.42578125" style="1607"/>
    <col min="12545" max="12545" width="29.28515625" style="1607" customWidth="1"/>
    <col min="12546" max="12546" width="7.7109375" style="1607" bestFit="1" customWidth="1"/>
    <col min="12547" max="12547" width="7.42578125" style="1607" bestFit="1" customWidth="1"/>
    <col min="12548" max="12548" width="7.28515625" style="1607" bestFit="1" customWidth="1"/>
    <col min="12549" max="12549" width="7.42578125" style="1607" bestFit="1" customWidth="1"/>
    <col min="12550" max="12550" width="9.42578125" style="1607" bestFit="1" customWidth="1"/>
    <col min="12551" max="12553" width="8.42578125" style="1607" bestFit="1" customWidth="1"/>
    <col min="12554" max="12554" width="7.28515625" style="1607" bestFit="1" customWidth="1"/>
    <col min="12555" max="12555" width="9.42578125" style="1607" customWidth="1"/>
    <col min="12556" max="12558" width="9.85546875" style="1607" bestFit="1" customWidth="1"/>
    <col min="12559" max="12800" width="11.42578125" style="1607"/>
    <col min="12801" max="12801" width="29.28515625" style="1607" customWidth="1"/>
    <col min="12802" max="12802" width="7.7109375" style="1607" bestFit="1" customWidth="1"/>
    <col min="12803" max="12803" width="7.42578125" style="1607" bestFit="1" customWidth="1"/>
    <col min="12804" max="12804" width="7.28515625" style="1607" bestFit="1" customWidth="1"/>
    <col min="12805" max="12805" width="7.42578125" style="1607" bestFit="1" customWidth="1"/>
    <col min="12806" max="12806" width="9.42578125" style="1607" bestFit="1" customWidth="1"/>
    <col min="12807" max="12809" width="8.42578125" style="1607" bestFit="1" customWidth="1"/>
    <col min="12810" max="12810" width="7.28515625" style="1607" bestFit="1" customWidth="1"/>
    <col min="12811" max="12811" width="9.42578125" style="1607" customWidth="1"/>
    <col min="12812" max="12814" width="9.85546875" style="1607" bestFit="1" customWidth="1"/>
    <col min="12815" max="13056" width="11.42578125" style="1607"/>
    <col min="13057" max="13057" width="29.28515625" style="1607" customWidth="1"/>
    <col min="13058" max="13058" width="7.7109375" style="1607" bestFit="1" customWidth="1"/>
    <col min="13059" max="13059" width="7.42578125" style="1607" bestFit="1" customWidth="1"/>
    <col min="13060" max="13060" width="7.28515625" style="1607" bestFit="1" customWidth="1"/>
    <col min="13061" max="13061" width="7.42578125" style="1607" bestFit="1" customWidth="1"/>
    <col min="13062" max="13062" width="9.42578125" style="1607" bestFit="1" customWidth="1"/>
    <col min="13063" max="13065" width="8.42578125" style="1607" bestFit="1" customWidth="1"/>
    <col min="13066" max="13066" width="7.28515625" style="1607" bestFit="1" customWidth="1"/>
    <col min="13067" max="13067" width="9.42578125" style="1607" customWidth="1"/>
    <col min="13068" max="13070" width="9.85546875" style="1607" bestFit="1" customWidth="1"/>
    <col min="13071" max="13312" width="11.42578125" style="1607"/>
    <col min="13313" max="13313" width="29.28515625" style="1607" customWidth="1"/>
    <col min="13314" max="13314" width="7.7109375" style="1607" bestFit="1" customWidth="1"/>
    <col min="13315" max="13315" width="7.42578125" style="1607" bestFit="1" customWidth="1"/>
    <col min="13316" max="13316" width="7.28515625" style="1607" bestFit="1" customWidth="1"/>
    <col min="13317" max="13317" width="7.42578125" style="1607" bestFit="1" customWidth="1"/>
    <col min="13318" max="13318" width="9.42578125" style="1607" bestFit="1" customWidth="1"/>
    <col min="13319" max="13321" width="8.42578125" style="1607" bestFit="1" customWidth="1"/>
    <col min="13322" max="13322" width="7.28515625" style="1607" bestFit="1" customWidth="1"/>
    <col min="13323" max="13323" width="9.42578125" style="1607" customWidth="1"/>
    <col min="13324" max="13326" width="9.85546875" style="1607" bestFit="1" customWidth="1"/>
    <col min="13327" max="13568" width="11.42578125" style="1607"/>
    <col min="13569" max="13569" width="29.28515625" style="1607" customWidth="1"/>
    <col min="13570" max="13570" width="7.7109375" style="1607" bestFit="1" customWidth="1"/>
    <col min="13571" max="13571" width="7.42578125" style="1607" bestFit="1" customWidth="1"/>
    <col min="13572" max="13572" width="7.28515625" style="1607" bestFit="1" customWidth="1"/>
    <col min="13573" max="13573" width="7.42578125" style="1607" bestFit="1" customWidth="1"/>
    <col min="13574" max="13574" width="9.42578125" style="1607" bestFit="1" customWidth="1"/>
    <col min="13575" max="13577" width="8.42578125" style="1607" bestFit="1" customWidth="1"/>
    <col min="13578" max="13578" width="7.28515625" style="1607" bestFit="1" customWidth="1"/>
    <col min="13579" max="13579" width="9.42578125" style="1607" customWidth="1"/>
    <col min="13580" max="13582" width="9.85546875" style="1607" bestFit="1" customWidth="1"/>
    <col min="13583" max="13824" width="11.42578125" style="1607"/>
    <col min="13825" max="13825" width="29.28515625" style="1607" customWidth="1"/>
    <col min="13826" max="13826" width="7.7109375" style="1607" bestFit="1" customWidth="1"/>
    <col min="13827" max="13827" width="7.42578125" style="1607" bestFit="1" customWidth="1"/>
    <col min="13828" max="13828" width="7.28515625" style="1607" bestFit="1" customWidth="1"/>
    <col min="13829" max="13829" width="7.42578125" style="1607" bestFit="1" customWidth="1"/>
    <col min="13830" max="13830" width="9.42578125" style="1607" bestFit="1" customWidth="1"/>
    <col min="13831" max="13833" width="8.42578125" style="1607" bestFit="1" customWidth="1"/>
    <col min="13834" max="13834" width="7.28515625" style="1607" bestFit="1" customWidth="1"/>
    <col min="13835" max="13835" width="9.42578125" style="1607" customWidth="1"/>
    <col min="13836" max="13838" width="9.85546875" style="1607" bestFit="1" customWidth="1"/>
    <col min="13839" max="14080" width="11.42578125" style="1607"/>
    <col min="14081" max="14081" width="29.28515625" style="1607" customWidth="1"/>
    <col min="14082" max="14082" width="7.7109375" style="1607" bestFit="1" customWidth="1"/>
    <col min="14083" max="14083" width="7.42578125" style="1607" bestFit="1" customWidth="1"/>
    <col min="14084" max="14084" width="7.28515625" style="1607" bestFit="1" customWidth="1"/>
    <col min="14085" max="14085" width="7.42578125" style="1607" bestFit="1" customWidth="1"/>
    <col min="14086" max="14086" width="9.42578125" style="1607" bestFit="1" customWidth="1"/>
    <col min="14087" max="14089" width="8.42578125" style="1607" bestFit="1" customWidth="1"/>
    <col min="14090" max="14090" width="7.28515625" style="1607" bestFit="1" customWidth="1"/>
    <col min="14091" max="14091" width="9.42578125" style="1607" customWidth="1"/>
    <col min="14092" max="14094" width="9.85546875" style="1607" bestFit="1" customWidth="1"/>
    <col min="14095" max="14336" width="11.42578125" style="1607"/>
    <col min="14337" max="14337" width="29.28515625" style="1607" customWidth="1"/>
    <col min="14338" max="14338" width="7.7109375" style="1607" bestFit="1" customWidth="1"/>
    <col min="14339" max="14339" width="7.42578125" style="1607" bestFit="1" customWidth="1"/>
    <col min="14340" max="14340" width="7.28515625" style="1607" bestFit="1" customWidth="1"/>
    <col min="14341" max="14341" width="7.42578125" style="1607" bestFit="1" customWidth="1"/>
    <col min="14342" max="14342" width="9.42578125" style="1607" bestFit="1" customWidth="1"/>
    <col min="14343" max="14345" width="8.42578125" style="1607" bestFit="1" customWidth="1"/>
    <col min="14346" max="14346" width="7.28515625" style="1607" bestFit="1" customWidth="1"/>
    <col min="14347" max="14347" width="9.42578125" style="1607" customWidth="1"/>
    <col min="14348" max="14350" width="9.85546875" style="1607" bestFit="1" customWidth="1"/>
    <col min="14351" max="14592" width="11.42578125" style="1607"/>
    <col min="14593" max="14593" width="29.28515625" style="1607" customWidth="1"/>
    <col min="14594" max="14594" width="7.7109375" style="1607" bestFit="1" customWidth="1"/>
    <col min="14595" max="14595" width="7.42578125" style="1607" bestFit="1" customWidth="1"/>
    <col min="14596" max="14596" width="7.28515625" style="1607" bestFit="1" customWidth="1"/>
    <col min="14597" max="14597" width="7.42578125" style="1607" bestFit="1" customWidth="1"/>
    <col min="14598" max="14598" width="9.42578125" style="1607" bestFit="1" customWidth="1"/>
    <col min="14599" max="14601" width="8.42578125" style="1607" bestFit="1" customWidth="1"/>
    <col min="14602" max="14602" width="7.28515625" style="1607" bestFit="1" customWidth="1"/>
    <col min="14603" max="14603" width="9.42578125" style="1607" customWidth="1"/>
    <col min="14604" max="14606" width="9.85546875" style="1607" bestFit="1" customWidth="1"/>
    <col min="14607" max="14848" width="11.42578125" style="1607"/>
    <col min="14849" max="14849" width="29.28515625" style="1607" customWidth="1"/>
    <col min="14850" max="14850" width="7.7109375" style="1607" bestFit="1" customWidth="1"/>
    <col min="14851" max="14851" width="7.42578125" style="1607" bestFit="1" customWidth="1"/>
    <col min="14852" max="14852" width="7.28515625" style="1607" bestFit="1" customWidth="1"/>
    <col min="14853" max="14853" width="7.42578125" style="1607" bestFit="1" customWidth="1"/>
    <col min="14854" max="14854" width="9.42578125" style="1607" bestFit="1" customWidth="1"/>
    <col min="14855" max="14857" width="8.42578125" style="1607" bestFit="1" customWidth="1"/>
    <col min="14858" max="14858" width="7.28515625" style="1607" bestFit="1" customWidth="1"/>
    <col min="14859" max="14859" width="9.42578125" style="1607" customWidth="1"/>
    <col min="14860" max="14862" width="9.85546875" style="1607" bestFit="1" customWidth="1"/>
    <col min="14863" max="15104" width="11.42578125" style="1607"/>
    <col min="15105" max="15105" width="29.28515625" style="1607" customWidth="1"/>
    <col min="15106" max="15106" width="7.7109375" style="1607" bestFit="1" customWidth="1"/>
    <col min="15107" max="15107" width="7.42578125" style="1607" bestFit="1" customWidth="1"/>
    <col min="15108" max="15108" width="7.28515625" style="1607" bestFit="1" customWidth="1"/>
    <col min="15109" max="15109" width="7.42578125" style="1607" bestFit="1" customWidth="1"/>
    <col min="15110" max="15110" width="9.42578125" style="1607" bestFit="1" customWidth="1"/>
    <col min="15111" max="15113" width="8.42578125" style="1607" bestFit="1" customWidth="1"/>
    <col min="15114" max="15114" width="7.28515625" style="1607" bestFit="1" customWidth="1"/>
    <col min="15115" max="15115" width="9.42578125" style="1607" customWidth="1"/>
    <col min="15116" max="15118" width="9.85546875" style="1607" bestFit="1" customWidth="1"/>
    <col min="15119" max="15360" width="11.42578125" style="1607"/>
    <col min="15361" max="15361" width="29.28515625" style="1607" customWidth="1"/>
    <col min="15362" max="15362" width="7.7109375" style="1607" bestFit="1" customWidth="1"/>
    <col min="15363" max="15363" width="7.42578125" style="1607" bestFit="1" customWidth="1"/>
    <col min="15364" max="15364" width="7.28515625" style="1607" bestFit="1" customWidth="1"/>
    <col min="15365" max="15365" width="7.42578125" style="1607" bestFit="1" customWidth="1"/>
    <col min="15366" max="15366" width="9.42578125" style="1607" bestFit="1" customWidth="1"/>
    <col min="15367" max="15369" width="8.42578125" style="1607" bestFit="1" customWidth="1"/>
    <col min="15370" max="15370" width="7.28515625" style="1607" bestFit="1" customWidth="1"/>
    <col min="15371" max="15371" width="9.42578125" style="1607" customWidth="1"/>
    <col min="15372" max="15374" width="9.85546875" style="1607" bestFit="1" customWidth="1"/>
    <col min="15375" max="15616" width="11.42578125" style="1607"/>
    <col min="15617" max="15617" width="29.28515625" style="1607" customWidth="1"/>
    <col min="15618" max="15618" width="7.7109375" style="1607" bestFit="1" customWidth="1"/>
    <col min="15619" max="15619" width="7.42578125" style="1607" bestFit="1" customWidth="1"/>
    <col min="15620" max="15620" width="7.28515625" style="1607" bestFit="1" customWidth="1"/>
    <col min="15621" max="15621" width="7.42578125" style="1607" bestFit="1" customWidth="1"/>
    <col min="15622" max="15622" width="9.42578125" style="1607" bestFit="1" customWidth="1"/>
    <col min="15623" max="15625" width="8.42578125" style="1607" bestFit="1" customWidth="1"/>
    <col min="15626" max="15626" width="7.28515625" style="1607" bestFit="1" customWidth="1"/>
    <col min="15627" max="15627" width="9.42578125" style="1607" customWidth="1"/>
    <col min="15628" max="15630" width="9.85546875" style="1607" bestFit="1" customWidth="1"/>
    <col min="15631" max="15872" width="11.42578125" style="1607"/>
    <col min="15873" max="15873" width="29.28515625" style="1607" customWidth="1"/>
    <col min="15874" max="15874" width="7.7109375" style="1607" bestFit="1" customWidth="1"/>
    <col min="15875" max="15875" width="7.42578125" style="1607" bestFit="1" customWidth="1"/>
    <col min="15876" max="15876" width="7.28515625" style="1607" bestFit="1" customWidth="1"/>
    <col min="15877" max="15877" width="7.42578125" style="1607" bestFit="1" customWidth="1"/>
    <col min="15878" max="15878" width="9.42578125" style="1607" bestFit="1" customWidth="1"/>
    <col min="15879" max="15881" width="8.42578125" style="1607" bestFit="1" customWidth="1"/>
    <col min="15882" max="15882" width="7.28515625" style="1607" bestFit="1" customWidth="1"/>
    <col min="15883" max="15883" width="9.42578125" style="1607" customWidth="1"/>
    <col min="15884" max="15886" width="9.85546875" style="1607" bestFit="1" customWidth="1"/>
    <col min="15887" max="16128" width="11.42578125" style="1607"/>
    <col min="16129" max="16129" width="29.28515625" style="1607" customWidth="1"/>
    <col min="16130" max="16130" width="7.7109375" style="1607" bestFit="1" customWidth="1"/>
    <col min="16131" max="16131" width="7.42578125" style="1607" bestFit="1" customWidth="1"/>
    <col min="16132" max="16132" width="7.28515625" style="1607" bestFit="1" customWidth="1"/>
    <col min="16133" max="16133" width="7.42578125" style="1607" bestFit="1" customWidth="1"/>
    <col min="16134" max="16134" width="9.42578125" style="1607" bestFit="1" customWidth="1"/>
    <col min="16135" max="16137" width="8.42578125" style="1607" bestFit="1" customWidth="1"/>
    <col min="16138" max="16138" width="7.28515625" style="1607" bestFit="1" customWidth="1"/>
    <col min="16139" max="16139" width="9.42578125" style="1607" customWidth="1"/>
    <col min="16140" max="16142" width="9.85546875" style="1607" bestFit="1" customWidth="1"/>
    <col min="16143" max="16384" width="11.42578125" style="1607"/>
  </cols>
  <sheetData>
    <row r="1" spans="1:14">
      <c r="A1" s="2148" t="s">
        <v>1461</v>
      </c>
      <c r="B1" s="2148"/>
      <c r="C1" s="2148"/>
      <c r="D1" s="2148"/>
      <c r="E1" s="2148"/>
      <c r="F1" s="2148"/>
      <c r="G1" s="2148"/>
      <c r="H1" s="2148"/>
      <c r="I1" s="2148"/>
      <c r="J1" s="2148"/>
      <c r="K1" s="1606"/>
      <c r="L1" s="1606"/>
      <c r="M1" s="1606"/>
      <c r="N1" s="1606"/>
    </row>
    <row r="2" spans="1:14">
      <c r="A2" s="2247" t="s">
        <v>201</v>
      </c>
      <c r="B2" s="2247"/>
      <c r="C2" s="2247"/>
      <c r="D2" s="2247"/>
      <c r="E2" s="2247"/>
      <c r="F2" s="2247"/>
      <c r="G2" s="2247"/>
      <c r="H2" s="2247"/>
      <c r="I2" s="2247"/>
      <c r="J2" s="2247"/>
      <c r="K2" s="1606"/>
      <c r="L2" s="1606"/>
      <c r="M2" s="1606"/>
      <c r="N2" s="1606"/>
    </row>
    <row r="3" spans="1:14">
      <c r="A3" s="2264" t="s">
        <v>1387</v>
      </c>
      <c r="B3" s="2264"/>
      <c r="C3" s="2264"/>
      <c r="D3" s="2264"/>
      <c r="E3" s="2264"/>
      <c r="F3" s="2264"/>
      <c r="G3" s="2264"/>
      <c r="H3" s="2264"/>
      <c r="I3" s="2264"/>
      <c r="J3" s="2264"/>
      <c r="K3" s="1608"/>
      <c r="L3" s="1609"/>
      <c r="M3" s="1608"/>
      <c r="N3" s="1608"/>
    </row>
    <row r="4" spans="1:14" ht="16.5" thickBot="1">
      <c r="A4" s="2264"/>
      <c r="B4" s="2264"/>
      <c r="C4" s="2264"/>
      <c r="D4" s="2264"/>
      <c r="E4" s="2264"/>
      <c r="F4" s="2264"/>
      <c r="G4" s="2264"/>
      <c r="H4" s="2264"/>
      <c r="I4" s="2264"/>
      <c r="J4" s="2264"/>
      <c r="K4" s="1608"/>
      <c r="L4" s="1608"/>
      <c r="M4" s="1608"/>
      <c r="N4" s="1608"/>
    </row>
    <row r="5" spans="1:14" ht="18" customHeight="1" thickTop="1">
      <c r="A5" s="2275" t="s">
        <v>1388</v>
      </c>
      <c r="B5" s="1668" t="s">
        <v>4</v>
      </c>
      <c r="C5" s="2248" t="s">
        <v>39</v>
      </c>
      <c r="D5" s="2248"/>
      <c r="E5" s="2248"/>
      <c r="F5" s="2248" t="s">
        <v>121</v>
      </c>
      <c r="G5" s="2248"/>
      <c r="H5" s="2248"/>
      <c r="I5" s="2248" t="s">
        <v>259</v>
      </c>
      <c r="J5" s="2277"/>
      <c r="K5" s="1608"/>
    </row>
    <row r="6" spans="1:14">
      <c r="A6" s="2276"/>
      <c r="B6" s="1666" t="s">
        <v>1389</v>
      </c>
      <c r="C6" s="1669" t="s">
        <v>1390</v>
      </c>
      <c r="D6" s="1666" t="s">
        <v>1391</v>
      </c>
      <c r="E6" s="1666" t="s">
        <v>1389</v>
      </c>
      <c r="F6" s="1669" t="s">
        <v>1390</v>
      </c>
      <c r="G6" s="1666" t="s">
        <v>1391</v>
      </c>
      <c r="H6" s="1666" t="s">
        <v>1389</v>
      </c>
      <c r="I6" s="2278" t="s">
        <v>1392</v>
      </c>
      <c r="J6" s="2279" t="s">
        <v>1393</v>
      </c>
      <c r="K6" s="1610"/>
    </row>
    <row r="7" spans="1:14">
      <c r="A7" s="2276"/>
      <c r="B7" s="1669">
        <v>1</v>
      </c>
      <c r="C7" s="1666">
        <v>2</v>
      </c>
      <c r="D7" s="1666">
        <v>3</v>
      </c>
      <c r="E7" s="1669">
        <v>4</v>
      </c>
      <c r="F7" s="1666">
        <v>5</v>
      </c>
      <c r="G7" s="1666">
        <v>6</v>
      </c>
      <c r="H7" s="1669">
        <v>7</v>
      </c>
      <c r="I7" s="2278"/>
      <c r="J7" s="2279"/>
      <c r="K7" s="1528"/>
      <c r="L7" s="1610"/>
      <c r="M7" s="1611"/>
      <c r="N7" s="1610"/>
    </row>
    <row r="8" spans="1:14" ht="26.25" customHeight="1">
      <c r="A8" s="1612" t="s">
        <v>1186</v>
      </c>
      <c r="B8" s="1613">
        <v>1418.2</v>
      </c>
      <c r="C8" s="1614">
        <v>1283</v>
      </c>
      <c r="D8" s="1614">
        <v>1189.19</v>
      </c>
      <c r="E8" s="1614">
        <v>1236.1500000000001</v>
      </c>
      <c r="F8" s="1614">
        <v>1009.7646</v>
      </c>
      <c r="G8" s="1614">
        <v>1054.4771000000001</v>
      </c>
      <c r="H8" s="1614">
        <v>1008.6061999999999</v>
      </c>
      <c r="I8" s="1639">
        <v>-12.836694401353824</v>
      </c>
      <c r="J8" s="1640">
        <v>-18.407458641750608</v>
      </c>
      <c r="L8" s="1615"/>
      <c r="M8" s="1615"/>
      <c r="N8" s="1615"/>
    </row>
    <row r="9" spans="1:14" ht="26.25" customHeight="1">
      <c r="A9" s="1616" t="s">
        <v>1187</v>
      </c>
      <c r="B9" s="1575">
        <v>1518.93</v>
      </c>
      <c r="C9" s="1617">
        <v>1729.61</v>
      </c>
      <c r="D9" s="1617">
        <v>1579.62</v>
      </c>
      <c r="E9" s="1617">
        <v>1594.03</v>
      </c>
      <c r="F9" s="1617">
        <v>1451.6025999999999</v>
      </c>
      <c r="G9" s="1617">
        <v>1496.4777999999999</v>
      </c>
      <c r="H9" s="1617">
        <v>1439.9888000000001</v>
      </c>
      <c r="I9" s="1620">
        <v>4.9442699795250462</v>
      </c>
      <c r="J9" s="1621">
        <v>-9.6636324284988291</v>
      </c>
      <c r="L9" s="1615"/>
      <c r="M9" s="1615"/>
      <c r="N9" s="1615"/>
    </row>
    <row r="10" spans="1:14" ht="26.25" customHeight="1">
      <c r="A10" s="1616" t="s">
        <v>1394</v>
      </c>
      <c r="B10" s="1575">
        <v>6934.8</v>
      </c>
      <c r="C10" s="1617">
        <v>7806.77</v>
      </c>
      <c r="D10" s="1617">
        <v>7212.23</v>
      </c>
      <c r="E10" s="1617">
        <v>7359.84</v>
      </c>
      <c r="F10" s="1619" t="s">
        <v>161</v>
      </c>
      <c r="G10" s="1619" t="s">
        <v>161</v>
      </c>
      <c r="H10" s="1619" t="s">
        <v>161</v>
      </c>
      <c r="I10" s="1620">
        <v>6.12908807752207</v>
      </c>
      <c r="J10" s="1621">
        <v>-91.917030805017504</v>
      </c>
      <c r="L10" s="1615"/>
      <c r="M10" s="1615"/>
      <c r="N10" s="1615"/>
    </row>
    <row r="11" spans="1:14" ht="26.25" customHeight="1">
      <c r="A11" s="1616" t="s">
        <v>1395</v>
      </c>
      <c r="B11" s="1577" t="s">
        <v>161</v>
      </c>
      <c r="C11" s="1619" t="s">
        <v>161</v>
      </c>
      <c r="D11" s="1619" t="s">
        <v>161</v>
      </c>
      <c r="E11" s="1619" t="s">
        <v>161</v>
      </c>
      <c r="F11" s="1617">
        <v>6096.9552999999996</v>
      </c>
      <c r="G11" s="1617">
        <v>6307.6445999999996</v>
      </c>
      <c r="H11" s="1617">
        <v>5278.4957000000004</v>
      </c>
      <c r="I11" s="1620" t="s">
        <v>161</v>
      </c>
      <c r="J11" s="1621" t="s">
        <v>161</v>
      </c>
      <c r="L11" s="1615"/>
      <c r="M11" s="1615"/>
      <c r="N11" s="1615"/>
    </row>
    <row r="12" spans="1:14" ht="26.25" customHeight="1">
      <c r="A12" s="1616" t="s">
        <v>1396</v>
      </c>
      <c r="B12" s="1577" t="s">
        <v>161</v>
      </c>
      <c r="C12" s="1619" t="s">
        <v>161</v>
      </c>
      <c r="D12" s="1619" t="s">
        <v>161</v>
      </c>
      <c r="E12" s="1619" t="s">
        <v>161</v>
      </c>
      <c r="F12" s="1617">
        <v>5625.6872000000003</v>
      </c>
      <c r="G12" s="1617">
        <v>5844.8239999999996</v>
      </c>
      <c r="H12" s="1617">
        <v>5250.2033000000001</v>
      </c>
      <c r="I12" s="1620" t="s">
        <v>161</v>
      </c>
      <c r="J12" s="1621" t="s">
        <v>161</v>
      </c>
      <c r="L12" s="1615"/>
      <c r="M12" s="1615"/>
      <c r="N12" s="1615"/>
    </row>
    <row r="13" spans="1:14" ht="26.25" customHeight="1">
      <c r="A13" s="1616" t="s">
        <v>1188</v>
      </c>
      <c r="B13" s="1618">
        <v>710.58</v>
      </c>
      <c r="C13" s="1617">
        <v>757.23</v>
      </c>
      <c r="D13" s="1617">
        <v>725.27</v>
      </c>
      <c r="E13" s="1617">
        <v>725.98</v>
      </c>
      <c r="F13" s="1617">
        <v>611.27859999999998</v>
      </c>
      <c r="G13" s="1617">
        <v>611.27859999999998</v>
      </c>
      <c r="H13" s="1617">
        <v>594.89359999999999</v>
      </c>
      <c r="I13" s="1620">
        <v>2.1672436601086389</v>
      </c>
      <c r="J13" s="1621">
        <v>-18.05647538499683</v>
      </c>
      <c r="L13" s="1615"/>
      <c r="M13" s="1615"/>
      <c r="N13" s="1615"/>
    </row>
    <row r="14" spans="1:14" ht="26.25" customHeight="1">
      <c r="A14" s="1616" t="s">
        <v>1397</v>
      </c>
      <c r="B14" s="1622" t="s">
        <v>161</v>
      </c>
      <c r="C14" s="1617">
        <v>1833.02</v>
      </c>
      <c r="D14" s="1617">
        <v>1681.73</v>
      </c>
      <c r="E14" s="1617">
        <v>1715.67</v>
      </c>
      <c r="F14" s="1617">
        <v>1400.3240000000001</v>
      </c>
      <c r="G14" s="1617">
        <v>1416.9269999999999</v>
      </c>
      <c r="H14" s="1617">
        <v>1306.2446</v>
      </c>
      <c r="I14" s="1620" t="s">
        <v>161</v>
      </c>
      <c r="J14" s="1621">
        <v>-23.863878251645133</v>
      </c>
      <c r="L14" s="1615"/>
      <c r="M14" s="1615"/>
      <c r="N14" s="1615"/>
    </row>
    <row r="15" spans="1:14" ht="26.25" customHeight="1">
      <c r="A15" s="1616" t="s">
        <v>1381</v>
      </c>
      <c r="B15" s="1623">
        <v>2102.7800000000002</v>
      </c>
      <c r="C15" s="1617">
        <v>2579.59</v>
      </c>
      <c r="D15" s="1617">
        <v>2458.29</v>
      </c>
      <c r="E15" s="1617">
        <v>2458.29</v>
      </c>
      <c r="F15" s="1617">
        <v>2240.1297</v>
      </c>
      <c r="G15" s="1617">
        <v>2271.7233000000001</v>
      </c>
      <c r="H15" s="1617">
        <v>2201.4409000000001</v>
      </c>
      <c r="I15" s="1620">
        <v>16.906666413034159</v>
      </c>
      <c r="J15" s="1621">
        <v>-10.448283156177666</v>
      </c>
      <c r="L15" s="1615"/>
      <c r="M15" s="1615"/>
      <c r="N15" s="1615"/>
    </row>
    <row r="16" spans="1:14" ht="26.25" customHeight="1">
      <c r="A16" s="1616" t="s">
        <v>1382</v>
      </c>
      <c r="B16" s="1623">
        <v>1864.94</v>
      </c>
      <c r="C16" s="1617">
        <v>2203.3000000000002</v>
      </c>
      <c r="D16" s="1617">
        <v>2079.79</v>
      </c>
      <c r="E16" s="1617">
        <v>2126.59</v>
      </c>
      <c r="F16" s="1617">
        <v>1736.7471</v>
      </c>
      <c r="G16" s="1617">
        <v>1783.7572</v>
      </c>
      <c r="H16" s="1617">
        <v>1708.3733999999999</v>
      </c>
      <c r="I16" s="1620">
        <v>14.029941982047688</v>
      </c>
      <c r="J16" s="1621">
        <v>-19.666066331544883</v>
      </c>
      <c r="L16" s="1615"/>
      <c r="M16" s="1615"/>
      <c r="N16" s="1615"/>
    </row>
    <row r="17" spans="1:18" ht="26.25" customHeight="1">
      <c r="A17" s="1616" t="s">
        <v>1383</v>
      </c>
      <c r="B17" s="1623">
        <v>205.03</v>
      </c>
      <c r="C17" s="1617">
        <v>201.86</v>
      </c>
      <c r="D17" s="1617">
        <v>190.71</v>
      </c>
      <c r="E17" s="1617">
        <v>192.4</v>
      </c>
      <c r="F17" s="1617">
        <v>248.20070000000001</v>
      </c>
      <c r="G17" s="1617">
        <v>248.20070000000001</v>
      </c>
      <c r="H17" s="1617">
        <v>226.03149999999999</v>
      </c>
      <c r="I17" s="1620">
        <v>-6.1600741354923656</v>
      </c>
      <c r="J17" s="1621">
        <v>17.479989604989598</v>
      </c>
      <c r="L17" s="1615"/>
      <c r="M17" s="1615"/>
      <c r="N17" s="1615"/>
    </row>
    <row r="18" spans="1:18" ht="26.25" customHeight="1">
      <c r="A18" s="1616" t="s">
        <v>1384</v>
      </c>
      <c r="B18" s="1623">
        <v>1747.22</v>
      </c>
      <c r="C18" s="1617">
        <v>2053.65</v>
      </c>
      <c r="D18" s="1617">
        <v>1906.44</v>
      </c>
      <c r="E18" s="1617">
        <v>1976.48</v>
      </c>
      <c r="F18" s="1617">
        <v>1213.2562</v>
      </c>
      <c r="G18" s="1617">
        <v>1233.0586000000001</v>
      </c>
      <c r="H18" s="1617">
        <v>1191.2666999999999</v>
      </c>
      <c r="I18" s="1620">
        <v>13.121415734709998</v>
      </c>
      <c r="J18" s="1621">
        <v>-39.727864688739587</v>
      </c>
      <c r="L18" s="1624"/>
      <c r="M18" s="1624"/>
      <c r="N18" s="1624"/>
    </row>
    <row r="19" spans="1:18" ht="26.25" customHeight="1">
      <c r="A19" s="1625" t="s">
        <v>600</v>
      </c>
      <c r="B19" s="1626">
        <v>732.58</v>
      </c>
      <c r="C19" s="1627">
        <v>920.26</v>
      </c>
      <c r="D19" s="1627">
        <v>757.45</v>
      </c>
      <c r="E19" s="1627">
        <v>786.73</v>
      </c>
      <c r="F19" s="1627">
        <v>756.65809999999999</v>
      </c>
      <c r="G19" s="1627">
        <v>772.6069</v>
      </c>
      <c r="H19" s="1627">
        <v>720.03160000000003</v>
      </c>
      <c r="I19" s="1641">
        <v>7.3916841846624237</v>
      </c>
      <c r="J19" s="1642">
        <v>-8.4779276244709081</v>
      </c>
      <c r="L19" s="1624"/>
      <c r="M19" s="1624"/>
      <c r="N19" s="1624"/>
    </row>
    <row r="20" spans="1:18" ht="26.25" customHeight="1">
      <c r="A20" s="1548" t="s">
        <v>1398</v>
      </c>
      <c r="B20" s="1628">
        <v>1479.86</v>
      </c>
      <c r="C20" s="1629">
        <v>1509.14</v>
      </c>
      <c r="D20" s="1629">
        <v>1390.58</v>
      </c>
      <c r="E20" s="1629">
        <v>1431.1</v>
      </c>
      <c r="F20" s="1629">
        <v>1178.0268000000001</v>
      </c>
      <c r="G20" s="1629">
        <v>1216.2407000000001</v>
      </c>
      <c r="H20" s="1629">
        <v>1162.6895</v>
      </c>
      <c r="I20" s="1643">
        <v>-3.2949062749178921</v>
      </c>
      <c r="J20" s="1644">
        <v>-18.755537698274054</v>
      </c>
      <c r="K20" s="1631"/>
      <c r="L20" s="1598"/>
      <c r="M20" s="1598"/>
      <c r="N20" s="1598"/>
    </row>
    <row r="21" spans="1:18" s="1560" customFormat="1" ht="26.25" customHeight="1">
      <c r="A21" s="1632" t="s">
        <v>1399</v>
      </c>
      <c r="B21" s="1633">
        <v>319.95999999999998</v>
      </c>
      <c r="C21" s="1634">
        <v>318.07</v>
      </c>
      <c r="D21" s="1634">
        <v>292.12</v>
      </c>
      <c r="E21" s="1634">
        <v>302.2</v>
      </c>
      <c r="F21" s="1634">
        <v>250.49109999999999</v>
      </c>
      <c r="G21" s="1634">
        <v>258.81220000000002</v>
      </c>
      <c r="H21" s="1634">
        <v>247.3312</v>
      </c>
      <c r="I21" s="1645">
        <v>-5.550693836729593</v>
      </c>
      <c r="J21" s="1646">
        <v>-18.156452680344145</v>
      </c>
      <c r="K21" s="1607"/>
      <c r="L21" s="1607"/>
      <c r="M21" s="1607"/>
      <c r="N21" s="1607"/>
      <c r="O21" s="1607"/>
    </row>
    <row r="22" spans="1:18" s="1560" customFormat="1" ht="26.25" customHeight="1" thickBot="1">
      <c r="A22" s="1635" t="s">
        <v>1400</v>
      </c>
      <c r="B22" s="1636">
        <v>110.09</v>
      </c>
      <c r="C22" s="1589">
        <v>107.93</v>
      </c>
      <c r="D22" s="1636">
        <v>99.9</v>
      </c>
      <c r="E22" s="1636">
        <v>102.86</v>
      </c>
      <c r="F22" s="1637">
        <v>85.336200000000005</v>
      </c>
      <c r="G22" s="1637">
        <v>88.565799999999996</v>
      </c>
      <c r="H22" s="1637">
        <v>84.516800000000003</v>
      </c>
      <c r="I22" s="1647">
        <v>-6.5673539831047378</v>
      </c>
      <c r="J22" s="1648">
        <v>-17.83317130079719</v>
      </c>
      <c r="K22" s="1607"/>
      <c r="L22" s="1607"/>
      <c r="M22" s="1607"/>
      <c r="N22" s="1607"/>
      <c r="O22" s="1607"/>
    </row>
    <row r="23" spans="1:18" s="1560" customFormat="1" ht="16.5" thickTop="1">
      <c r="A23" s="2257" t="s">
        <v>1401</v>
      </c>
      <c r="B23" s="2257"/>
      <c r="C23" s="2257"/>
      <c r="D23" s="2257"/>
      <c r="E23" s="2257"/>
      <c r="F23" s="2257"/>
      <c r="G23" s="2257"/>
      <c r="H23" s="2257"/>
      <c r="I23" s="2257"/>
      <c r="J23" s="2257"/>
      <c r="K23" s="1607"/>
      <c r="L23" s="1607"/>
      <c r="M23" s="1607"/>
      <c r="N23" s="1607"/>
      <c r="O23" s="1607"/>
    </row>
    <row r="24" spans="1:18" s="1560" customFormat="1">
      <c r="A24" s="2274" t="s">
        <v>1402</v>
      </c>
      <c r="B24" s="2274"/>
      <c r="C24" s="2274"/>
      <c r="D24" s="2274"/>
      <c r="E24" s="2274"/>
      <c r="F24" s="2274"/>
      <c r="G24" s="2274"/>
      <c r="H24" s="2274"/>
      <c r="I24" s="2274"/>
      <c r="J24" s="2274"/>
      <c r="K24" s="1607"/>
      <c r="L24" s="1607"/>
      <c r="M24" s="1607"/>
      <c r="N24" s="1607"/>
      <c r="O24" s="1607"/>
    </row>
    <row r="25" spans="1:18">
      <c r="A25" s="2274" t="s">
        <v>1403</v>
      </c>
      <c r="B25" s="2274"/>
      <c r="C25" s="2274"/>
      <c r="D25" s="2274"/>
      <c r="E25" s="2274"/>
      <c r="F25" s="2274"/>
      <c r="G25" s="2274"/>
      <c r="H25" s="2274"/>
      <c r="I25" s="2274"/>
      <c r="J25" s="2274"/>
      <c r="P25" s="1204"/>
      <c r="Q25" s="1188"/>
      <c r="R25" s="1188"/>
    </row>
    <row r="26" spans="1:18">
      <c r="A26" s="2274" t="s">
        <v>1404</v>
      </c>
      <c r="B26" s="2274"/>
      <c r="C26" s="2274"/>
      <c r="D26" s="2274"/>
      <c r="E26" s="2274"/>
      <c r="F26" s="2274"/>
      <c r="G26" s="2274"/>
      <c r="H26" s="2274"/>
      <c r="I26" s="2274"/>
      <c r="J26" s="2274"/>
      <c r="P26" s="1204"/>
      <c r="Q26" s="1188"/>
      <c r="R26" s="1188"/>
    </row>
    <row r="27" spans="1:18">
      <c r="P27" s="1188"/>
      <c r="Q27" s="1188"/>
      <c r="R27" s="1188"/>
    </row>
    <row r="28" spans="1:18">
      <c r="P28" s="1188"/>
      <c r="Q28" s="1188"/>
      <c r="R28" s="1188"/>
    </row>
    <row r="29" spans="1:18">
      <c r="P29" s="1188"/>
      <c r="Q29" s="1188"/>
      <c r="R29" s="1188"/>
    </row>
    <row r="30" spans="1:18">
      <c r="P30" s="1188"/>
      <c r="Q30" s="1188"/>
      <c r="R30" s="1188"/>
    </row>
    <row r="31" spans="1:18">
      <c r="P31" s="1188"/>
      <c r="Q31" s="1188"/>
      <c r="R31" s="1188"/>
    </row>
    <row r="32" spans="1:18">
      <c r="P32" s="1188"/>
      <c r="Q32" s="1188"/>
      <c r="R32" s="1188"/>
    </row>
    <row r="33" spans="16:18">
      <c r="P33" s="1188"/>
      <c r="Q33" s="1188"/>
      <c r="R33" s="1188"/>
    </row>
    <row r="34" spans="16:18">
      <c r="P34" s="1188"/>
      <c r="Q34" s="1188"/>
      <c r="R34" s="1188"/>
    </row>
    <row r="35" spans="16:18">
      <c r="P35" s="1188"/>
      <c r="Q35" s="1188"/>
      <c r="R35" s="1188"/>
    </row>
    <row r="50" spans="12:13">
      <c r="L50" s="1638"/>
      <c r="M50" s="1638"/>
    </row>
    <row r="51" spans="12:13">
      <c r="L51" s="1638"/>
      <c r="M51" s="1638"/>
    </row>
    <row r="52" spans="12:13">
      <c r="L52" s="1638"/>
      <c r="M52" s="1638"/>
    </row>
    <row r="53" spans="12:13">
      <c r="L53" s="1638"/>
      <c r="M53" s="1638"/>
    </row>
    <row r="54" spans="12:13">
      <c r="L54" s="1638"/>
      <c r="M54" s="1638"/>
    </row>
    <row r="55" spans="12:13">
      <c r="L55" s="1638"/>
      <c r="M55" s="1638"/>
    </row>
    <row r="56" spans="12:13">
      <c r="L56" s="1638"/>
      <c r="M56" s="1638"/>
    </row>
    <row r="57" spans="12:13">
      <c r="L57" s="1638"/>
      <c r="M57" s="1638"/>
    </row>
    <row r="58" spans="12:13">
      <c r="L58" s="1638"/>
      <c r="M58" s="1638"/>
    </row>
    <row r="59" spans="12:13">
      <c r="L59" s="1638"/>
      <c r="M59" s="1638"/>
    </row>
    <row r="60" spans="12:13">
      <c r="L60" s="1638"/>
      <c r="M60" s="1638"/>
    </row>
    <row r="61" spans="12:13">
      <c r="L61" s="1638"/>
      <c r="M61" s="1638"/>
    </row>
    <row r="62" spans="12:13">
      <c r="L62" s="1638"/>
      <c r="M62" s="1638"/>
    </row>
    <row r="63" spans="12:13">
      <c r="L63" s="1638"/>
      <c r="M63" s="1638"/>
    </row>
    <row r="64" spans="12:13">
      <c r="L64" s="1638"/>
      <c r="M64" s="1638"/>
    </row>
    <row r="65" spans="12:13">
      <c r="L65" s="1638"/>
      <c r="M65" s="1638"/>
    </row>
    <row r="66" spans="12:13">
      <c r="L66" s="1638"/>
      <c r="M66" s="1638"/>
    </row>
    <row r="67" spans="12:13">
      <c r="L67" s="1638"/>
      <c r="M67" s="1638"/>
    </row>
    <row r="68" spans="12:13">
      <c r="L68" s="1638"/>
      <c r="M68" s="1638"/>
    </row>
    <row r="69" spans="12:13">
      <c r="L69" s="1638"/>
      <c r="M69" s="1638"/>
    </row>
    <row r="70" spans="12:13">
      <c r="L70" s="1638"/>
      <c r="M70" s="1638"/>
    </row>
    <row r="71" spans="12:13">
      <c r="L71" s="1638"/>
      <c r="M71" s="1638"/>
    </row>
    <row r="72" spans="12:13">
      <c r="L72" s="1638"/>
      <c r="M72" s="1638"/>
    </row>
    <row r="73" spans="12:13">
      <c r="L73" s="1638"/>
      <c r="M73" s="1638"/>
    </row>
    <row r="74" spans="12:13">
      <c r="L74" s="1638"/>
      <c r="M74" s="1638"/>
    </row>
    <row r="75" spans="12:13">
      <c r="L75" s="1638"/>
      <c r="M75" s="1638"/>
    </row>
    <row r="76" spans="12:13">
      <c r="L76" s="1638"/>
      <c r="M76" s="1638"/>
    </row>
    <row r="77" spans="12:13">
      <c r="L77" s="1638"/>
      <c r="M77" s="1638"/>
    </row>
    <row r="78" spans="12:13">
      <c r="L78" s="1638"/>
      <c r="M78" s="1638"/>
    </row>
    <row r="79" spans="12:13">
      <c r="L79" s="1638"/>
      <c r="M79" s="1638"/>
    </row>
    <row r="80" spans="12:13">
      <c r="L80" s="1638"/>
      <c r="M80" s="1638"/>
    </row>
    <row r="81" spans="12:13">
      <c r="L81" s="1638"/>
      <c r="M81" s="1638"/>
    </row>
    <row r="82" spans="12:13">
      <c r="L82" s="1638"/>
      <c r="M82" s="1638"/>
    </row>
    <row r="83" spans="12:13">
      <c r="L83" s="1638"/>
      <c r="M83" s="1638"/>
    </row>
    <row r="84" spans="12:13">
      <c r="L84" s="1638"/>
      <c r="M84" s="1638"/>
    </row>
    <row r="85" spans="12:13">
      <c r="L85" s="1638"/>
      <c r="M85" s="1638"/>
    </row>
    <row r="86" spans="12:13">
      <c r="L86" s="1638"/>
      <c r="M86" s="1638"/>
    </row>
    <row r="87" spans="12:13">
      <c r="L87" s="1638"/>
      <c r="M87" s="1638"/>
    </row>
    <row r="88" spans="12:13">
      <c r="L88" s="1638"/>
      <c r="M88" s="1638"/>
    </row>
    <row r="89" spans="12:13">
      <c r="L89" s="1638"/>
      <c r="M89" s="1638"/>
    </row>
    <row r="90" spans="12:13">
      <c r="L90" s="1638"/>
      <c r="M90" s="1638"/>
    </row>
    <row r="91" spans="12:13">
      <c r="L91" s="1638"/>
      <c r="M91" s="1638"/>
    </row>
    <row r="92" spans="12:13">
      <c r="L92" s="1638"/>
      <c r="M92" s="1638"/>
    </row>
    <row r="93" spans="12:13">
      <c r="L93" s="1638"/>
      <c r="M93" s="1638"/>
    </row>
    <row r="94" spans="12:13">
      <c r="L94" s="1638"/>
      <c r="M94" s="1638"/>
    </row>
    <row r="95" spans="12:13">
      <c r="L95" s="1638"/>
      <c r="M95" s="1638"/>
    </row>
    <row r="96" spans="12:13">
      <c r="L96" s="1638"/>
      <c r="M96" s="1638"/>
    </row>
    <row r="97" spans="12:13">
      <c r="L97" s="1638"/>
      <c r="M97" s="1638"/>
    </row>
    <row r="98" spans="12:13">
      <c r="L98" s="1638"/>
      <c r="M98" s="1638"/>
    </row>
    <row r="99" spans="12:13">
      <c r="L99" s="1638"/>
      <c r="M99" s="1638"/>
    </row>
    <row r="100" spans="12:13">
      <c r="L100" s="1638"/>
      <c r="M100" s="1638"/>
    </row>
    <row r="101" spans="12:13">
      <c r="L101" s="1638"/>
      <c r="M101" s="1638"/>
    </row>
    <row r="102" spans="12:13">
      <c r="L102" s="1638"/>
      <c r="M102" s="1638"/>
    </row>
    <row r="103" spans="12:13">
      <c r="L103" s="1638"/>
      <c r="M103" s="1638"/>
    </row>
    <row r="104" spans="12:13">
      <c r="L104" s="1638"/>
      <c r="M104" s="1638"/>
    </row>
    <row r="105" spans="12:13">
      <c r="L105" s="1638"/>
      <c r="M105" s="1638"/>
    </row>
    <row r="106" spans="12:13">
      <c r="L106" s="1638"/>
      <c r="M106" s="1638"/>
    </row>
    <row r="107" spans="12:13">
      <c r="L107" s="1638"/>
      <c r="M107" s="1638"/>
    </row>
    <row r="108" spans="12:13">
      <c r="L108" s="1638"/>
      <c r="M108" s="1638"/>
    </row>
    <row r="109" spans="12:13">
      <c r="L109" s="1638"/>
      <c r="M109" s="1638"/>
    </row>
    <row r="110" spans="12:13">
      <c r="L110" s="1638"/>
      <c r="M110" s="1638"/>
    </row>
    <row r="111" spans="12:13">
      <c r="L111" s="1638"/>
      <c r="M111" s="1638"/>
    </row>
    <row r="112" spans="12:13">
      <c r="L112" s="1638"/>
      <c r="M112" s="1638"/>
    </row>
    <row r="113" spans="12:13">
      <c r="L113" s="1638"/>
      <c r="M113" s="1638"/>
    </row>
    <row r="114" spans="12:13">
      <c r="L114" s="1638"/>
      <c r="M114" s="1638"/>
    </row>
    <row r="115" spans="12:13">
      <c r="L115" s="1638"/>
      <c r="M115" s="1638"/>
    </row>
    <row r="116" spans="12:13">
      <c r="L116" s="1638"/>
      <c r="M116" s="1638"/>
    </row>
  </sheetData>
  <mergeCells count="14">
    <mergeCell ref="A23:J23"/>
    <mergeCell ref="A24:J24"/>
    <mergeCell ref="A25:J25"/>
    <mergeCell ref="A26:J26"/>
    <mergeCell ref="A1:J1"/>
    <mergeCell ref="A2:J2"/>
    <mergeCell ref="A3:J3"/>
    <mergeCell ref="A4:J4"/>
    <mergeCell ref="A5:A7"/>
    <mergeCell ref="C5:E5"/>
    <mergeCell ref="F5:H5"/>
    <mergeCell ref="I5:J5"/>
    <mergeCell ref="I6:I7"/>
    <mergeCell ref="J6:J7"/>
  </mergeCells>
  <pageMargins left="0.75" right="0.75" top="1" bottom="1" header="0.3" footer="0.3"/>
  <pageSetup scale="80"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M22"/>
  <sheetViews>
    <sheetView workbookViewId="0">
      <selection sqref="A1:J1"/>
    </sheetView>
  </sheetViews>
  <sheetFormatPr defaultColWidth="8.85546875" defaultRowHeight="15.75"/>
  <cols>
    <col min="1" max="1" width="36.42578125" style="1188" customWidth="1"/>
    <col min="2" max="10" width="13.28515625" style="1188" customWidth="1"/>
    <col min="11" max="256" width="8.85546875" style="1188"/>
    <col min="257" max="257" width="26.28515625" style="1188" customWidth="1"/>
    <col min="258" max="258" width="10.85546875" style="1188" customWidth="1"/>
    <col min="259" max="259" width="10" style="1188" customWidth="1"/>
    <col min="260" max="260" width="10.140625" style="1188" customWidth="1"/>
    <col min="261" max="261" width="10.42578125" style="1188" customWidth="1"/>
    <col min="262" max="262" width="9.140625" style="1188" customWidth="1"/>
    <col min="263" max="263" width="9.85546875" style="1188" customWidth="1"/>
    <col min="264" max="264" width="10.28515625" style="1188" bestFit="1" customWidth="1"/>
    <col min="265" max="265" width="8.7109375" style="1188" bestFit="1" customWidth="1"/>
    <col min="266" max="266" width="10.140625" style="1188" bestFit="1" customWidth="1"/>
    <col min="267" max="512" width="8.85546875" style="1188"/>
    <col min="513" max="513" width="26.28515625" style="1188" customWidth="1"/>
    <col min="514" max="514" width="10.85546875" style="1188" customWidth="1"/>
    <col min="515" max="515" width="10" style="1188" customWidth="1"/>
    <col min="516" max="516" width="10.140625" style="1188" customWidth="1"/>
    <col min="517" max="517" width="10.42578125" style="1188" customWidth="1"/>
    <col min="518" max="518" width="9.140625" style="1188" customWidth="1"/>
    <col min="519" max="519" width="9.85546875" style="1188" customWidth="1"/>
    <col min="520" max="520" width="10.28515625" style="1188" bestFit="1" customWidth="1"/>
    <col min="521" max="521" width="8.7109375" style="1188" bestFit="1" customWidth="1"/>
    <col min="522" max="522" width="10.140625" style="1188" bestFit="1" customWidth="1"/>
    <col min="523" max="768" width="8.85546875" style="1188"/>
    <col min="769" max="769" width="26.28515625" style="1188" customWidth="1"/>
    <col min="770" max="770" width="10.85546875" style="1188" customWidth="1"/>
    <col min="771" max="771" width="10" style="1188" customWidth="1"/>
    <col min="772" max="772" width="10.140625" style="1188" customWidth="1"/>
    <col min="773" max="773" width="10.42578125" style="1188" customWidth="1"/>
    <col min="774" max="774" width="9.140625" style="1188" customWidth="1"/>
    <col min="775" max="775" width="9.85546875" style="1188" customWidth="1"/>
    <col min="776" max="776" width="10.28515625" style="1188" bestFit="1" customWidth="1"/>
    <col min="777" max="777" width="8.7109375" style="1188" bestFit="1" customWidth="1"/>
    <col min="778" max="778" width="10.140625" style="1188" bestFit="1" customWidth="1"/>
    <col min="779" max="1024" width="8.85546875" style="1188"/>
    <col min="1025" max="1025" width="26.28515625" style="1188" customWidth="1"/>
    <col min="1026" max="1026" width="10.85546875" style="1188" customWidth="1"/>
    <col min="1027" max="1027" width="10" style="1188" customWidth="1"/>
    <col min="1028" max="1028" width="10.140625" style="1188" customWidth="1"/>
    <col min="1029" max="1029" width="10.42578125" style="1188" customWidth="1"/>
    <col min="1030" max="1030" width="9.140625" style="1188" customWidth="1"/>
    <col min="1031" max="1031" width="9.85546875" style="1188" customWidth="1"/>
    <col min="1032" max="1032" width="10.28515625" style="1188" bestFit="1" customWidth="1"/>
    <col min="1033" max="1033" width="8.7109375" style="1188" bestFit="1" customWidth="1"/>
    <col min="1034" max="1034" width="10.140625" style="1188" bestFit="1" customWidth="1"/>
    <col min="1035" max="1280" width="8.85546875" style="1188"/>
    <col min="1281" max="1281" width="26.28515625" style="1188" customWidth="1"/>
    <col min="1282" max="1282" width="10.85546875" style="1188" customWidth="1"/>
    <col min="1283" max="1283" width="10" style="1188" customWidth="1"/>
    <col min="1284" max="1284" width="10.140625" style="1188" customWidth="1"/>
    <col min="1285" max="1285" width="10.42578125" style="1188" customWidth="1"/>
    <col min="1286" max="1286" width="9.140625" style="1188" customWidth="1"/>
    <col min="1287" max="1287" width="9.85546875" style="1188" customWidth="1"/>
    <col min="1288" max="1288" width="10.28515625" style="1188" bestFit="1" customWidth="1"/>
    <col min="1289" max="1289" width="8.7109375" style="1188" bestFit="1" customWidth="1"/>
    <col min="1290" max="1290" width="10.140625" style="1188" bestFit="1" customWidth="1"/>
    <col min="1291" max="1536" width="8.85546875" style="1188"/>
    <col min="1537" max="1537" width="26.28515625" style="1188" customWidth="1"/>
    <col min="1538" max="1538" width="10.85546875" style="1188" customWidth="1"/>
    <col min="1539" max="1539" width="10" style="1188" customWidth="1"/>
    <col min="1540" max="1540" width="10.140625" style="1188" customWidth="1"/>
    <col min="1541" max="1541" width="10.42578125" style="1188" customWidth="1"/>
    <col min="1542" max="1542" width="9.140625" style="1188" customWidth="1"/>
    <col min="1543" max="1543" width="9.85546875" style="1188" customWidth="1"/>
    <col min="1544" max="1544" width="10.28515625" style="1188" bestFit="1" customWidth="1"/>
    <col min="1545" max="1545" width="8.7109375" style="1188" bestFit="1" customWidth="1"/>
    <col min="1546" max="1546" width="10.140625" style="1188" bestFit="1" customWidth="1"/>
    <col min="1547" max="1792" width="8.85546875" style="1188"/>
    <col min="1793" max="1793" width="26.28515625" style="1188" customWidth="1"/>
    <col min="1794" max="1794" width="10.85546875" style="1188" customWidth="1"/>
    <col min="1795" max="1795" width="10" style="1188" customWidth="1"/>
    <col min="1796" max="1796" width="10.140625" style="1188" customWidth="1"/>
    <col min="1797" max="1797" width="10.42578125" style="1188" customWidth="1"/>
    <col min="1798" max="1798" width="9.140625" style="1188" customWidth="1"/>
    <col min="1799" max="1799" width="9.85546875" style="1188" customWidth="1"/>
    <col min="1800" max="1800" width="10.28515625" style="1188" bestFit="1" customWidth="1"/>
    <col min="1801" max="1801" width="8.7109375" style="1188" bestFit="1" customWidth="1"/>
    <col min="1802" max="1802" width="10.140625" style="1188" bestFit="1" customWidth="1"/>
    <col min="1803" max="2048" width="8.85546875" style="1188"/>
    <col min="2049" max="2049" width="26.28515625" style="1188" customWidth="1"/>
    <col min="2050" max="2050" width="10.85546875" style="1188" customWidth="1"/>
    <col min="2051" max="2051" width="10" style="1188" customWidth="1"/>
    <col min="2052" max="2052" width="10.140625" style="1188" customWidth="1"/>
    <col min="2053" max="2053" width="10.42578125" style="1188" customWidth="1"/>
    <col min="2054" max="2054" width="9.140625" style="1188" customWidth="1"/>
    <col min="2055" max="2055" width="9.85546875" style="1188" customWidth="1"/>
    <col min="2056" max="2056" width="10.28515625" style="1188" bestFit="1" customWidth="1"/>
    <col min="2057" max="2057" width="8.7109375" style="1188" bestFit="1" customWidth="1"/>
    <col min="2058" max="2058" width="10.140625" style="1188" bestFit="1" customWidth="1"/>
    <col min="2059" max="2304" width="8.85546875" style="1188"/>
    <col min="2305" max="2305" width="26.28515625" style="1188" customWidth="1"/>
    <col min="2306" max="2306" width="10.85546875" style="1188" customWidth="1"/>
    <col min="2307" max="2307" width="10" style="1188" customWidth="1"/>
    <col min="2308" max="2308" width="10.140625" style="1188" customWidth="1"/>
    <col min="2309" max="2309" width="10.42578125" style="1188" customWidth="1"/>
    <col min="2310" max="2310" width="9.140625" style="1188" customWidth="1"/>
    <col min="2311" max="2311" width="9.85546875" style="1188" customWidth="1"/>
    <col min="2312" max="2312" width="10.28515625" style="1188" bestFit="1" customWidth="1"/>
    <col min="2313" max="2313" width="8.7109375" style="1188" bestFit="1" customWidth="1"/>
    <col min="2314" max="2314" width="10.140625" style="1188" bestFit="1" customWidth="1"/>
    <col min="2315" max="2560" width="8.85546875" style="1188"/>
    <col min="2561" max="2561" width="26.28515625" style="1188" customWidth="1"/>
    <col min="2562" max="2562" width="10.85546875" style="1188" customWidth="1"/>
    <col min="2563" max="2563" width="10" style="1188" customWidth="1"/>
    <col min="2564" max="2564" width="10.140625" style="1188" customWidth="1"/>
    <col min="2565" max="2565" width="10.42578125" style="1188" customWidth="1"/>
    <col min="2566" max="2566" width="9.140625" style="1188" customWidth="1"/>
    <col min="2567" max="2567" width="9.85546875" style="1188" customWidth="1"/>
    <col min="2568" max="2568" width="10.28515625" style="1188" bestFit="1" customWidth="1"/>
    <col min="2569" max="2569" width="8.7109375" style="1188" bestFit="1" customWidth="1"/>
    <col min="2570" max="2570" width="10.140625" style="1188" bestFit="1" customWidth="1"/>
    <col min="2571" max="2816" width="8.85546875" style="1188"/>
    <col min="2817" max="2817" width="26.28515625" style="1188" customWidth="1"/>
    <col min="2818" max="2818" width="10.85546875" style="1188" customWidth="1"/>
    <col min="2819" max="2819" width="10" style="1188" customWidth="1"/>
    <col min="2820" max="2820" width="10.140625" style="1188" customWidth="1"/>
    <col min="2821" max="2821" width="10.42578125" style="1188" customWidth="1"/>
    <col min="2822" max="2822" width="9.140625" style="1188" customWidth="1"/>
    <col min="2823" max="2823" width="9.85546875" style="1188" customWidth="1"/>
    <col min="2824" max="2824" width="10.28515625" style="1188" bestFit="1" customWidth="1"/>
    <col min="2825" max="2825" width="8.7109375" style="1188" bestFit="1" customWidth="1"/>
    <col min="2826" max="2826" width="10.140625" style="1188" bestFit="1" customWidth="1"/>
    <col min="2827" max="3072" width="8.85546875" style="1188"/>
    <col min="3073" max="3073" width="26.28515625" style="1188" customWidth="1"/>
    <col min="3074" max="3074" width="10.85546875" style="1188" customWidth="1"/>
    <col min="3075" max="3075" width="10" style="1188" customWidth="1"/>
    <col min="3076" max="3076" width="10.140625" style="1188" customWidth="1"/>
    <col min="3077" max="3077" width="10.42578125" style="1188" customWidth="1"/>
    <col min="3078" max="3078" width="9.140625" style="1188" customWidth="1"/>
    <col min="3079" max="3079" width="9.85546875" style="1188" customWidth="1"/>
    <col min="3080" max="3080" width="10.28515625" style="1188" bestFit="1" customWidth="1"/>
    <col min="3081" max="3081" width="8.7109375" style="1188" bestFit="1" customWidth="1"/>
    <col min="3082" max="3082" width="10.140625" style="1188" bestFit="1" customWidth="1"/>
    <col min="3083" max="3328" width="8.85546875" style="1188"/>
    <col min="3329" max="3329" width="26.28515625" style="1188" customWidth="1"/>
    <col min="3330" max="3330" width="10.85546875" style="1188" customWidth="1"/>
    <col min="3331" max="3331" width="10" style="1188" customWidth="1"/>
    <col min="3332" max="3332" width="10.140625" style="1188" customWidth="1"/>
    <col min="3333" max="3333" width="10.42578125" style="1188" customWidth="1"/>
    <col min="3334" max="3334" width="9.140625" style="1188" customWidth="1"/>
    <col min="3335" max="3335" width="9.85546875" style="1188" customWidth="1"/>
    <col min="3336" max="3336" width="10.28515625" style="1188" bestFit="1" customWidth="1"/>
    <col min="3337" max="3337" width="8.7109375" style="1188" bestFit="1" customWidth="1"/>
    <col min="3338" max="3338" width="10.140625" style="1188" bestFit="1" customWidth="1"/>
    <col min="3339" max="3584" width="8.85546875" style="1188"/>
    <col min="3585" max="3585" width="26.28515625" style="1188" customWidth="1"/>
    <col min="3586" max="3586" width="10.85546875" style="1188" customWidth="1"/>
    <col min="3587" max="3587" width="10" style="1188" customWidth="1"/>
    <col min="3588" max="3588" width="10.140625" style="1188" customWidth="1"/>
    <col min="3589" max="3589" width="10.42578125" style="1188" customWidth="1"/>
    <col min="3590" max="3590" width="9.140625" style="1188" customWidth="1"/>
    <col min="3591" max="3591" width="9.85546875" style="1188" customWidth="1"/>
    <col min="3592" max="3592" width="10.28515625" style="1188" bestFit="1" customWidth="1"/>
    <col min="3593" max="3593" width="8.7109375" style="1188" bestFit="1" customWidth="1"/>
    <col min="3594" max="3594" width="10.140625" style="1188" bestFit="1" customWidth="1"/>
    <col min="3595" max="3840" width="8.85546875" style="1188"/>
    <col min="3841" max="3841" width="26.28515625" style="1188" customWidth="1"/>
    <col min="3842" max="3842" width="10.85546875" style="1188" customWidth="1"/>
    <col min="3843" max="3843" width="10" style="1188" customWidth="1"/>
    <col min="3844" max="3844" width="10.140625" style="1188" customWidth="1"/>
    <col min="3845" max="3845" width="10.42578125" style="1188" customWidth="1"/>
    <col min="3846" max="3846" width="9.140625" style="1188" customWidth="1"/>
    <col min="3847" max="3847" width="9.85546875" style="1188" customWidth="1"/>
    <col min="3848" max="3848" width="10.28515625" style="1188" bestFit="1" customWidth="1"/>
    <col min="3849" max="3849" width="8.7109375" style="1188" bestFit="1" customWidth="1"/>
    <col min="3850" max="3850" width="10.140625" style="1188" bestFit="1" customWidth="1"/>
    <col min="3851" max="4096" width="8.85546875" style="1188"/>
    <col min="4097" max="4097" width="26.28515625" style="1188" customWidth="1"/>
    <col min="4098" max="4098" width="10.85546875" style="1188" customWidth="1"/>
    <col min="4099" max="4099" width="10" style="1188" customWidth="1"/>
    <col min="4100" max="4100" width="10.140625" style="1188" customWidth="1"/>
    <col min="4101" max="4101" width="10.42578125" style="1188" customWidth="1"/>
    <col min="4102" max="4102" width="9.140625" style="1188" customWidth="1"/>
    <col min="4103" max="4103" width="9.85546875" style="1188" customWidth="1"/>
    <col min="4104" max="4104" width="10.28515625" style="1188" bestFit="1" customWidth="1"/>
    <col min="4105" max="4105" width="8.7109375" style="1188" bestFit="1" customWidth="1"/>
    <col min="4106" max="4106" width="10.140625" style="1188" bestFit="1" customWidth="1"/>
    <col min="4107" max="4352" width="8.85546875" style="1188"/>
    <col min="4353" max="4353" width="26.28515625" style="1188" customWidth="1"/>
    <col min="4354" max="4354" width="10.85546875" style="1188" customWidth="1"/>
    <col min="4355" max="4355" width="10" style="1188" customWidth="1"/>
    <col min="4356" max="4356" width="10.140625" style="1188" customWidth="1"/>
    <col min="4357" max="4357" width="10.42578125" style="1188" customWidth="1"/>
    <col min="4358" max="4358" width="9.140625" style="1188" customWidth="1"/>
    <col min="4359" max="4359" width="9.85546875" style="1188" customWidth="1"/>
    <col min="4360" max="4360" width="10.28515625" style="1188" bestFit="1" customWidth="1"/>
    <col min="4361" max="4361" width="8.7109375" style="1188" bestFit="1" customWidth="1"/>
    <col min="4362" max="4362" width="10.140625" style="1188" bestFit="1" customWidth="1"/>
    <col min="4363" max="4608" width="8.85546875" style="1188"/>
    <col min="4609" max="4609" width="26.28515625" style="1188" customWidth="1"/>
    <col min="4610" max="4610" width="10.85546875" style="1188" customWidth="1"/>
    <col min="4611" max="4611" width="10" style="1188" customWidth="1"/>
    <col min="4612" max="4612" width="10.140625" style="1188" customWidth="1"/>
    <col min="4613" max="4613" width="10.42578125" style="1188" customWidth="1"/>
    <col min="4614" max="4614" width="9.140625" style="1188" customWidth="1"/>
    <col min="4615" max="4615" width="9.85546875" style="1188" customWidth="1"/>
    <col min="4616" max="4616" width="10.28515625" style="1188" bestFit="1" customWidth="1"/>
    <col min="4617" max="4617" width="8.7109375" style="1188" bestFit="1" customWidth="1"/>
    <col min="4618" max="4618" width="10.140625" style="1188" bestFit="1" customWidth="1"/>
    <col min="4619" max="4864" width="8.85546875" style="1188"/>
    <col min="4865" max="4865" width="26.28515625" style="1188" customWidth="1"/>
    <col min="4866" max="4866" width="10.85546875" style="1188" customWidth="1"/>
    <col min="4867" max="4867" width="10" style="1188" customWidth="1"/>
    <col min="4868" max="4868" width="10.140625" style="1188" customWidth="1"/>
    <col min="4869" max="4869" width="10.42578125" style="1188" customWidth="1"/>
    <col min="4870" max="4870" width="9.140625" style="1188" customWidth="1"/>
    <col min="4871" max="4871" width="9.85546875" style="1188" customWidth="1"/>
    <col min="4872" max="4872" width="10.28515625" style="1188" bestFit="1" customWidth="1"/>
    <col min="4873" max="4873" width="8.7109375" style="1188" bestFit="1" customWidth="1"/>
    <col min="4874" max="4874" width="10.140625" style="1188" bestFit="1" customWidth="1"/>
    <col min="4875" max="5120" width="8.85546875" style="1188"/>
    <col min="5121" max="5121" width="26.28515625" style="1188" customWidth="1"/>
    <col min="5122" max="5122" width="10.85546875" style="1188" customWidth="1"/>
    <col min="5123" max="5123" width="10" style="1188" customWidth="1"/>
    <col min="5124" max="5124" width="10.140625" style="1188" customWidth="1"/>
    <col min="5125" max="5125" width="10.42578125" style="1188" customWidth="1"/>
    <col min="5126" max="5126" width="9.140625" style="1188" customWidth="1"/>
    <col min="5127" max="5127" width="9.85546875" style="1188" customWidth="1"/>
    <col min="5128" max="5128" width="10.28515625" style="1188" bestFit="1" customWidth="1"/>
    <col min="5129" max="5129" width="8.7109375" style="1188" bestFit="1" customWidth="1"/>
    <col min="5130" max="5130" width="10.140625" style="1188" bestFit="1" customWidth="1"/>
    <col min="5131" max="5376" width="8.85546875" style="1188"/>
    <col min="5377" max="5377" width="26.28515625" style="1188" customWidth="1"/>
    <col min="5378" max="5378" width="10.85546875" style="1188" customWidth="1"/>
    <col min="5379" max="5379" width="10" style="1188" customWidth="1"/>
    <col min="5380" max="5380" width="10.140625" style="1188" customWidth="1"/>
    <col min="5381" max="5381" width="10.42578125" style="1188" customWidth="1"/>
    <col min="5382" max="5382" width="9.140625" style="1188" customWidth="1"/>
    <col min="5383" max="5383" width="9.85546875" style="1188" customWidth="1"/>
    <col min="5384" max="5384" width="10.28515625" style="1188" bestFit="1" customWidth="1"/>
    <col min="5385" max="5385" width="8.7109375" style="1188" bestFit="1" customWidth="1"/>
    <col min="5386" max="5386" width="10.140625" style="1188" bestFit="1" customWidth="1"/>
    <col min="5387" max="5632" width="8.85546875" style="1188"/>
    <col min="5633" max="5633" width="26.28515625" style="1188" customWidth="1"/>
    <col min="5634" max="5634" width="10.85546875" style="1188" customWidth="1"/>
    <col min="5635" max="5635" width="10" style="1188" customWidth="1"/>
    <col min="5636" max="5636" width="10.140625" style="1188" customWidth="1"/>
    <col min="5637" max="5637" width="10.42578125" style="1188" customWidth="1"/>
    <col min="5638" max="5638" width="9.140625" style="1188" customWidth="1"/>
    <col min="5639" max="5639" width="9.85546875" style="1188" customWidth="1"/>
    <col min="5640" max="5640" width="10.28515625" style="1188" bestFit="1" customWidth="1"/>
    <col min="5641" max="5641" width="8.7109375" style="1188" bestFit="1" customWidth="1"/>
    <col min="5642" max="5642" width="10.140625" style="1188" bestFit="1" customWidth="1"/>
    <col min="5643" max="5888" width="8.85546875" style="1188"/>
    <col min="5889" max="5889" width="26.28515625" style="1188" customWidth="1"/>
    <col min="5890" max="5890" width="10.85546875" style="1188" customWidth="1"/>
    <col min="5891" max="5891" width="10" style="1188" customWidth="1"/>
    <col min="5892" max="5892" width="10.140625" style="1188" customWidth="1"/>
    <col min="5893" max="5893" width="10.42578125" style="1188" customWidth="1"/>
    <col min="5894" max="5894" width="9.140625" style="1188" customWidth="1"/>
    <col min="5895" max="5895" width="9.85546875" style="1188" customWidth="1"/>
    <col min="5896" max="5896" width="10.28515625" style="1188" bestFit="1" customWidth="1"/>
    <col min="5897" max="5897" width="8.7109375" style="1188" bestFit="1" customWidth="1"/>
    <col min="5898" max="5898" width="10.140625" style="1188" bestFit="1" customWidth="1"/>
    <col min="5899" max="6144" width="8.85546875" style="1188"/>
    <col min="6145" max="6145" width="26.28515625" style="1188" customWidth="1"/>
    <col min="6146" max="6146" width="10.85546875" style="1188" customWidth="1"/>
    <col min="6147" max="6147" width="10" style="1188" customWidth="1"/>
    <col min="6148" max="6148" width="10.140625" style="1188" customWidth="1"/>
    <col min="6149" max="6149" width="10.42578125" style="1188" customWidth="1"/>
    <col min="6150" max="6150" width="9.140625" style="1188" customWidth="1"/>
    <col min="6151" max="6151" width="9.85546875" style="1188" customWidth="1"/>
    <col min="6152" max="6152" width="10.28515625" style="1188" bestFit="1" customWidth="1"/>
    <col min="6153" max="6153" width="8.7109375" style="1188" bestFit="1" customWidth="1"/>
    <col min="6154" max="6154" width="10.140625" style="1188" bestFit="1" customWidth="1"/>
    <col min="6155" max="6400" width="8.85546875" style="1188"/>
    <col min="6401" max="6401" width="26.28515625" style="1188" customWidth="1"/>
    <col min="6402" max="6402" width="10.85546875" style="1188" customWidth="1"/>
    <col min="6403" max="6403" width="10" style="1188" customWidth="1"/>
    <col min="6404" max="6404" width="10.140625" style="1188" customWidth="1"/>
    <col min="6405" max="6405" width="10.42578125" style="1188" customWidth="1"/>
    <col min="6406" max="6406" width="9.140625" style="1188" customWidth="1"/>
    <col min="6407" max="6407" width="9.85546875" style="1188" customWidth="1"/>
    <col min="6408" max="6408" width="10.28515625" style="1188" bestFit="1" customWidth="1"/>
    <col min="6409" max="6409" width="8.7109375" style="1188" bestFit="1" customWidth="1"/>
    <col min="6410" max="6410" width="10.140625" style="1188" bestFit="1" customWidth="1"/>
    <col min="6411" max="6656" width="8.85546875" style="1188"/>
    <col min="6657" max="6657" width="26.28515625" style="1188" customWidth="1"/>
    <col min="6658" max="6658" width="10.85546875" style="1188" customWidth="1"/>
    <col min="6659" max="6659" width="10" style="1188" customWidth="1"/>
    <col min="6660" max="6660" width="10.140625" style="1188" customWidth="1"/>
    <col min="6661" max="6661" width="10.42578125" style="1188" customWidth="1"/>
    <col min="6662" max="6662" width="9.140625" style="1188" customWidth="1"/>
    <col min="6663" max="6663" width="9.85546875" style="1188" customWidth="1"/>
    <col min="6664" max="6664" width="10.28515625" style="1188" bestFit="1" customWidth="1"/>
    <col min="6665" max="6665" width="8.7109375" style="1188" bestFit="1" customWidth="1"/>
    <col min="6666" max="6666" width="10.140625" style="1188" bestFit="1" customWidth="1"/>
    <col min="6667" max="6912" width="8.85546875" style="1188"/>
    <col min="6913" max="6913" width="26.28515625" style="1188" customWidth="1"/>
    <col min="6914" max="6914" width="10.85546875" style="1188" customWidth="1"/>
    <col min="6915" max="6915" width="10" style="1188" customWidth="1"/>
    <col min="6916" max="6916" width="10.140625" style="1188" customWidth="1"/>
    <col min="6917" max="6917" width="10.42578125" style="1188" customWidth="1"/>
    <col min="6918" max="6918" width="9.140625" style="1188" customWidth="1"/>
    <col min="6919" max="6919" width="9.85546875" style="1188" customWidth="1"/>
    <col min="6920" max="6920" width="10.28515625" style="1188" bestFit="1" customWidth="1"/>
    <col min="6921" max="6921" width="8.7109375" style="1188" bestFit="1" customWidth="1"/>
    <col min="6922" max="6922" width="10.140625" style="1188" bestFit="1" customWidth="1"/>
    <col min="6923" max="7168" width="8.85546875" style="1188"/>
    <col min="7169" max="7169" width="26.28515625" style="1188" customWidth="1"/>
    <col min="7170" max="7170" width="10.85546875" style="1188" customWidth="1"/>
    <col min="7171" max="7171" width="10" style="1188" customWidth="1"/>
    <col min="7172" max="7172" width="10.140625" style="1188" customWidth="1"/>
    <col min="7173" max="7173" width="10.42578125" style="1188" customWidth="1"/>
    <col min="7174" max="7174" width="9.140625" style="1188" customWidth="1"/>
    <col min="7175" max="7175" width="9.85546875" style="1188" customWidth="1"/>
    <col min="7176" max="7176" width="10.28515625" style="1188" bestFit="1" customWidth="1"/>
    <col min="7177" max="7177" width="8.7109375" style="1188" bestFit="1" customWidth="1"/>
    <col min="7178" max="7178" width="10.140625" style="1188" bestFit="1" customWidth="1"/>
    <col min="7179" max="7424" width="8.85546875" style="1188"/>
    <col min="7425" max="7425" width="26.28515625" style="1188" customWidth="1"/>
    <col min="7426" max="7426" width="10.85546875" style="1188" customWidth="1"/>
    <col min="7427" max="7427" width="10" style="1188" customWidth="1"/>
    <col min="7428" max="7428" width="10.140625" style="1188" customWidth="1"/>
    <col min="7429" max="7429" width="10.42578125" style="1188" customWidth="1"/>
    <col min="7430" max="7430" width="9.140625" style="1188" customWidth="1"/>
    <col min="7431" max="7431" width="9.85546875" style="1188" customWidth="1"/>
    <col min="7432" max="7432" width="10.28515625" style="1188" bestFit="1" customWidth="1"/>
    <col min="7433" max="7433" width="8.7109375" style="1188" bestFit="1" customWidth="1"/>
    <col min="7434" max="7434" width="10.140625" style="1188" bestFit="1" customWidth="1"/>
    <col min="7435" max="7680" width="8.85546875" style="1188"/>
    <col min="7681" max="7681" width="26.28515625" style="1188" customWidth="1"/>
    <col min="7682" max="7682" width="10.85546875" style="1188" customWidth="1"/>
    <col min="7683" max="7683" width="10" style="1188" customWidth="1"/>
    <col min="7684" max="7684" width="10.140625" style="1188" customWidth="1"/>
    <col min="7685" max="7685" width="10.42578125" style="1188" customWidth="1"/>
    <col min="7686" max="7686" width="9.140625" style="1188" customWidth="1"/>
    <col min="7687" max="7687" width="9.85546875" style="1188" customWidth="1"/>
    <col min="7688" max="7688" width="10.28515625" style="1188" bestFit="1" customWidth="1"/>
    <col min="7689" max="7689" width="8.7109375" style="1188" bestFit="1" customWidth="1"/>
    <col min="7690" max="7690" width="10.140625" style="1188" bestFit="1" customWidth="1"/>
    <col min="7691" max="7936" width="8.85546875" style="1188"/>
    <col min="7937" max="7937" width="26.28515625" style="1188" customWidth="1"/>
    <col min="7938" max="7938" width="10.85546875" style="1188" customWidth="1"/>
    <col min="7939" max="7939" width="10" style="1188" customWidth="1"/>
    <col min="7940" max="7940" width="10.140625" style="1188" customWidth="1"/>
    <col min="7941" max="7941" width="10.42578125" style="1188" customWidth="1"/>
    <col min="7942" max="7942" width="9.140625" style="1188" customWidth="1"/>
    <col min="7943" max="7943" width="9.85546875" style="1188" customWidth="1"/>
    <col min="7944" max="7944" width="10.28515625" style="1188" bestFit="1" customWidth="1"/>
    <col min="7945" max="7945" width="8.7109375" style="1188" bestFit="1" customWidth="1"/>
    <col min="7946" max="7946" width="10.140625" style="1188" bestFit="1" customWidth="1"/>
    <col min="7947" max="8192" width="8.85546875" style="1188"/>
    <col min="8193" max="8193" width="26.28515625" style="1188" customWidth="1"/>
    <col min="8194" max="8194" width="10.85546875" style="1188" customWidth="1"/>
    <col min="8195" max="8195" width="10" style="1188" customWidth="1"/>
    <col min="8196" max="8196" width="10.140625" style="1188" customWidth="1"/>
    <col min="8197" max="8197" width="10.42578125" style="1188" customWidth="1"/>
    <col min="8198" max="8198" width="9.140625" style="1188" customWidth="1"/>
    <col min="8199" max="8199" width="9.85546875" style="1188" customWidth="1"/>
    <col min="8200" max="8200" width="10.28515625" style="1188" bestFit="1" customWidth="1"/>
    <col min="8201" max="8201" width="8.7109375" style="1188" bestFit="1" customWidth="1"/>
    <col min="8202" max="8202" width="10.140625" style="1188" bestFit="1" customWidth="1"/>
    <col min="8203" max="8448" width="8.85546875" style="1188"/>
    <col min="8449" max="8449" width="26.28515625" style="1188" customWidth="1"/>
    <col min="8450" max="8450" width="10.85546875" style="1188" customWidth="1"/>
    <col min="8451" max="8451" width="10" style="1188" customWidth="1"/>
    <col min="8452" max="8452" width="10.140625" style="1188" customWidth="1"/>
    <col min="8453" max="8453" width="10.42578125" style="1188" customWidth="1"/>
    <col min="8454" max="8454" width="9.140625" style="1188" customWidth="1"/>
    <col min="8455" max="8455" width="9.85546875" style="1188" customWidth="1"/>
    <col min="8456" max="8456" width="10.28515625" style="1188" bestFit="1" customWidth="1"/>
    <col min="8457" max="8457" width="8.7109375" style="1188" bestFit="1" customWidth="1"/>
    <col min="8458" max="8458" width="10.140625" style="1188" bestFit="1" customWidth="1"/>
    <col min="8459" max="8704" width="8.85546875" style="1188"/>
    <col min="8705" max="8705" width="26.28515625" style="1188" customWidth="1"/>
    <col min="8706" max="8706" width="10.85546875" style="1188" customWidth="1"/>
    <col min="8707" max="8707" width="10" style="1188" customWidth="1"/>
    <col min="8708" max="8708" width="10.140625" style="1188" customWidth="1"/>
    <col min="8709" max="8709" width="10.42578125" style="1188" customWidth="1"/>
    <col min="8710" max="8710" width="9.140625" style="1188" customWidth="1"/>
    <col min="8711" max="8711" width="9.85546875" style="1188" customWidth="1"/>
    <col min="8712" max="8712" width="10.28515625" style="1188" bestFit="1" customWidth="1"/>
    <col min="8713" max="8713" width="8.7109375" style="1188" bestFit="1" customWidth="1"/>
    <col min="8714" max="8714" width="10.140625" style="1188" bestFit="1" customWidth="1"/>
    <col min="8715" max="8960" width="8.85546875" style="1188"/>
    <col min="8961" max="8961" width="26.28515625" style="1188" customWidth="1"/>
    <col min="8962" max="8962" width="10.85546875" style="1188" customWidth="1"/>
    <col min="8963" max="8963" width="10" style="1188" customWidth="1"/>
    <col min="8964" max="8964" width="10.140625" style="1188" customWidth="1"/>
    <col min="8965" max="8965" width="10.42578125" style="1188" customWidth="1"/>
    <col min="8966" max="8966" width="9.140625" style="1188" customWidth="1"/>
    <col min="8967" max="8967" width="9.85546875" style="1188" customWidth="1"/>
    <col min="8968" max="8968" width="10.28515625" style="1188" bestFit="1" customWidth="1"/>
    <col min="8969" max="8969" width="8.7109375" style="1188" bestFit="1" customWidth="1"/>
    <col min="8970" max="8970" width="10.140625" style="1188" bestFit="1" customWidth="1"/>
    <col min="8971" max="9216" width="8.85546875" style="1188"/>
    <col min="9217" max="9217" width="26.28515625" style="1188" customWidth="1"/>
    <col min="9218" max="9218" width="10.85546875" style="1188" customWidth="1"/>
    <col min="9219" max="9219" width="10" style="1188" customWidth="1"/>
    <col min="9220" max="9220" width="10.140625" style="1188" customWidth="1"/>
    <col min="9221" max="9221" width="10.42578125" style="1188" customWidth="1"/>
    <col min="9222" max="9222" width="9.140625" style="1188" customWidth="1"/>
    <col min="9223" max="9223" width="9.85546875" style="1188" customWidth="1"/>
    <col min="9224" max="9224" width="10.28515625" style="1188" bestFit="1" customWidth="1"/>
    <col min="9225" max="9225" width="8.7109375" style="1188" bestFit="1" customWidth="1"/>
    <col min="9226" max="9226" width="10.140625" style="1188" bestFit="1" customWidth="1"/>
    <col min="9227" max="9472" width="8.85546875" style="1188"/>
    <col min="9473" max="9473" width="26.28515625" style="1188" customWidth="1"/>
    <col min="9474" max="9474" width="10.85546875" style="1188" customWidth="1"/>
    <col min="9475" max="9475" width="10" style="1188" customWidth="1"/>
    <col min="9476" max="9476" width="10.140625" style="1188" customWidth="1"/>
    <col min="9477" max="9477" width="10.42578125" style="1188" customWidth="1"/>
    <col min="9478" max="9478" width="9.140625" style="1188" customWidth="1"/>
    <col min="9479" max="9479" width="9.85546875" style="1188" customWidth="1"/>
    <col min="9480" max="9480" width="10.28515625" style="1188" bestFit="1" customWidth="1"/>
    <col min="9481" max="9481" width="8.7109375" style="1188" bestFit="1" customWidth="1"/>
    <col min="9482" max="9482" width="10.140625" style="1188" bestFit="1" customWidth="1"/>
    <col min="9483" max="9728" width="8.85546875" style="1188"/>
    <col min="9729" max="9729" width="26.28515625" style="1188" customWidth="1"/>
    <col min="9730" max="9730" width="10.85546875" style="1188" customWidth="1"/>
    <col min="9731" max="9731" width="10" style="1188" customWidth="1"/>
    <col min="9732" max="9732" width="10.140625" style="1188" customWidth="1"/>
    <col min="9733" max="9733" width="10.42578125" style="1188" customWidth="1"/>
    <col min="9734" max="9734" width="9.140625" style="1188" customWidth="1"/>
    <col min="9735" max="9735" width="9.85546875" style="1188" customWidth="1"/>
    <col min="9736" max="9736" width="10.28515625" style="1188" bestFit="1" customWidth="1"/>
    <col min="9737" max="9737" width="8.7109375" style="1188" bestFit="1" customWidth="1"/>
    <col min="9738" max="9738" width="10.140625" style="1188" bestFit="1" customWidth="1"/>
    <col min="9739" max="9984" width="8.85546875" style="1188"/>
    <col min="9985" max="9985" width="26.28515625" style="1188" customWidth="1"/>
    <col min="9986" max="9986" width="10.85546875" style="1188" customWidth="1"/>
    <col min="9987" max="9987" width="10" style="1188" customWidth="1"/>
    <col min="9988" max="9988" width="10.140625" style="1188" customWidth="1"/>
    <col min="9989" max="9989" width="10.42578125" style="1188" customWidth="1"/>
    <col min="9990" max="9990" width="9.140625" style="1188" customWidth="1"/>
    <col min="9991" max="9991" width="9.85546875" style="1188" customWidth="1"/>
    <col min="9992" max="9992" width="10.28515625" style="1188" bestFit="1" customWidth="1"/>
    <col min="9993" max="9993" width="8.7109375" style="1188" bestFit="1" customWidth="1"/>
    <col min="9994" max="9994" width="10.140625" style="1188" bestFit="1" customWidth="1"/>
    <col min="9995" max="10240" width="8.85546875" style="1188"/>
    <col min="10241" max="10241" width="26.28515625" style="1188" customWidth="1"/>
    <col min="10242" max="10242" width="10.85546875" style="1188" customWidth="1"/>
    <col min="10243" max="10243" width="10" style="1188" customWidth="1"/>
    <col min="10244" max="10244" width="10.140625" style="1188" customWidth="1"/>
    <col min="10245" max="10245" width="10.42578125" style="1188" customWidth="1"/>
    <col min="10246" max="10246" width="9.140625" style="1188" customWidth="1"/>
    <col min="10247" max="10247" width="9.85546875" style="1188" customWidth="1"/>
    <col min="10248" max="10248" width="10.28515625" style="1188" bestFit="1" customWidth="1"/>
    <col min="10249" max="10249" width="8.7109375" style="1188" bestFit="1" customWidth="1"/>
    <col min="10250" max="10250" width="10.140625" style="1188" bestFit="1" customWidth="1"/>
    <col min="10251" max="10496" width="8.85546875" style="1188"/>
    <col min="10497" max="10497" width="26.28515625" style="1188" customWidth="1"/>
    <col min="10498" max="10498" width="10.85546875" style="1188" customWidth="1"/>
    <col min="10499" max="10499" width="10" style="1188" customWidth="1"/>
    <col min="10500" max="10500" width="10.140625" style="1188" customWidth="1"/>
    <col min="10501" max="10501" width="10.42578125" style="1188" customWidth="1"/>
    <col min="10502" max="10502" width="9.140625" style="1188" customWidth="1"/>
    <col min="10503" max="10503" width="9.85546875" style="1188" customWidth="1"/>
    <col min="10504" max="10504" width="10.28515625" style="1188" bestFit="1" customWidth="1"/>
    <col min="10505" max="10505" width="8.7109375" style="1188" bestFit="1" customWidth="1"/>
    <col min="10506" max="10506" width="10.140625" style="1188" bestFit="1" customWidth="1"/>
    <col min="10507" max="10752" width="8.85546875" style="1188"/>
    <col min="10753" max="10753" width="26.28515625" style="1188" customWidth="1"/>
    <col min="10754" max="10754" width="10.85546875" style="1188" customWidth="1"/>
    <col min="10755" max="10755" width="10" style="1188" customWidth="1"/>
    <col min="10756" max="10756" width="10.140625" style="1188" customWidth="1"/>
    <col min="10757" max="10757" width="10.42578125" style="1188" customWidth="1"/>
    <col min="10758" max="10758" width="9.140625" style="1188" customWidth="1"/>
    <col min="10759" max="10759" width="9.85546875" style="1188" customWidth="1"/>
    <col min="10760" max="10760" width="10.28515625" style="1188" bestFit="1" customWidth="1"/>
    <col min="10761" max="10761" width="8.7109375" style="1188" bestFit="1" customWidth="1"/>
    <col min="10762" max="10762" width="10.140625" style="1188" bestFit="1" customWidth="1"/>
    <col min="10763" max="11008" width="8.85546875" style="1188"/>
    <col min="11009" max="11009" width="26.28515625" style="1188" customWidth="1"/>
    <col min="11010" max="11010" width="10.85546875" style="1188" customWidth="1"/>
    <col min="11011" max="11011" width="10" style="1188" customWidth="1"/>
    <col min="11012" max="11012" width="10.140625" style="1188" customWidth="1"/>
    <col min="11013" max="11013" width="10.42578125" style="1188" customWidth="1"/>
    <col min="11014" max="11014" width="9.140625" style="1188" customWidth="1"/>
    <col min="11015" max="11015" width="9.85546875" style="1188" customWidth="1"/>
    <col min="11016" max="11016" width="10.28515625" style="1188" bestFit="1" customWidth="1"/>
    <col min="11017" max="11017" width="8.7109375" style="1188" bestFit="1" customWidth="1"/>
    <col min="11018" max="11018" width="10.140625" style="1188" bestFit="1" customWidth="1"/>
    <col min="11019" max="11264" width="8.85546875" style="1188"/>
    <col min="11265" max="11265" width="26.28515625" style="1188" customWidth="1"/>
    <col min="11266" max="11266" width="10.85546875" style="1188" customWidth="1"/>
    <col min="11267" max="11267" width="10" style="1188" customWidth="1"/>
    <col min="11268" max="11268" width="10.140625" style="1188" customWidth="1"/>
    <col min="11269" max="11269" width="10.42578125" style="1188" customWidth="1"/>
    <col min="11270" max="11270" width="9.140625" style="1188" customWidth="1"/>
    <col min="11271" max="11271" width="9.85546875" style="1188" customWidth="1"/>
    <col min="11272" max="11272" width="10.28515625" style="1188" bestFit="1" customWidth="1"/>
    <col min="11273" max="11273" width="8.7109375" style="1188" bestFit="1" customWidth="1"/>
    <col min="11274" max="11274" width="10.140625" style="1188" bestFit="1" customWidth="1"/>
    <col min="11275" max="11520" width="8.85546875" style="1188"/>
    <col min="11521" max="11521" width="26.28515625" style="1188" customWidth="1"/>
    <col min="11522" max="11522" width="10.85546875" style="1188" customWidth="1"/>
    <col min="11523" max="11523" width="10" style="1188" customWidth="1"/>
    <col min="11524" max="11524" width="10.140625" style="1188" customWidth="1"/>
    <col min="11525" max="11525" width="10.42578125" style="1188" customWidth="1"/>
    <col min="11526" max="11526" width="9.140625" style="1188" customWidth="1"/>
    <col min="11527" max="11527" width="9.85546875" style="1188" customWidth="1"/>
    <col min="11528" max="11528" width="10.28515625" style="1188" bestFit="1" customWidth="1"/>
    <col min="11529" max="11529" width="8.7109375" style="1188" bestFit="1" customWidth="1"/>
    <col min="11530" max="11530" width="10.140625" style="1188" bestFit="1" customWidth="1"/>
    <col min="11531" max="11776" width="8.85546875" style="1188"/>
    <col min="11777" max="11777" width="26.28515625" style="1188" customWidth="1"/>
    <col min="11778" max="11778" width="10.85546875" style="1188" customWidth="1"/>
    <col min="11779" max="11779" width="10" style="1188" customWidth="1"/>
    <col min="11780" max="11780" width="10.140625" style="1188" customWidth="1"/>
    <col min="11781" max="11781" width="10.42578125" style="1188" customWidth="1"/>
    <col min="11782" max="11782" width="9.140625" style="1188" customWidth="1"/>
    <col min="11783" max="11783" width="9.85546875" style="1188" customWidth="1"/>
    <col min="11784" max="11784" width="10.28515625" style="1188" bestFit="1" customWidth="1"/>
    <col min="11785" max="11785" width="8.7109375" style="1188" bestFit="1" customWidth="1"/>
    <col min="11786" max="11786" width="10.140625" style="1188" bestFit="1" customWidth="1"/>
    <col min="11787" max="12032" width="8.85546875" style="1188"/>
    <col min="12033" max="12033" width="26.28515625" style="1188" customWidth="1"/>
    <col min="12034" max="12034" width="10.85546875" style="1188" customWidth="1"/>
    <col min="12035" max="12035" width="10" style="1188" customWidth="1"/>
    <col min="12036" max="12036" width="10.140625" style="1188" customWidth="1"/>
    <col min="12037" max="12037" width="10.42578125" style="1188" customWidth="1"/>
    <col min="12038" max="12038" width="9.140625" style="1188" customWidth="1"/>
    <col min="12039" max="12039" width="9.85546875" style="1188" customWidth="1"/>
    <col min="12040" max="12040" width="10.28515625" style="1188" bestFit="1" customWidth="1"/>
    <col min="12041" max="12041" width="8.7109375" style="1188" bestFit="1" customWidth="1"/>
    <col min="12042" max="12042" width="10.140625" style="1188" bestFit="1" customWidth="1"/>
    <col min="12043" max="12288" width="8.85546875" style="1188"/>
    <col min="12289" max="12289" width="26.28515625" style="1188" customWidth="1"/>
    <col min="12290" max="12290" width="10.85546875" style="1188" customWidth="1"/>
    <col min="12291" max="12291" width="10" style="1188" customWidth="1"/>
    <col min="12292" max="12292" width="10.140625" style="1188" customWidth="1"/>
    <col min="12293" max="12293" width="10.42578125" style="1188" customWidth="1"/>
    <col min="12294" max="12294" width="9.140625" style="1188" customWidth="1"/>
    <col min="12295" max="12295" width="9.85546875" style="1188" customWidth="1"/>
    <col min="12296" max="12296" width="10.28515625" style="1188" bestFit="1" customWidth="1"/>
    <col min="12297" max="12297" width="8.7109375" style="1188" bestFit="1" customWidth="1"/>
    <col min="12298" max="12298" width="10.140625" style="1188" bestFit="1" customWidth="1"/>
    <col min="12299" max="12544" width="8.85546875" style="1188"/>
    <col min="12545" max="12545" width="26.28515625" style="1188" customWidth="1"/>
    <col min="12546" max="12546" width="10.85546875" style="1188" customWidth="1"/>
    <col min="12547" max="12547" width="10" style="1188" customWidth="1"/>
    <col min="12548" max="12548" width="10.140625" style="1188" customWidth="1"/>
    <col min="12549" max="12549" width="10.42578125" style="1188" customWidth="1"/>
    <col min="12550" max="12550" width="9.140625" style="1188" customWidth="1"/>
    <col min="12551" max="12551" width="9.85546875" style="1188" customWidth="1"/>
    <col min="12552" max="12552" width="10.28515625" style="1188" bestFit="1" customWidth="1"/>
    <col min="12553" max="12553" width="8.7109375" style="1188" bestFit="1" customWidth="1"/>
    <col min="12554" max="12554" width="10.140625" style="1188" bestFit="1" customWidth="1"/>
    <col min="12555" max="12800" width="8.85546875" style="1188"/>
    <col min="12801" max="12801" width="26.28515625" style="1188" customWidth="1"/>
    <col min="12802" max="12802" width="10.85546875" style="1188" customWidth="1"/>
    <col min="12803" max="12803" width="10" style="1188" customWidth="1"/>
    <col min="12804" max="12804" width="10.140625" style="1188" customWidth="1"/>
    <col min="12805" max="12805" width="10.42578125" style="1188" customWidth="1"/>
    <col min="12806" max="12806" width="9.140625" style="1188" customWidth="1"/>
    <col min="12807" max="12807" width="9.85546875" style="1188" customWidth="1"/>
    <col min="12808" max="12808" width="10.28515625" style="1188" bestFit="1" customWidth="1"/>
    <col min="12809" max="12809" width="8.7109375" style="1188" bestFit="1" customWidth="1"/>
    <col min="12810" max="12810" width="10.140625" style="1188" bestFit="1" customWidth="1"/>
    <col min="12811" max="13056" width="8.85546875" style="1188"/>
    <col min="13057" max="13057" width="26.28515625" style="1188" customWidth="1"/>
    <col min="13058" max="13058" width="10.85546875" style="1188" customWidth="1"/>
    <col min="13059" max="13059" width="10" style="1188" customWidth="1"/>
    <col min="13060" max="13060" width="10.140625" style="1188" customWidth="1"/>
    <col min="13061" max="13061" width="10.42578125" style="1188" customWidth="1"/>
    <col min="13062" max="13062" width="9.140625" style="1188" customWidth="1"/>
    <col min="13063" max="13063" width="9.85546875" style="1188" customWidth="1"/>
    <col min="13064" max="13064" width="10.28515625" style="1188" bestFit="1" customWidth="1"/>
    <col min="13065" max="13065" width="8.7109375" style="1188" bestFit="1" customWidth="1"/>
    <col min="13066" max="13066" width="10.140625" style="1188" bestFit="1" customWidth="1"/>
    <col min="13067" max="13312" width="8.85546875" style="1188"/>
    <col min="13313" max="13313" width="26.28515625" style="1188" customWidth="1"/>
    <col min="13314" max="13314" width="10.85546875" style="1188" customWidth="1"/>
    <col min="13315" max="13315" width="10" style="1188" customWidth="1"/>
    <col min="13316" max="13316" width="10.140625" style="1188" customWidth="1"/>
    <col min="13317" max="13317" width="10.42578125" style="1188" customWidth="1"/>
    <col min="13318" max="13318" width="9.140625" style="1188" customWidth="1"/>
    <col min="13319" max="13319" width="9.85546875" style="1188" customWidth="1"/>
    <col min="13320" max="13320" width="10.28515625" style="1188" bestFit="1" customWidth="1"/>
    <col min="13321" max="13321" width="8.7109375" style="1188" bestFit="1" customWidth="1"/>
    <col min="13322" max="13322" width="10.140625" style="1188" bestFit="1" customWidth="1"/>
    <col min="13323" max="13568" width="8.85546875" style="1188"/>
    <col min="13569" max="13569" width="26.28515625" style="1188" customWidth="1"/>
    <col min="13570" max="13570" width="10.85546875" style="1188" customWidth="1"/>
    <col min="13571" max="13571" width="10" style="1188" customWidth="1"/>
    <col min="13572" max="13572" width="10.140625" style="1188" customWidth="1"/>
    <col min="13573" max="13573" width="10.42578125" style="1188" customWidth="1"/>
    <col min="13574" max="13574" width="9.140625" style="1188" customWidth="1"/>
    <col min="13575" max="13575" width="9.85546875" style="1188" customWidth="1"/>
    <col min="13576" max="13576" width="10.28515625" style="1188" bestFit="1" customWidth="1"/>
    <col min="13577" max="13577" width="8.7109375" style="1188" bestFit="1" customWidth="1"/>
    <col min="13578" max="13578" width="10.140625" style="1188" bestFit="1" customWidth="1"/>
    <col min="13579" max="13824" width="8.85546875" style="1188"/>
    <col min="13825" max="13825" width="26.28515625" style="1188" customWidth="1"/>
    <col min="13826" max="13826" width="10.85546875" style="1188" customWidth="1"/>
    <col min="13827" max="13827" width="10" style="1188" customWidth="1"/>
    <col min="13828" max="13828" width="10.140625" style="1188" customWidth="1"/>
    <col min="13829" max="13829" width="10.42578125" style="1188" customWidth="1"/>
    <col min="13830" max="13830" width="9.140625" style="1188" customWidth="1"/>
    <col min="13831" max="13831" width="9.85546875" style="1188" customWidth="1"/>
    <col min="13832" max="13832" width="10.28515625" style="1188" bestFit="1" customWidth="1"/>
    <col min="13833" max="13833" width="8.7109375" style="1188" bestFit="1" customWidth="1"/>
    <col min="13834" max="13834" width="10.140625" style="1188" bestFit="1" customWidth="1"/>
    <col min="13835" max="14080" width="8.85546875" style="1188"/>
    <col min="14081" max="14081" width="26.28515625" style="1188" customWidth="1"/>
    <col min="14082" max="14082" width="10.85546875" style="1188" customWidth="1"/>
    <col min="14083" max="14083" width="10" style="1188" customWidth="1"/>
    <col min="14084" max="14084" width="10.140625" style="1188" customWidth="1"/>
    <col min="14085" max="14085" width="10.42578125" style="1188" customWidth="1"/>
    <col min="14086" max="14086" width="9.140625" style="1188" customWidth="1"/>
    <col min="14087" max="14087" width="9.85546875" style="1188" customWidth="1"/>
    <col min="14088" max="14088" width="10.28515625" style="1188" bestFit="1" customWidth="1"/>
    <col min="14089" max="14089" width="8.7109375" style="1188" bestFit="1" customWidth="1"/>
    <col min="14090" max="14090" width="10.140625" style="1188" bestFit="1" customWidth="1"/>
    <col min="14091" max="14336" width="8.85546875" style="1188"/>
    <col min="14337" max="14337" width="26.28515625" style="1188" customWidth="1"/>
    <col min="14338" max="14338" width="10.85546875" style="1188" customWidth="1"/>
    <col min="14339" max="14339" width="10" style="1188" customWidth="1"/>
    <col min="14340" max="14340" width="10.140625" style="1188" customWidth="1"/>
    <col min="14341" max="14341" width="10.42578125" style="1188" customWidth="1"/>
    <col min="14342" max="14342" width="9.140625" style="1188" customWidth="1"/>
    <col min="14343" max="14343" width="9.85546875" style="1188" customWidth="1"/>
    <col min="14344" max="14344" width="10.28515625" style="1188" bestFit="1" customWidth="1"/>
    <col min="14345" max="14345" width="8.7109375" style="1188" bestFit="1" customWidth="1"/>
    <col min="14346" max="14346" width="10.140625" style="1188" bestFit="1" customWidth="1"/>
    <col min="14347" max="14592" width="8.85546875" style="1188"/>
    <col min="14593" max="14593" width="26.28515625" style="1188" customWidth="1"/>
    <col min="14594" max="14594" width="10.85546875" style="1188" customWidth="1"/>
    <col min="14595" max="14595" width="10" style="1188" customWidth="1"/>
    <col min="14596" max="14596" width="10.140625" style="1188" customWidth="1"/>
    <col min="14597" max="14597" width="10.42578125" style="1188" customWidth="1"/>
    <col min="14598" max="14598" width="9.140625" style="1188" customWidth="1"/>
    <col min="14599" max="14599" width="9.85546875" style="1188" customWidth="1"/>
    <col min="14600" max="14600" width="10.28515625" style="1188" bestFit="1" customWidth="1"/>
    <col min="14601" max="14601" width="8.7109375" style="1188" bestFit="1" customWidth="1"/>
    <col min="14602" max="14602" width="10.140625" style="1188" bestFit="1" customWidth="1"/>
    <col min="14603" max="14848" width="8.85546875" style="1188"/>
    <col min="14849" max="14849" width="26.28515625" style="1188" customWidth="1"/>
    <col min="14850" max="14850" width="10.85546875" style="1188" customWidth="1"/>
    <col min="14851" max="14851" width="10" style="1188" customWidth="1"/>
    <col min="14852" max="14852" width="10.140625" style="1188" customWidth="1"/>
    <col min="14853" max="14853" width="10.42578125" style="1188" customWidth="1"/>
    <col min="14854" max="14854" width="9.140625" style="1188" customWidth="1"/>
    <col min="14855" max="14855" width="9.85546875" style="1188" customWidth="1"/>
    <col min="14856" max="14856" width="10.28515625" style="1188" bestFit="1" customWidth="1"/>
    <col min="14857" max="14857" width="8.7109375" style="1188" bestFit="1" customWidth="1"/>
    <col min="14858" max="14858" width="10.140625" style="1188" bestFit="1" customWidth="1"/>
    <col min="14859" max="15104" width="8.85546875" style="1188"/>
    <col min="15105" max="15105" width="26.28515625" style="1188" customWidth="1"/>
    <col min="15106" max="15106" width="10.85546875" style="1188" customWidth="1"/>
    <col min="15107" max="15107" width="10" style="1188" customWidth="1"/>
    <col min="15108" max="15108" width="10.140625" style="1188" customWidth="1"/>
    <col min="15109" max="15109" width="10.42578125" style="1188" customWidth="1"/>
    <col min="15110" max="15110" width="9.140625" style="1188" customWidth="1"/>
    <col min="15111" max="15111" width="9.85546875" style="1188" customWidth="1"/>
    <col min="15112" max="15112" width="10.28515625" style="1188" bestFit="1" customWidth="1"/>
    <col min="15113" max="15113" width="8.7109375" style="1188" bestFit="1" customWidth="1"/>
    <col min="15114" max="15114" width="10.140625" style="1188" bestFit="1" customWidth="1"/>
    <col min="15115" max="15360" width="8.85546875" style="1188"/>
    <col min="15361" max="15361" width="26.28515625" style="1188" customWidth="1"/>
    <col min="15362" max="15362" width="10.85546875" style="1188" customWidth="1"/>
    <col min="15363" max="15363" width="10" style="1188" customWidth="1"/>
    <col min="15364" max="15364" width="10.140625" style="1188" customWidth="1"/>
    <col min="15365" max="15365" width="10.42578125" style="1188" customWidth="1"/>
    <col min="15366" max="15366" width="9.140625" style="1188" customWidth="1"/>
    <col min="15367" max="15367" width="9.85546875" style="1188" customWidth="1"/>
    <col min="15368" max="15368" width="10.28515625" style="1188" bestFit="1" customWidth="1"/>
    <col min="15369" max="15369" width="8.7109375" style="1188" bestFit="1" customWidth="1"/>
    <col min="15370" max="15370" width="10.140625" style="1188" bestFit="1" customWidth="1"/>
    <col min="15371" max="15616" width="8.85546875" style="1188"/>
    <col min="15617" max="15617" width="26.28515625" style="1188" customWidth="1"/>
    <col min="15618" max="15618" width="10.85546875" style="1188" customWidth="1"/>
    <col min="15619" max="15619" width="10" style="1188" customWidth="1"/>
    <col min="15620" max="15620" width="10.140625" style="1188" customWidth="1"/>
    <col min="15621" max="15621" width="10.42578125" style="1188" customWidth="1"/>
    <col min="15622" max="15622" width="9.140625" style="1188" customWidth="1"/>
    <col min="15623" max="15623" width="9.85546875" style="1188" customWidth="1"/>
    <col min="15624" max="15624" width="10.28515625" style="1188" bestFit="1" customWidth="1"/>
    <col min="15625" max="15625" width="8.7109375" style="1188" bestFit="1" customWidth="1"/>
    <col min="15626" max="15626" width="10.140625" style="1188" bestFit="1" customWidth="1"/>
    <col min="15627" max="15872" width="8.85546875" style="1188"/>
    <col min="15873" max="15873" width="26.28515625" style="1188" customWidth="1"/>
    <col min="15874" max="15874" width="10.85546875" style="1188" customWidth="1"/>
    <col min="15875" max="15875" width="10" style="1188" customWidth="1"/>
    <col min="15876" max="15876" width="10.140625" style="1188" customWidth="1"/>
    <col min="15877" max="15877" width="10.42578125" style="1188" customWidth="1"/>
    <col min="15878" max="15878" width="9.140625" style="1188" customWidth="1"/>
    <col min="15879" max="15879" width="9.85546875" style="1188" customWidth="1"/>
    <col min="15880" max="15880" width="10.28515625" style="1188" bestFit="1" customWidth="1"/>
    <col min="15881" max="15881" width="8.7109375" style="1188" bestFit="1" customWidth="1"/>
    <col min="15882" max="15882" width="10.140625" style="1188" bestFit="1" customWidth="1"/>
    <col min="15883" max="16128" width="8.85546875" style="1188"/>
    <col min="16129" max="16129" width="26.28515625" style="1188" customWidth="1"/>
    <col min="16130" max="16130" width="10.85546875" style="1188" customWidth="1"/>
    <col min="16131" max="16131" width="10" style="1188" customWidth="1"/>
    <col min="16132" max="16132" width="10.140625" style="1188" customWidth="1"/>
    <col min="16133" max="16133" width="10.42578125" style="1188" customWidth="1"/>
    <col min="16134" max="16134" width="9.140625" style="1188" customWidth="1"/>
    <col min="16135" max="16135" width="9.85546875" style="1188" customWidth="1"/>
    <col min="16136" max="16136" width="10.28515625" style="1188" bestFit="1" customWidth="1"/>
    <col min="16137" max="16137" width="8.7109375" style="1188" bestFit="1" customWidth="1"/>
    <col min="16138" max="16138" width="10.140625" style="1188" bestFit="1" customWidth="1"/>
    <col min="16139" max="16384" width="8.85546875" style="1188"/>
  </cols>
  <sheetData>
    <row r="1" spans="1:13">
      <c r="A1" s="2264" t="s">
        <v>1462</v>
      </c>
      <c r="B1" s="2264"/>
      <c r="C1" s="2264"/>
      <c r="D1" s="2264"/>
      <c r="E1" s="2264"/>
      <c r="F1" s="2264"/>
      <c r="G1" s="2264"/>
      <c r="H1" s="2264"/>
      <c r="I1" s="2264"/>
      <c r="J1" s="2264"/>
    </row>
    <row r="2" spans="1:13">
      <c r="A2" s="2264" t="s">
        <v>1405</v>
      </c>
      <c r="B2" s="2264"/>
      <c r="C2" s="2264"/>
      <c r="D2" s="2264"/>
      <c r="E2" s="2264"/>
      <c r="F2" s="2264"/>
      <c r="G2" s="2264"/>
      <c r="H2" s="2264"/>
      <c r="I2" s="2264"/>
      <c r="J2" s="2264"/>
      <c r="K2" s="1497"/>
      <c r="L2" s="1497"/>
      <c r="M2" s="1497"/>
    </row>
    <row r="3" spans="1:13" ht="24" customHeight="1" thickBot="1">
      <c r="A3" s="2280" t="s">
        <v>1387</v>
      </c>
      <c r="B3" s="2280"/>
      <c r="C3" s="2280"/>
      <c r="D3" s="2280"/>
      <c r="E3" s="2280"/>
      <c r="F3" s="2280"/>
      <c r="G3" s="2280"/>
      <c r="H3" s="2280"/>
      <c r="I3" s="2280"/>
      <c r="J3" s="2280"/>
    </row>
    <row r="4" spans="1:13" ht="24.75" customHeight="1" thickTop="1">
      <c r="A4" s="2265" t="s">
        <v>637</v>
      </c>
      <c r="B4" s="2248" t="s">
        <v>4</v>
      </c>
      <c r="C4" s="2248"/>
      <c r="D4" s="2248"/>
      <c r="E4" s="2248" t="s">
        <v>39</v>
      </c>
      <c r="F4" s="2248"/>
      <c r="G4" s="2248"/>
      <c r="H4" s="2248" t="s">
        <v>121</v>
      </c>
      <c r="I4" s="2248"/>
      <c r="J4" s="2277"/>
    </row>
    <row r="5" spans="1:13" ht="31.5">
      <c r="A5" s="2267"/>
      <c r="B5" s="1666" t="s">
        <v>1406</v>
      </c>
      <c r="C5" s="1666" t="s">
        <v>1407</v>
      </c>
      <c r="D5" s="1666" t="s">
        <v>1408</v>
      </c>
      <c r="E5" s="1666" t="s">
        <v>1406</v>
      </c>
      <c r="F5" s="1666" t="s">
        <v>1407</v>
      </c>
      <c r="G5" s="1666" t="s">
        <v>1408</v>
      </c>
      <c r="H5" s="1666" t="s">
        <v>1406</v>
      </c>
      <c r="I5" s="1666" t="s">
        <v>1407</v>
      </c>
      <c r="J5" s="1667" t="s">
        <v>1408</v>
      </c>
    </row>
    <row r="6" spans="1:13" ht="24.75" customHeight="1">
      <c r="A6" s="1649" t="s">
        <v>1186</v>
      </c>
      <c r="B6" s="1450">
        <v>6154.74</v>
      </c>
      <c r="C6" s="1450">
        <v>4331.58</v>
      </c>
      <c r="D6" s="1577">
        <v>51.4</v>
      </c>
      <c r="E6" s="1450">
        <v>8656.92</v>
      </c>
      <c r="F6" s="1450">
        <v>3998.6</v>
      </c>
      <c r="G6" s="1577">
        <v>39.951960929288241</v>
      </c>
      <c r="H6" s="1650">
        <v>16255.3</v>
      </c>
      <c r="I6" s="1650">
        <v>4807.82</v>
      </c>
      <c r="J6" s="1578">
        <v>47.647939109838156</v>
      </c>
    </row>
    <row r="7" spans="1:13" ht="24.75" customHeight="1">
      <c r="A7" s="1649" t="s">
        <v>1187</v>
      </c>
      <c r="B7" s="1450">
        <v>1801.7</v>
      </c>
      <c r="C7" s="1450">
        <v>969.15</v>
      </c>
      <c r="D7" s="1577">
        <v>10.7</v>
      </c>
      <c r="E7" s="1450">
        <v>1495.86</v>
      </c>
      <c r="F7" s="1450">
        <v>381.06</v>
      </c>
      <c r="G7" s="1577">
        <v>3.807356132575046</v>
      </c>
      <c r="H7" s="1650">
        <v>2296.77</v>
      </c>
      <c r="I7" s="1650">
        <v>424.22</v>
      </c>
      <c r="J7" s="1578">
        <v>4.2042357511669621</v>
      </c>
    </row>
    <row r="8" spans="1:13" ht="24.75" customHeight="1">
      <c r="A8" s="1649" t="s">
        <v>1394</v>
      </c>
      <c r="B8" s="1450">
        <v>1390.36</v>
      </c>
      <c r="C8" s="1450">
        <v>2139.08</v>
      </c>
      <c r="D8" s="1577">
        <v>28.5</v>
      </c>
      <c r="E8" s="1651" t="s">
        <v>161</v>
      </c>
      <c r="F8" s="1651" t="s">
        <v>161</v>
      </c>
      <c r="G8" s="1577">
        <v>0</v>
      </c>
      <c r="H8" s="1651" t="s">
        <v>161</v>
      </c>
      <c r="I8" s="1651" t="s">
        <v>161</v>
      </c>
      <c r="J8" s="1578" t="s">
        <v>161</v>
      </c>
    </row>
    <row r="9" spans="1:13" ht="24.75" customHeight="1">
      <c r="A9" s="1649" t="s">
        <v>1395</v>
      </c>
      <c r="B9" s="1651" t="s">
        <v>161</v>
      </c>
      <c r="C9" s="1651" t="s">
        <v>161</v>
      </c>
      <c r="D9" s="1577" t="s">
        <v>161</v>
      </c>
      <c r="E9" s="1651" t="s">
        <v>161</v>
      </c>
      <c r="F9" s="1651" t="s">
        <v>161</v>
      </c>
      <c r="G9" s="1577">
        <v>0</v>
      </c>
      <c r="H9" s="1650">
        <v>1510.06</v>
      </c>
      <c r="I9" s="1650">
        <v>1185.4100000000001</v>
      </c>
      <c r="J9" s="1578">
        <v>11.748015420750621</v>
      </c>
    </row>
    <row r="10" spans="1:13" ht="24.75" customHeight="1">
      <c r="A10" s="1649" t="s">
        <v>1409</v>
      </c>
      <c r="B10" s="1651" t="s">
        <v>161</v>
      </c>
      <c r="C10" s="1651" t="s">
        <v>161</v>
      </c>
      <c r="D10" s="1577" t="s">
        <v>161</v>
      </c>
      <c r="E10" s="1651">
        <v>1385.22</v>
      </c>
      <c r="F10" s="1651">
        <v>1771.28</v>
      </c>
      <c r="G10" s="1577">
        <v>17.697721541246857</v>
      </c>
      <c r="H10" s="1650">
        <v>1810.08</v>
      </c>
      <c r="I10" s="1650">
        <v>1133.02</v>
      </c>
      <c r="J10" s="1578">
        <v>11.228803900775992</v>
      </c>
    </row>
    <row r="11" spans="1:13" ht="24.75" customHeight="1">
      <c r="A11" s="1649" t="s">
        <v>1188</v>
      </c>
      <c r="B11" s="1651">
        <v>465.28</v>
      </c>
      <c r="C11" s="1450">
        <v>176.62</v>
      </c>
      <c r="D11" s="1577">
        <v>1.8</v>
      </c>
      <c r="E11" s="1651">
        <v>606.29</v>
      </c>
      <c r="F11" s="1450">
        <v>213.24</v>
      </c>
      <c r="G11" s="1577">
        <v>2.1305847417999861</v>
      </c>
      <c r="H11" s="1650">
        <v>372.72</v>
      </c>
      <c r="I11" s="1650">
        <v>49.12</v>
      </c>
      <c r="J11" s="1578">
        <v>0.48680415844920366</v>
      </c>
    </row>
    <row r="12" spans="1:13" ht="24.75" customHeight="1">
      <c r="A12" s="1649" t="s">
        <v>1410</v>
      </c>
      <c r="B12" s="1651" t="s">
        <v>161</v>
      </c>
      <c r="C12" s="1651" t="s">
        <v>161</v>
      </c>
      <c r="D12" s="1577" t="s">
        <v>161</v>
      </c>
      <c r="E12" s="1450">
        <v>890.38</v>
      </c>
      <c r="F12" s="1450">
        <v>1037.1600000000001</v>
      </c>
      <c r="G12" s="1577">
        <v>10.362770919176862</v>
      </c>
      <c r="H12" s="1650">
        <v>1295.03</v>
      </c>
      <c r="I12" s="1650">
        <v>1008.4</v>
      </c>
      <c r="J12" s="1578">
        <v>9.9937563798895965</v>
      </c>
    </row>
    <row r="13" spans="1:13" ht="24.75" customHeight="1">
      <c r="A13" s="1649" t="s">
        <v>1381</v>
      </c>
      <c r="B13" s="1450">
        <v>5.51</v>
      </c>
      <c r="C13" s="1450">
        <v>24.87</v>
      </c>
      <c r="D13" s="1577">
        <v>0.1</v>
      </c>
      <c r="E13" s="1450">
        <v>17.37</v>
      </c>
      <c r="F13" s="1450">
        <v>72.349999999999994</v>
      </c>
      <c r="G13" s="1577">
        <v>0.72288410274446169</v>
      </c>
      <c r="H13" s="1650">
        <v>2.58</v>
      </c>
      <c r="I13" s="1650">
        <v>8.4600000000000009</v>
      </c>
      <c r="J13" s="1578">
        <v>8.3842898625412526E-2</v>
      </c>
    </row>
    <row r="14" spans="1:13" ht="24.75" customHeight="1">
      <c r="A14" s="1649" t="s">
        <v>1382</v>
      </c>
      <c r="B14" s="1450">
        <v>70.400000000000006</v>
      </c>
      <c r="C14" s="1450">
        <v>22.31</v>
      </c>
      <c r="D14" s="1577">
        <v>0.5</v>
      </c>
      <c r="E14" s="1450">
        <v>318.8</v>
      </c>
      <c r="F14" s="1450">
        <v>117.27</v>
      </c>
      <c r="G14" s="1577">
        <v>1.1717017101429581</v>
      </c>
      <c r="H14" s="1650">
        <v>109.16</v>
      </c>
      <c r="I14" s="1650">
        <v>28.43</v>
      </c>
      <c r="J14" s="1578">
        <v>0.28175574561707772</v>
      </c>
    </row>
    <row r="15" spans="1:13" ht="24.75" customHeight="1">
      <c r="A15" s="1649" t="s">
        <v>1383</v>
      </c>
      <c r="B15" s="1450">
        <v>0.04</v>
      </c>
      <c r="C15" s="1450">
        <v>0.01</v>
      </c>
      <c r="D15" s="1577">
        <v>0</v>
      </c>
      <c r="E15" s="1450">
        <v>8.64</v>
      </c>
      <c r="F15" s="1450">
        <v>14.91</v>
      </c>
      <c r="G15" s="1577">
        <v>0.148973074940151</v>
      </c>
      <c r="H15" s="1650">
        <v>0.53</v>
      </c>
      <c r="I15" s="1650">
        <v>0.86</v>
      </c>
      <c r="J15" s="1578">
        <v>8.5230369761057634E-3</v>
      </c>
    </row>
    <row r="16" spans="1:13" ht="24.75" customHeight="1">
      <c r="A16" s="1649" t="s">
        <v>1411</v>
      </c>
      <c r="B16" s="1450">
        <v>766.55</v>
      </c>
      <c r="C16" s="1450">
        <v>329.47</v>
      </c>
      <c r="D16" s="1577">
        <v>2.8</v>
      </c>
      <c r="E16" s="1450">
        <v>1563.49</v>
      </c>
      <c r="F16" s="1450">
        <v>690.39</v>
      </c>
      <c r="G16" s="1577">
        <v>6.8980228845024039</v>
      </c>
      <c r="H16" s="1650">
        <v>1546.46</v>
      </c>
      <c r="I16" s="1650">
        <v>318.91000000000003</v>
      </c>
      <c r="J16" s="1578">
        <v>3.1605601419184759</v>
      </c>
    </row>
    <row r="17" spans="1:10" ht="24.75" customHeight="1">
      <c r="A17" s="1649" t="s">
        <v>600</v>
      </c>
      <c r="B17" s="1450">
        <v>644.78</v>
      </c>
      <c r="C17" s="1450">
        <v>337.52499999999998</v>
      </c>
      <c r="D17" s="1577">
        <v>0.78</v>
      </c>
      <c r="E17" s="1450">
        <v>843.19</v>
      </c>
      <c r="F17" s="1450">
        <v>613.67999999999995</v>
      </c>
      <c r="G17" s="1577">
        <v>6.1315758973354697</v>
      </c>
      <c r="H17" s="1650">
        <v>701.9</v>
      </c>
      <c r="I17" s="1650">
        <v>408.43</v>
      </c>
      <c r="J17" s="1578">
        <v>4.0477488280824154</v>
      </c>
    </row>
    <row r="18" spans="1:10" ht="24.75" customHeight="1">
      <c r="A18" s="1649" t="s">
        <v>1412</v>
      </c>
      <c r="B18" s="1450">
        <v>11138.59</v>
      </c>
      <c r="C18" s="1450">
        <v>177.79</v>
      </c>
      <c r="D18" s="1577">
        <v>0.2</v>
      </c>
      <c r="E18" s="1450">
        <v>3631.2</v>
      </c>
      <c r="F18" s="1450">
        <v>44.31</v>
      </c>
      <c r="G18" s="1577">
        <v>0.44272280017425153</v>
      </c>
      <c r="H18" s="1650">
        <v>1684.53</v>
      </c>
      <c r="I18" s="1650">
        <v>16.27</v>
      </c>
      <c r="J18" s="1578">
        <v>0.16124396697818696</v>
      </c>
    </row>
    <row r="19" spans="1:10" ht="24.75" customHeight="1">
      <c r="A19" s="1616" t="s">
        <v>1413</v>
      </c>
      <c r="B19" s="1650">
        <v>0</v>
      </c>
      <c r="C19" s="1650">
        <v>0</v>
      </c>
      <c r="D19" s="1574">
        <v>0</v>
      </c>
      <c r="E19" s="1650">
        <v>2.14</v>
      </c>
      <c r="F19" s="1650">
        <v>1.54</v>
      </c>
      <c r="G19" s="1574">
        <v>1.5386890369405265E-2</v>
      </c>
      <c r="H19" s="1650">
        <v>0.02</v>
      </c>
      <c r="I19" s="1650">
        <v>0.01</v>
      </c>
      <c r="J19" s="1654">
        <v>9.9105081117508876E-5</v>
      </c>
    </row>
    <row r="20" spans="1:10" ht="24.75" customHeight="1">
      <c r="A20" s="1656" t="s">
        <v>1414</v>
      </c>
      <c r="B20" s="1582">
        <v>1020.24</v>
      </c>
      <c r="C20" s="1582">
        <v>354.9</v>
      </c>
      <c r="D20" s="1594">
        <v>3.2715886413579427</v>
      </c>
      <c r="E20" s="1582">
        <v>3272.58</v>
      </c>
      <c r="F20" s="1582">
        <v>1052.73</v>
      </c>
      <c r="G20" s="1594">
        <v>10.5183383757039</v>
      </c>
      <c r="H20" s="1582">
        <v>3168.44</v>
      </c>
      <c r="I20" s="1582">
        <v>700.94</v>
      </c>
      <c r="J20" s="1603">
        <v>6.946671555850668</v>
      </c>
    </row>
    <row r="21" spans="1:10" ht="24.75" customHeight="1" thickBot="1">
      <c r="A21" s="1532"/>
      <c r="B21" s="1652">
        <v>23458.190000000002</v>
      </c>
      <c r="C21" s="1652">
        <v>8863.3050000000003</v>
      </c>
      <c r="D21" s="1653">
        <v>100</v>
      </c>
      <c r="E21" s="1652">
        <v>22692.080000000002</v>
      </c>
      <c r="F21" s="1652">
        <v>10008.52</v>
      </c>
      <c r="G21" s="1653">
        <v>99.999999999999986</v>
      </c>
      <c r="H21" s="1652">
        <v>30753.579999999998</v>
      </c>
      <c r="I21" s="1652">
        <v>10090.300000000001</v>
      </c>
      <c r="J21" s="1655">
        <v>99.999999999999986</v>
      </c>
    </row>
    <row r="22" spans="1:10" ht="16.5" thickTop="1">
      <c r="A22" s="2257" t="s">
        <v>1385</v>
      </c>
      <c r="B22" s="2257"/>
      <c r="C22" s="2257"/>
      <c r="D22" s="2257"/>
      <c r="E22" s="2257"/>
      <c r="F22" s="2257"/>
      <c r="G22" s="2257"/>
      <c r="H22" s="2257"/>
    </row>
  </sheetData>
  <mergeCells count="8">
    <mergeCell ref="A22:H22"/>
    <mergeCell ref="A1:J1"/>
    <mergeCell ref="A2:J2"/>
    <mergeCell ref="A3:J3"/>
    <mergeCell ref="B4:D4"/>
    <mergeCell ref="E4:G4"/>
    <mergeCell ref="H4:J4"/>
    <mergeCell ref="A4:A5"/>
  </mergeCells>
  <pageMargins left="0.75" right="0.75" top="1" bottom="1" header="0.3" footer="0.3"/>
  <pageSetup scale="77"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L48"/>
  <sheetViews>
    <sheetView topLeftCell="A4" workbookViewId="0">
      <selection activeCell="J23" sqref="J23"/>
    </sheetView>
  </sheetViews>
  <sheetFormatPr defaultRowHeight="15.75"/>
  <cols>
    <col min="1" max="1" width="27" style="1188" bestFit="1" customWidth="1"/>
    <col min="2" max="10" width="14.140625" style="1188" customWidth="1"/>
    <col min="11" max="12" width="15.5703125" style="1188" customWidth="1"/>
    <col min="13" max="256" width="9.140625" style="1188"/>
    <col min="257" max="257" width="24.7109375" style="1188" customWidth="1"/>
    <col min="258" max="512" width="9.140625" style="1188"/>
    <col min="513" max="513" width="24.7109375" style="1188" customWidth="1"/>
    <col min="514" max="768" width="9.140625" style="1188"/>
    <col min="769" max="769" width="24.7109375" style="1188" customWidth="1"/>
    <col min="770" max="1024" width="9.140625" style="1188"/>
    <col min="1025" max="1025" width="24.7109375" style="1188" customWidth="1"/>
    <col min="1026" max="1280" width="9.140625" style="1188"/>
    <col min="1281" max="1281" width="24.7109375" style="1188" customWidth="1"/>
    <col min="1282" max="1536" width="9.140625" style="1188"/>
    <col min="1537" max="1537" width="24.7109375" style="1188" customWidth="1"/>
    <col min="1538" max="1792" width="9.140625" style="1188"/>
    <col min="1793" max="1793" width="24.7109375" style="1188" customWidth="1"/>
    <col min="1794" max="2048" width="9.140625" style="1188"/>
    <col min="2049" max="2049" width="24.7109375" style="1188" customWidth="1"/>
    <col min="2050" max="2304" width="9.140625" style="1188"/>
    <col min="2305" max="2305" width="24.7109375" style="1188" customWidth="1"/>
    <col min="2306" max="2560" width="9.140625" style="1188"/>
    <col min="2561" max="2561" width="24.7109375" style="1188" customWidth="1"/>
    <col min="2562" max="2816" width="9.140625" style="1188"/>
    <col min="2817" max="2817" width="24.7109375" style="1188" customWidth="1"/>
    <col min="2818" max="3072" width="9.140625" style="1188"/>
    <col min="3073" max="3073" width="24.7109375" style="1188" customWidth="1"/>
    <col min="3074" max="3328" width="9.140625" style="1188"/>
    <col min="3329" max="3329" width="24.7109375" style="1188" customWidth="1"/>
    <col min="3330" max="3584" width="9.140625" style="1188"/>
    <col min="3585" max="3585" width="24.7109375" style="1188" customWidth="1"/>
    <col min="3586" max="3840" width="9.140625" style="1188"/>
    <col min="3841" max="3841" width="24.7109375" style="1188" customWidth="1"/>
    <col min="3842" max="4096" width="9.140625" style="1188"/>
    <col min="4097" max="4097" width="24.7109375" style="1188" customWidth="1"/>
    <col min="4098" max="4352" width="9.140625" style="1188"/>
    <col min="4353" max="4353" width="24.7109375" style="1188" customWidth="1"/>
    <col min="4354" max="4608" width="9.140625" style="1188"/>
    <col min="4609" max="4609" width="24.7109375" style="1188" customWidth="1"/>
    <col min="4610" max="4864" width="9.140625" style="1188"/>
    <col min="4865" max="4865" width="24.7109375" style="1188" customWidth="1"/>
    <col min="4866" max="5120" width="9.140625" style="1188"/>
    <col min="5121" max="5121" width="24.7109375" style="1188" customWidth="1"/>
    <col min="5122" max="5376" width="9.140625" style="1188"/>
    <col min="5377" max="5377" width="24.7109375" style="1188" customWidth="1"/>
    <col min="5378" max="5632" width="9.140625" style="1188"/>
    <col min="5633" max="5633" width="24.7109375" style="1188" customWidth="1"/>
    <col min="5634" max="5888" width="9.140625" style="1188"/>
    <col min="5889" max="5889" width="24.7109375" style="1188" customWidth="1"/>
    <col min="5890" max="6144" width="9.140625" style="1188"/>
    <col min="6145" max="6145" width="24.7109375" style="1188" customWidth="1"/>
    <col min="6146" max="6400" width="9.140625" style="1188"/>
    <col min="6401" max="6401" width="24.7109375" style="1188" customWidth="1"/>
    <col min="6402" max="6656" width="9.140625" style="1188"/>
    <col min="6657" max="6657" width="24.7109375" style="1188" customWidth="1"/>
    <col min="6658" max="6912" width="9.140625" style="1188"/>
    <col min="6913" max="6913" width="24.7109375" style="1188" customWidth="1"/>
    <col min="6914" max="7168" width="9.140625" style="1188"/>
    <col min="7169" max="7169" width="24.7109375" style="1188" customWidth="1"/>
    <col min="7170" max="7424" width="9.140625" style="1188"/>
    <col min="7425" max="7425" width="24.7109375" style="1188" customWidth="1"/>
    <col min="7426" max="7680" width="9.140625" style="1188"/>
    <col min="7681" max="7681" width="24.7109375" style="1188" customWidth="1"/>
    <col min="7682" max="7936" width="9.140625" style="1188"/>
    <col min="7937" max="7937" width="24.7109375" style="1188" customWidth="1"/>
    <col min="7938" max="8192" width="9.140625" style="1188"/>
    <col min="8193" max="8193" width="24.7109375" style="1188" customWidth="1"/>
    <col min="8194" max="8448" width="9.140625" style="1188"/>
    <col min="8449" max="8449" width="24.7109375" style="1188" customWidth="1"/>
    <col min="8450" max="8704" width="9.140625" style="1188"/>
    <col min="8705" max="8705" width="24.7109375" style="1188" customWidth="1"/>
    <col min="8706" max="8960" width="9.140625" style="1188"/>
    <col min="8961" max="8961" width="24.7109375" style="1188" customWidth="1"/>
    <col min="8962" max="9216" width="9.140625" style="1188"/>
    <col min="9217" max="9217" width="24.7109375" style="1188" customWidth="1"/>
    <col min="9218" max="9472" width="9.140625" style="1188"/>
    <col min="9473" max="9473" width="24.7109375" style="1188" customWidth="1"/>
    <col min="9474" max="9728" width="9.140625" style="1188"/>
    <col min="9729" max="9729" width="24.7109375" style="1188" customWidth="1"/>
    <col min="9730" max="9984" width="9.140625" style="1188"/>
    <col min="9985" max="9985" width="24.7109375" style="1188" customWidth="1"/>
    <col min="9986" max="10240" width="9.140625" style="1188"/>
    <col min="10241" max="10241" width="24.7109375" style="1188" customWidth="1"/>
    <col min="10242" max="10496" width="9.140625" style="1188"/>
    <col min="10497" max="10497" width="24.7109375" style="1188" customWidth="1"/>
    <col min="10498" max="10752" width="9.140625" style="1188"/>
    <col min="10753" max="10753" width="24.7109375" style="1188" customWidth="1"/>
    <col min="10754" max="11008" width="9.140625" style="1188"/>
    <col min="11009" max="11009" width="24.7109375" style="1188" customWidth="1"/>
    <col min="11010" max="11264" width="9.140625" style="1188"/>
    <col min="11265" max="11265" width="24.7109375" style="1188" customWidth="1"/>
    <col min="11266" max="11520" width="9.140625" style="1188"/>
    <col min="11521" max="11521" width="24.7109375" style="1188" customWidth="1"/>
    <col min="11522" max="11776" width="9.140625" style="1188"/>
    <col min="11777" max="11777" width="24.7109375" style="1188" customWidth="1"/>
    <col min="11778" max="12032" width="9.140625" style="1188"/>
    <col min="12033" max="12033" width="24.7109375" style="1188" customWidth="1"/>
    <col min="12034" max="12288" width="9.140625" style="1188"/>
    <col min="12289" max="12289" width="24.7109375" style="1188" customWidth="1"/>
    <col min="12290" max="12544" width="9.140625" style="1188"/>
    <col min="12545" max="12545" width="24.7109375" style="1188" customWidth="1"/>
    <col min="12546" max="12800" width="9.140625" style="1188"/>
    <col min="12801" max="12801" width="24.7109375" style="1188" customWidth="1"/>
    <col min="12802" max="13056" width="9.140625" style="1188"/>
    <col min="13057" max="13057" width="24.7109375" style="1188" customWidth="1"/>
    <col min="13058" max="13312" width="9.140625" style="1188"/>
    <col min="13313" max="13313" width="24.7109375" style="1188" customWidth="1"/>
    <col min="13314" max="13568" width="9.140625" style="1188"/>
    <col min="13569" max="13569" width="24.7109375" style="1188" customWidth="1"/>
    <col min="13570" max="13824" width="9.140625" style="1188"/>
    <col min="13825" max="13825" width="24.7109375" style="1188" customWidth="1"/>
    <col min="13826" max="14080" width="9.140625" style="1188"/>
    <col min="14081" max="14081" width="24.7109375" style="1188" customWidth="1"/>
    <col min="14082" max="14336" width="9.140625" style="1188"/>
    <col min="14337" max="14337" width="24.7109375" style="1188" customWidth="1"/>
    <col min="14338" max="14592" width="9.140625" style="1188"/>
    <col min="14593" max="14593" width="24.7109375" style="1188" customWidth="1"/>
    <col min="14594" max="14848" width="9.140625" style="1188"/>
    <col min="14849" max="14849" width="24.7109375" style="1188" customWidth="1"/>
    <col min="14850" max="15104" width="9.140625" style="1188"/>
    <col min="15105" max="15105" width="24.7109375" style="1188" customWidth="1"/>
    <col min="15106" max="15360" width="9.140625" style="1188"/>
    <col min="15361" max="15361" width="24.7109375" style="1188" customWidth="1"/>
    <col min="15362" max="15616" width="9.140625" style="1188"/>
    <col min="15617" max="15617" width="24.7109375" style="1188" customWidth="1"/>
    <col min="15618" max="15872" width="9.140625" style="1188"/>
    <col min="15873" max="15873" width="24.7109375" style="1188" customWidth="1"/>
    <col min="15874" max="16128" width="9.140625" style="1188"/>
    <col min="16129" max="16129" width="24.7109375" style="1188" customWidth="1"/>
    <col min="16130" max="16384" width="9.140625" style="1188"/>
  </cols>
  <sheetData>
    <row r="1" spans="1:12">
      <c r="A1" s="2284" t="s">
        <v>1463</v>
      </c>
      <c r="B1" s="2284"/>
      <c r="C1" s="2284"/>
      <c r="D1" s="2284"/>
      <c r="E1" s="2284"/>
      <c r="F1" s="2284"/>
      <c r="G1" s="2284"/>
      <c r="H1" s="2284"/>
      <c r="I1" s="2284"/>
      <c r="J1" s="2284"/>
      <c r="K1" s="2284"/>
      <c r="L1" s="2284"/>
    </row>
    <row r="2" spans="1:12">
      <c r="A2" s="2284" t="s">
        <v>1415</v>
      </c>
      <c r="B2" s="2284"/>
      <c r="C2" s="2284"/>
      <c r="D2" s="2284"/>
      <c r="E2" s="2284"/>
      <c r="F2" s="2284"/>
      <c r="G2" s="2284"/>
      <c r="H2" s="2284"/>
      <c r="I2" s="2284"/>
      <c r="J2" s="2284"/>
      <c r="K2" s="2284"/>
      <c r="L2" s="2284"/>
    </row>
    <row r="3" spans="1:12">
      <c r="A3" s="2280" t="s">
        <v>1416</v>
      </c>
      <c r="B3" s="2280"/>
      <c r="C3" s="2280"/>
      <c r="D3" s="2280"/>
      <c r="E3" s="2280"/>
      <c r="F3" s="2280"/>
      <c r="G3" s="2280"/>
      <c r="H3" s="2280"/>
      <c r="I3" s="2280"/>
      <c r="J3" s="2280"/>
      <c r="K3" s="2280"/>
      <c r="L3" s="2280"/>
    </row>
    <row r="4" spans="1:12" ht="16.5" thickBot="1">
      <c r="A4" s="2284"/>
      <c r="B4" s="2284"/>
      <c r="C4" s="2284"/>
      <c r="D4" s="2284"/>
      <c r="E4" s="2284"/>
      <c r="F4" s="2284"/>
      <c r="G4" s="2284"/>
      <c r="H4" s="2284"/>
      <c r="I4" s="2284"/>
      <c r="J4" s="2284"/>
      <c r="K4" s="2284"/>
      <c r="L4" s="2284"/>
    </row>
    <row r="5" spans="1:12" ht="16.5" thickTop="1">
      <c r="A5" s="2109" t="s">
        <v>637</v>
      </c>
      <c r="B5" s="2285" t="s">
        <v>4</v>
      </c>
      <c r="C5" s="2285"/>
      <c r="D5" s="2285"/>
      <c r="E5" s="2285" t="s">
        <v>39</v>
      </c>
      <c r="F5" s="2285"/>
      <c r="G5" s="2285"/>
      <c r="H5" s="2285" t="s">
        <v>121</v>
      </c>
      <c r="I5" s="2285"/>
      <c r="J5" s="2285"/>
      <c r="K5" s="2286" t="s">
        <v>1417</v>
      </c>
      <c r="L5" s="2287"/>
    </row>
    <row r="6" spans="1:12" ht="31.5">
      <c r="A6" s="2111"/>
      <c r="B6" s="1666" t="s">
        <v>1406</v>
      </c>
      <c r="C6" s="1666" t="s">
        <v>1441</v>
      </c>
      <c r="D6" s="1666" t="s">
        <v>1408</v>
      </c>
      <c r="E6" s="1666" t="s">
        <v>1406</v>
      </c>
      <c r="F6" s="1666" t="s">
        <v>1441</v>
      </c>
      <c r="G6" s="1666" t="s">
        <v>1408</v>
      </c>
      <c r="H6" s="1666" t="s">
        <v>1406</v>
      </c>
      <c r="I6" s="1666" t="s">
        <v>1441</v>
      </c>
      <c r="J6" s="1666" t="s">
        <v>1408</v>
      </c>
      <c r="K6" s="1666" t="s">
        <v>39</v>
      </c>
      <c r="L6" s="1667" t="s">
        <v>121</v>
      </c>
    </row>
    <row r="7" spans="1:12" ht="20.25" customHeight="1">
      <c r="A7" s="2281" t="s">
        <v>1418</v>
      </c>
      <c r="B7" s="2282"/>
      <c r="C7" s="2282"/>
      <c r="D7" s="2282"/>
      <c r="E7" s="2282"/>
      <c r="F7" s="2282"/>
      <c r="G7" s="2282"/>
      <c r="H7" s="2282"/>
      <c r="I7" s="2282"/>
      <c r="J7" s="2282"/>
      <c r="K7" s="2282"/>
      <c r="L7" s="2283"/>
    </row>
    <row r="8" spans="1:12" ht="20.25" customHeight="1">
      <c r="A8" s="1660" t="s">
        <v>1419</v>
      </c>
      <c r="B8" s="1531">
        <v>154882.6102</v>
      </c>
      <c r="C8" s="1531">
        <v>15488.26102</v>
      </c>
      <c r="D8" s="1664">
        <v>12.014479839842124</v>
      </c>
      <c r="E8" s="1531">
        <v>229291.49922000003</v>
      </c>
      <c r="F8" s="1531">
        <v>22929.149921999997</v>
      </c>
      <c r="G8" s="1664">
        <v>26.125139605773562</v>
      </c>
      <c r="H8" s="1531">
        <v>85675.985199999996</v>
      </c>
      <c r="I8" s="1531">
        <v>8567.5985199999996</v>
      </c>
      <c r="J8" s="1664">
        <v>31.630767321106489</v>
      </c>
      <c r="K8" s="1664">
        <v>48.042119721455947</v>
      </c>
      <c r="L8" s="1665">
        <v>-62.634469445465207</v>
      </c>
    </row>
    <row r="9" spans="1:12" ht="20.25" customHeight="1">
      <c r="A9" s="1661" t="s">
        <v>1420</v>
      </c>
      <c r="B9" s="1531">
        <v>22448.853490000001</v>
      </c>
      <c r="C9" s="1531">
        <v>2244.8853489999997</v>
      </c>
      <c r="D9" s="1664">
        <v>2.4472505798312629</v>
      </c>
      <c r="E9" s="1531">
        <v>60529.273209999999</v>
      </c>
      <c r="F9" s="1531">
        <v>6052.927321000001</v>
      </c>
      <c r="G9" s="1664">
        <v>8.5228940533171862</v>
      </c>
      <c r="H9" s="1531">
        <v>29386.356509999998</v>
      </c>
      <c r="I9" s="1531">
        <v>2938.6356509999996</v>
      </c>
      <c r="J9" s="1664">
        <v>10.849166228004961</v>
      </c>
      <c r="K9" s="1664">
        <v>169.63191343808808</v>
      </c>
      <c r="L9" s="1665">
        <v>-51.451000562905996</v>
      </c>
    </row>
    <row r="10" spans="1:12" ht="20.25" customHeight="1">
      <c r="A10" s="1661" t="s">
        <v>1421</v>
      </c>
      <c r="B10" s="1531">
        <v>10439.121859999999</v>
      </c>
      <c r="C10" s="1531">
        <v>1043.912186</v>
      </c>
      <c r="D10" s="1664">
        <v>1.2118660956119645</v>
      </c>
      <c r="E10" s="1531">
        <v>24894.468819999998</v>
      </c>
      <c r="F10" s="1531">
        <v>2489.4468820000002</v>
      </c>
      <c r="G10" s="1664">
        <v>3.9242690973628869</v>
      </c>
      <c r="H10" s="1531">
        <v>15552.306939999999</v>
      </c>
      <c r="I10" s="1531">
        <v>1555.2306939999999</v>
      </c>
      <c r="J10" s="1664">
        <v>5.7417653380607945</v>
      </c>
      <c r="K10" s="1664">
        <v>138.47282514623313</v>
      </c>
      <c r="L10" s="1665">
        <v>-37.527058510662378</v>
      </c>
    </row>
    <row r="11" spans="1:12" ht="20.25" customHeight="1">
      <c r="A11" s="1661" t="s">
        <v>1422</v>
      </c>
      <c r="B11" s="1531">
        <v>8094.1963699999997</v>
      </c>
      <c r="C11" s="1531">
        <v>809.41963699999997</v>
      </c>
      <c r="D11" s="1664">
        <v>0.56341394110287135</v>
      </c>
      <c r="E11" s="1531">
        <v>6806.6030000000001</v>
      </c>
      <c r="F11" s="1531">
        <v>680.66030000000001</v>
      </c>
      <c r="G11" s="1664">
        <v>1.0982390906502755</v>
      </c>
      <c r="H11" s="1531">
        <v>1712.7667999999999</v>
      </c>
      <c r="I11" s="1531">
        <v>171.27667999999997</v>
      </c>
      <c r="J11" s="1664">
        <v>0.6323373813519465</v>
      </c>
      <c r="K11" s="1664">
        <v>-15.907612209314365</v>
      </c>
      <c r="L11" s="1665">
        <v>-74.836687257946437</v>
      </c>
    </row>
    <row r="12" spans="1:12" ht="20.25" customHeight="1">
      <c r="A12" s="1661" t="s">
        <v>1423</v>
      </c>
      <c r="B12" s="1531">
        <v>0</v>
      </c>
      <c r="C12" s="1531">
        <v>0</v>
      </c>
      <c r="D12" s="1664">
        <v>0</v>
      </c>
      <c r="E12" s="1531">
        <v>0</v>
      </c>
      <c r="F12" s="1531">
        <v>0</v>
      </c>
      <c r="G12" s="1664">
        <v>0</v>
      </c>
      <c r="H12" s="1531">
        <v>0</v>
      </c>
      <c r="I12" s="1531">
        <v>0</v>
      </c>
      <c r="J12" s="1664">
        <v>0</v>
      </c>
      <c r="K12" s="1664">
        <v>0</v>
      </c>
      <c r="L12" s="1665"/>
    </row>
    <row r="13" spans="1:12" ht="20.25" customHeight="1">
      <c r="A13" s="1661" t="s">
        <v>1424</v>
      </c>
      <c r="B13" s="1531">
        <v>1319.5429199999999</v>
      </c>
      <c r="C13" s="1531">
        <v>131.95429200000001</v>
      </c>
      <c r="D13" s="1664">
        <v>0.17703154247314487</v>
      </c>
      <c r="E13" s="1531">
        <v>848.19299999999998</v>
      </c>
      <c r="F13" s="1531">
        <v>84.819299999999998</v>
      </c>
      <c r="G13" s="1664">
        <v>0.13993905134735074</v>
      </c>
      <c r="H13" s="1531">
        <v>1401.3545800000002</v>
      </c>
      <c r="I13" s="1531">
        <v>140.135458</v>
      </c>
      <c r="J13" s="1664">
        <v>0.51736692085738534</v>
      </c>
      <c r="K13" s="1664">
        <v>0</v>
      </c>
      <c r="L13" s="1665">
        <v>65.216475495553482</v>
      </c>
    </row>
    <row r="14" spans="1:12" ht="20.25" customHeight="1">
      <c r="A14" s="1661" t="s">
        <v>1425</v>
      </c>
      <c r="B14" s="1531">
        <v>0</v>
      </c>
      <c r="C14" s="1531">
        <v>0</v>
      </c>
      <c r="D14" s="1664">
        <v>0</v>
      </c>
      <c r="E14" s="1531">
        <v>164.14400000000001</v>
      </c>
      <c r="F14" s="1531">
        <v>16.414400000000001</v>
      </c>
      <c r="G14" s="1664">
        <v>2.7081284146838684E-2</v>
      </c>
      <c r="H14" s="1531">
        <v>0</v>
      </c>
      <c r="I14" s="1531">
        <v>0</v>
      </c>
      <c r="J14" s="1664">
        <v>0</v>
      </c>
      <c r="K14" s="1664">
        <v>0</v>
      </c>
      <c r="L14" s="1665">
        <v>-100</v>
      </c>
    </row>
    <row r="15" spans="1:12" ht="20.25" customHeight="1">
      <c r="A15" s="1661" t="s">
        <v>1426</v>
      </c>
      <c r="B15" s="1531">
        <v>7277.1630000000005</v>
      </c>
      <c r="C15" s="1531">
        <v>727.71630000000005</v>
      </c>
      <c r="D15" s="1664">
        <v>0.18030334388511865</v>
      </c>
      <c r="E15" s="1531">
        <v>24291.038</v>
      </c>
      <c r="F15" s="1531">
        <v>2429.1037999999999</v>
      </c>
      <c r="G15" s="1664">
        <v>2.1867381317654302</v>
      </c>
      <c r="H15" s="1531">
        <v>137134.04</v>
      </c>
      <c r="I15" s="1531">
        <v>13713.403999999999</v>
      </c>
      <c r="J15" s="1664">
        <v>50.628596810618411</v>
      </c>
      <c r="K15" s="1664">
        <v>0</v>
      </c>
      <c r="L15" s="1665">
        <v>464.5458213848251</v>
      </c>
    </row>
    <row r="16" spans="1:12" ht="20.25" customHeight="1">
      <c r="A16" s="1662" t="s">
        <v>1427</v>
      </c>
      <c r="B16" s="1531">
        <v>621682.1</v>
      </c>
      <c r="C16" s="1531">
        <v>62168.21</v>
      </c>
      <c r="D16" s="1664">
        <v>83.405654657253507</v>
      </c>
      <c r="E16" s="1531">
        <v>502727.64870000002</v>
      </c>
      <c r="F16" s="1531">
        <v>50272.764869999999</v>
      </c>
      <c r="G16" s="1664">
        <v>57.975699685636471</v>
      </c>
      <c r="H16" s="1531">
        <v>0</v>
      </c>
      <c r="I16" s="1531">
        <v>0</v>
      </c>
      <c r="J16" s="1664">
        <v>0</v>
      </c>
      <c r="K16" s="1664">
        <v>0</v>
      </c>
      <c r="L16" s="1665">
        <v>-100</v>
      </c>
    </row>
    <row r="17" spans="1:12" ht="20.25" customHeight="1">
      <c r="A17" s="1657" t="s">
        <v>1428</v>
      </c>
      <c r="B17" s="1630">
        <v>826143.58783999993</v>
      </c>
      <c r="C17" s="1630">
        <v>82614.358783999996</v>
      </c>
      <c r="D17" s="1643">
        <v>100</v>
      </c>
      <c r="E17" s="1630">
        <v>849552.8679500001</v>
      </c>
      <c r="F17" s="1630">
        <v>84955.286794999993</v>
      </c>
      <c r="G17" s="1643">
        <v>100</v>
      </c>
      <c r="H17" s="1630">
        <v>270862.81003000005</v>
      </c>
      <c r="I17" s="1630">
        <v>27086.281003</v>
      </c>
      <c r="J17" s="1643">
        <v>99.999999999999986</v>
      </c>
      <c r="K17" s="1643">
        <v>2.8335607096104098</v>
      </c>
      <c r="L17" s="1644">
        <v>-68.117015403220137</v>
      </c>
    </row>
    <row r="18" spans="1:12" ht="20.25" customHeight="1">
      <c r="A18" s="2281" t="s">
        <v>1429</v>
      </c>
      <c r="B18" s="2282"/>
      <c r="C18" s="2282"/>
      <c r="D18" s="2282"/>
      <c r="E18" s="2282"/>
      <c r="F18" s="2282"/>
      <c r="G18" s="2282"/>
      <c r="H18" s="2282"/>
      <c r="I18" s="2282"/>
      <c r="J18" s="2282"/>
      <c r="K18" s="2282"/>
      <c r="L18" s="2283"/>
    </row>
    <row r="19" spans="1:12" ht="20.25" customHeight="1">
      <c r="A19" s="1660" t="s">
        <v>1430</v>
      </c>
      <c r="B19" s="1531">
        <v>16488.527000000002</v>
      </c>
      <c r="C19" s="1531">
        <v>1648.8526999999999</v>
      </c>
      <c r="D19" s="1664">
        <v>1.5336488957273393</v>
      </c>
      <c r="E19" s="1531">
        <v>165612.85200000001</v>
      </c>
      <c r="F19" s="1531">
        <v>16561.285199999998</v>
      </c>
      <c r="G19" s="1664">
        <v>2.5758850841753396</v>
      </c>
      <c r="H19" s="1531">
        <v>149952.989</v>
      </c>
      <c r="I19" s="1531">
        <v>14995.2989</v>
      </c>
      <c r="J19" s="1664">
        <v>55.361232124628565</v>
      </c>
      <c r="K19" s="1664">
        <v>100</v>
      </c>
      <c r="L19" s="1665">
        <v>-9.4557051647175143</v>
      </c>
    </row>
    <row r="20" spans="1:12" ht="20.25" customHeight="1">
      <c r="A20" s="1661" t="s">
        <v>1431</v>
      </c>
      <c r="B20" s="1531">
        <v>68924.738689999984</v>
      </c>
      <c r="C20" s="1531">
        <v>6892.4738690000004</v>
      </c>
      <c r="D20" s="1664">
        <v>8.7615417158637179</v>
      </c>
      <c r="E20" s="1531">
        <v>255983.92382</v>
      </c>
      <c r="F20" s="1531">
        <v>25598.392381999998</v>
      </c>
      <c r="G20" s="1664">
        <v>34.785379599822718</v>
      </c>
      <c r="H20" s="1531">
        <v>61958.842099999994</v>
      </c>
      <c r="I20" s="1531">
        <v>6195.8842100000002</v>
      </c>
      <c r="J20" s="1664">
        <v>22.874621323295592</v>
      </c>
      <c r="K20" s="1664">
        <v>271.39629207929022</v>
      </c>
      <c r="L20" s="1665">
        <v>-75.795807340007983</v>
      </c>
    </row>
    <row r="21" spans="1:12" ht="20.25" customHeight="1">
      <c r="A21" s="1661" t="s">
        <v>1432</v>
      </c>
      <c r="B21" s="1531">
        <v>120730.32214999999</v>
      </c>
      <c r="C21" s="1531">
        <v>12073.032214999999</v>
      </c>
      <c r="D21" s="1664">
        <v>6.524827388770901</v>
      </c>
      <c r="E21" s="1531">
        <v>76556.092300000004</v>
      </c>
      <c r="F21" s="1531">
        <v>7655.60923</v>
      </c>
      <c r="G21" s="1664">
        <v>4.6630356437566371</v>
      </c>
      <c r="H21" s="1531">
        <v>58950.978930000012</v>
      </c>
      <c r="I21" s="1531">
        <v>5895.0978930000001</v>
      </c>
      <c r="J21" s="1664">
        <v>21.764146552075854</v>
      </c>
      <c r="K21" s="1664">
        <v>-36.589175828683892</v>
      </c>
      <c r="L21" s="1665">
        <v>-22.996358410002074</v>
      </c>
    </row>
    <row r="22" spans="1:12" ht="20.25" customHeight="1">
      <c r="A22" s="1661" t="s">
        <v>1433</v>
      </c>
      <c r="B22" s="1531">
        <v>620000</v>
      </c>
      <c r="C22" s="1531">
        <v>62000</v>
      </c>
      <c r="D22" s="1664">
        <v>83.179981999638045</v>
      </c>
      <c r="E22" s="1531">
        <v>351400</v>
      </c>
      <c r="F22" s="1531">
        <v>35140</v>
      </c>
      <c r="G22" s="1664">
        <v>57.975699672245305</v>
      </c>
      <c r="H22" s="1531">
        <v>0</v>
      </c>
      <c r="I22" s="1531">
        <v>0</v>
      </c>
      <c r="J22" s="1664">
        <v>0</v>
      </c>
      <c r="K22" s="1664">
        <v>0</v>
      </c>
      <c r="L22" s="1665">
        <v>0</v>
      </c>
    </row>
    <row r="23" spans="1:12" ht="20.25" customHeight="1">
      <c r="A23" s="1661" t="s">
        <v>1434</v>
      </c>
      <c r="B23" s="1531">
        <v>0</v>
      </c>
      <c r="C23" s="1531">
        <v>0</v>
      </c>
      <c r="D23" s="1664">
        <v>0</v>
      </c>
      <c r="E23" s="1531">
        <v>0</v>
      </c>
      <c r="F23" s="1531">
        <v>0</v>
      </c>
      <c r="G23" s="1664">
        <v>0</v>
      </c>
      <c r="H23" s="1531">
        <v>0</v>
      </c>
      <c r="I23" s="1531">
        <v>0</v>
      </c>
      <c r="J23" s="1664">
        <v>0</v>
      </c>
      <c r="K23" s="1664">
        <v>0</v>
      </c>
      <c r="L23" s="1665">
        <v>0</v>
      </c>
    </row>
    <row r="24" spans="1:12" ht="20.25" customHeight="1">
      <c r="A24" s="1661" t="s">
        <v>1435</v>
      </c>
      <c r="B24" s="1531">
        <v>0</v>
      </c>
      <c r="C24" s="1531">
        <v>0</v>
      </c>
      <c r="D24" s="1664">
        <v>0</v>
      </c>
      <c r="E24" s="1531">
        <v>0</v>
      </c>
      <c r="F24" s="1531">
        <v>0</v>
      </c>
      <c r="G24" s="1664">
        <v>0</v>
      </c>
      <c r="H24" s="1531">
        <v>0</v>
      </c>
      <c r="I24" s="1531">
        <v>0</v>
      </c>
      <c r="J24" s="1664">
        <v>0</v>
      </c>
      <c r="K24" s="1664">
        <v>0</v>
      </c>
      <c r="L24" s="1665">
        <v>100</v>
      </c>
    </row>
    <row r="25" spans="1:12" ht="20.25" customHeight="1">
      <c r="A25" s="1663" t="s">
        <v>600</v>
      </c>
      <c r="B25" s="1531">
        <v>0</v>
      </c>
      <c r="C25" s="1531">
        <v>0</v>
      </c>
      <c r="D25" s="1664">
        <v>0</v>
      </c>
      <c r="E25" s="1531">
        <v>0</v>
      </c>
      <c r="F25" s="1531">
        <v>0</v>
      </c>
      <c r="G25" s="1664">
        <v>0</v>
      </c>
      <c r="H25" s="1531">
        <v>0</v>
      </c>
      <c r="I25" s="1531">
        <v>0</v>
      </c>
      <c r="J25" s="1664">
        <v>0</v>
      </c>
      <c r="K25" s="1664">
        <v>0</v>
      </c>
      <c r="L25" s="1665">
        <v>0</v>
      </c>
    </row>
    <row r="26" spans="1:12" ht="20.25" customHeight="1" thickBot="1">
      <c r="A26" s="1659" t="s">
        <v>612</v>
      </c>
      <c r="B26" s="1637">
        <v>826143.58783999993</v>
      </c>
      <c r="C26" s="1637">
        <v>82614.358783999996</v>
      </c>
      <c r="D26" s="1647">
        <v>100</v>
      </c>
      <c r="E26" s="1637">
        <v>849552.86812</v>
      </c>
      <c r="F26" s="1637">
        <v>84955.286812000006</v>
      </c>
      <c r="G26" s="1647">
        <v>100</v>
      </c>
      <c r="H26" s="1637">
        <v>270862.81003000005</v>
      </c>
      <c r="I26" s="1637">
        <v>27086.281002999996</v>
      </c>
      <c r="J26" s="1647">
        <v>100.00000000000001</v>
      </c>
      <c r="K26" s="1647">
        <v>2.8335607301879691</v>
      </c>
      <c r="L26" s="1648">
        <v>-68.1170154096001</v>
      </c>
    </row>
    <row r="27" spans="1:12" ht="16.5" thickTop="1">
      <c r="A27" s="2257" t="s">
        <v>1401</v>
      </c>
      <c r="B27" s="2257"/>
      <c r="C27" s="2257"/>
      <c r="D27" s="2257"/>
      <c r="E27" s="2257"/>
      <c r="F27" s="2257"/>
      <c r="G27" s="2257"/>
      <c r="H27" s="2257"/>
      <c r="I27" s="2257"/>
      <c r="J27" s="2257"/>
      <c r="K27" s="2257"/>
      <c r="L27" s="2257"/>
    </row>
    <row r="29" spans="1:12">
      <c r="E29" s="1197"/>
    </row>
    <row r="30" spans="1:12">
      <c r="E30" s="1197"/>
    </row>
    <row r="31" spans="1:12">
      <c r="E31" s="1197"/>
    </row>
    <row r="32" spans="1:12">
      <c r="E32" s="1197"/>
    </row>
    <row r="33" spans="5:5">
      <c r="E33" s="1197"/>
    </row>
    <row r="34" spans="5:5">
      <c r="E34" s="1197"/>
    </row>
    <row r="35" spans="5:5">
      <c r="E35" s="1197"/>
    </row>
    <row r="36" spans="5:5">
      <c r="E36" s="1197"/>
    </row>
    <row r="37" spans="5:5">
      <c r="E37" s="1197"/>
    </row>
    <row r="38" spans="5:5">
      <c r="E38" s="1630"/>
    </row>
    <row r="39" spans="5:5">
      <c r="E39" s="1658"/>
    </row>
    <row r="40" spans="5:5">
      <c r="E40" s="1197"/>
    </row>
    <row r="41" spans="5:5">
      <c r="E41" s="1197"/>
    </row>
    <row r="42" spans="5:5">
      <c r="E42" s="1197"/>
    </row>
    <row r="43" spans="5:5">
      <c r="E43" s="1197"/>
    </row>
    <row r="44" spans="5:5">
      <c r="E44" s="1197"/>
    </row>
    <row r="45" spans="5:5">
      <c r="E45" s="1197"/>
    </row>
    <row r="46" spans="5:5">
      <c r="E46" s="1197"/>
    </row>
    <row r="47" spans="5:5" ht="16.5" thickBot="1">
      <c r="E47" s="1637"/>
    </row>
    <row r="48" spans="5:5" ht="16.5" thickTop="1"/>
  </sheetData>
  <mergeCells count="12">
    <mergeCell ref="A27:L27"/>
    <mergeCell ref="A18:L18"/>
    <mergeCell ref="A7:L7"/>
    <mergeCell ref="A1:L1"/>
    <mergeCell ref="A2:L2"/>
    <mergeCell ref="A3:L3"/>
    <mergeCell ref="A4:L4"/>
    <mergeCell ref="A5:A6"/>
    <mergeCell ref="B5:D5"/>
    <mergeCell ref="E5:G5"/>
    <mergeCell ref="H5:J5"/>
    <mergeCell ref="K5:L5"/>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workbookViewId="0">
      <selection activeCell="M6" sqref="M6"/>
    </sheetView>
  </sheetViews>
  <sheetFormatPr defaultRowHeight="15.75"/>
  <cols>
    <col min="1" max="1" width="33" style="257" bestFit="1" customWidth="1"/>
    <col min="2" max="2" width="11.85546875" style="257" customWidth="1"/>
    <col min="3" max="7" width="13.7109375" style="257" customWidth="1"/>
    <col min="8" max="11" width="8.28515625" style="257" customWidth="1"/>
    <col min="12" max="256" width="9.140625" style="257"/>
    <col min="257" max="257" width="31.85546875" style="257" bestFit="1" customWidth="1"/>
    <col min="258" max="258" width="12.85546875" style="257" bestFit="1" customWidth="1"/>
    <col min="259" max="260" width="11.28515625" style="257" bestFit="1" customWidth="1"/>
    <col min="261" max="261" width="10.7109375" style="257" bestFit="1" customWidth="1"/>
    <col min="262" max="263" width="11.140625" style="257" bestFit="1" customWidth="1"/>
    <col min="264" max="267" width="9.42578125" style="257" bestFit="1" customWidth="1"/>
    <col min="268" max="512" width="9.140625" style="257"/>
    <col min="513" max="513" width="31.85546875" style="257" bestFit="1" customWidth="1"/>
    <col min="514" max="514" width="12.85546875" style="257" bestFit="1" customWidth="1"/>
    <col min="515" max="516" width="11.28515625" style="257" bestFit="1" customWidth="1"/>
    <col min="517" max="517" width="10.7109375" style="257" bestFit="1" customWidth="1"/>
    <col min="518" max="519" width="11.140625" style="257" bestFit="1" customWidth="1"/>
    <col min="520" max="523" width="9.42578125" style="257" bestFit="1" customWidth="1"/>
    <col min="524" max="768" width="9.140625" style="257"/>
    <col min="769" max="769" width="31.85546875" style="257" bestFit="1" customWidth="1"/>
    <col min="770" max="770" width="12.85546875" style="257" bestFit="1" customWidth="1"/>
    <col min="771" max="772" width="11.28515625" style="257" bestFit="1" customWidth="1"/>
    <col min="773" max="773" width="10.7109375" style="257" bestFit="1" customWidth="1"/>
    <col min="774" max="775" width="11.140625" style="257" bestFit="1" customWidth="1"/>
    <col min="776" max="779" width="9.42578125" style="257" bestFit="1" customWidth="1"/>
    <col min="780" max="1024" width="9.140625" style="257"/>
    <col min="1025" max="1025" width="31.85546875" style="257" bestFit="1" customWidth="1"/>
    <col min="1026" max="1026" width="12.85546875" style="257" bestFit="1" customWidth="1"/>
    <col min="1027" max="1028" width="11.28515625" style="257" bestFit="1" customWidth="1"/>
    <col min="1029" max="1029" width="10.7109375" style="257" bestFit="1" customWidth="1"/>
    <col min="1030" max="1031" width="11.140625" style="257" bestFit="1" customWidth="1"/>
    <col min="1032" max="1035" width="9.42578125" style="257" bestFit="1" customWidth="1"/>
    <col min="1036" max="1280" width="9.140625" style="257"/>
    <col min="1281" max="1281" width="31.85546875" style="257" bestFit="1" customWidth="1"/>
    <col min="1282" max="1282" width="12.85546875" style="257" bestFit="1" customWidth="1"/>
    <col min="1283" max="1284" width="11.28515625" style="257" bestFit="1" customWidth="1"/>
    <col min="1285" max="1285" width="10.7109375" style="257" bestFit="1" customWidth="1"/>
    <col min="1286" max="1287" width="11.140625" style="257" bestFit="1" customWidth="1"/>
    <col min="1288" max="1291" width="9.42578125" style="257" bestFit="1" customWidth="1"/>
    <col min="1292" max="1536" width="9.140625" style="257"/>
    <col min="1537" max="1537" width="31.85546875" style="257" bestFit="1" customWidth="1"/>
    <col min="1538" max="1538" width="12.85546875" style="257" bestFit="1" customWidth="1"/>
    <col min="1539" max="1540" width="11.28515625" style="257" bestFit="1" customWidth="1"/>
    <col min="1541" max="1541" width="10.7109375" style="257" bestFit="1" customWidth="1"/>
    <col min="1542" max="1543" width="11.140625" style="257" bestFit="1" customWidth="1"/>
    <col min="1544" max="1547" width="9.42578125" style="257" bestFit="1" customWidth="1"/>
    <col min="1548" max="1792" width="9.140625" style="257"/>
    <col min="1793" max="1793" width="31.85546875" style="257" bestFit="1" customWidth="1"/>
    <col min="1794" max="1794" width="12.85546875" style="257" bestFit="1" customWidth="1"/>
    <col min="1795" max="1796" width="11.28515625" style="257" bestFit="1" customWidth="1"/>
    <col min="1797" max="1797" width="10.7109375" style="257" bestFit="1" customWidth="1"/>
    <col min="1798" max="1799" width="11.140625" style="257" bestFit="1" customWidth="1"/>
    <col min="1800" max="1803" width="9.42578125" style="257" bestFit="1" customWidth="1"/>
    <col min="1804" max="2048" width="9.140625" style="257"/>
    <col min="2049" max="2049" width="31.85546875" style="257" bestFit="1" customWidth="1"/>
    <col min="2050" max="2050" width="12.85546875" style="257" bestFit="1" customWidth="1"/>
    <col min="2051" max="2052" width="11.28515625" style="257" bestFit="1" customWidth="1"/>
    <col min="2053" max="2053" width="10.7109375" style="257" bestFit="1" customWidth="1"/>
    <col min="2054" max="2055" width="11.140625" style="257" bestFit="1" customWidth="1"/>
    <col min="2056" max="2059" width="9.42578125" style="257" bestFit="1" customWidth="1"/>
    <col min="2060" max="2304" width="9.140625" style="257"/>
    <col min="2305" max="2305" width="31.85546875" style="257" bestFit="1" customWidth="1"/>
    <col min="2306" max="2306" width="12.85546875" style="257" bestFit="1" customWidth="1"/>
    <col min="2307" max="2308" width="11.28515625" style="257" bestFit="1" customWidth="1"/>
    <col min="2309" max="2309" width="10.7109375" style="257" bestFit="1" customWidth="1"/>
    <col min="2310" max="2311" width="11.140625" style="257" bestFit="1" customWidth="1"/>
    <col min="2312" max="2315" width="9.42578125" style="257" bestFit="1" customWidth="1"/>
    <col min="2316" max="2560" width="9.140625" style="257"/>
    <col min="2561" max="2561" width="31.85546875" style="257" bestFit="1" customWidth="1"/>
    <col min="2562" max="2562" width="12.85546875" style="257" bestFit="1" customWidth="1"/>
    <col min="2563" max="2564" width="11.28515625" style="257" bestFit="1" customWidth="1"/>
    <col min="2565" max="2565" width="10.7109375" style="257" bestFit="1" customWidth="1"/>
    <col min="2566" max="2567" width="11.140625" style="257" bestFit="1" customWidth="1"/>
    <col min="2568" max="2571" width="9.42578125" style="257" bestFit="1" customWidth="1"/>
    <col min="2572" max="2816" width="9.140625" style="257"/>
    <col min="2817" max="2817" width="31.85546875" style="257" bestFit="1" customWidth="1"/>
    <col min="2818" max="2818" width="12.85546875" style="257" bestFit="1" customWidth="1"/>
    <col min="2819" max="2820" width="11.28515625" style="257" bestFit="1" customWidth="1"/>
    <col min="2821" max="2821" width="10.7109375" style="257" bestFit="1" customWidth="1"/>
    <col min="2822" max="2823" width="11.140625" style="257" bestFit="1" customWidth="1"/>
    <col min="2824" max="2827" width="9.42578125" style="257" bestFit="1" customWidth="1"/>
    <col min="2828" max="3072" width="9.140625" style="257"/>
    <col min="3073" max="3073" width="31.85546875" style="257" bestFit="1" customWidth="1"/>
    <col min="3074" max="3074" width="12.85546875" style="257" bestFit="1" customWidth="1"/>
    <col min="3075" max="3076" width="11.28515625" style="257" bestFit="1" customWidth="1"/>
    <col min="3077" max="3077" width="10.7109375" style="257" bestFit="1" customWidth="1"/>
    <col min="3078" max="3079" width="11.140625" style="257" bestFit="1" customWidth="1"/>
    <col min="3080" max="3083" width="9.42578125" style="257" bestFit="1" customWidth="1"/>
    <col min="3084" max="3328" width="9.140625" style="257"/>
    <col min="3329" max="3329" width="31.85546875" style="257" bestFit="1" customWidth="1"/>
    <col min="3330" max="3330" width="12.85546875" style="257" bestFit="1" customWidth="1"/>
    <col min="3331" max="3332" width="11.28515625" style="257" bestFit="1" customWidth="1"/>
    <col min="3333" max="3333" width="10.7109375" style="257" bestFit="1" customWidth="1"/>
    <col min="3334" max="3335" width="11.140625" style="257" bestFit="1" customWidth="1"/>
    <col min="3336" max="3339" width="9.42578125" style="257" bestFit="1" customWidth="1"/>
    <col min="3340" max="3584" width="9.140625" style="257"/>
    <col min="3585" max="3585" width="31.85546875" style="257" bestFit="1" customWidth="1"/>
    <col min="3586" max="3586" width="12.85546875" style="257" bestFit="1" customWidth="1"/>
    <col min="3587" max="3588" width="11.28515625" style="257" bestFit="1" customWidth="1"/>
    <col min="3589" max="3589" width="10.7109375" style="257" bestFit="1" customWidth="1"/>
    <col min="3590" max="3591" width="11.140625" style="257" bestFit="1" customWidth="1"/>
    <col min="3592" max="3595" width="9.42578125" style="257" bestFit="1" customWidth="1"/>
    <col min="3596" max="3840" width="9.140625" style="257"/>
    <col min="3841" max="3841" width="31.85546875" style="257" bestFit="1" customWidth="1"/>
    <col min="3842" max="3842" width="12.85546875" style="257" bestFit="1" customWidth="1"/>
    <col min="3843" max="3844" width="11.28515625" style="257" bestFit="1" customWidth="1"/>
    <col min="3845" max="3845" width="10.7109375" style="257" bestFit="1" customWidth="1"/>
    <col min="3846" max="3847" width="11.140625" style="257" bestFit="1" customWidth="1"/>
    <col min="3848" max="3851" width="9.42578125" style="257" bestFit="1" customWidth="1"/>
    <col min="3852" max="4096" width="9.140625" style="257"/>
    <col min="4097" max="4097" width="31.85546875" style="257" bestFit="1" customWidth="1"/>
    <col min="4098" max="4098" width="12.85546875" style="257" bestFit="1" customWidth="1"/>
    <col min="4099" max="4100" width="11.28515625" style="257" bestFit="1" customWidth="1"/>
    <col min="4101" max="4101" width="10.7109375" style="257" bestFit="1" customWidth="1"/>
    <col min="4102" max="4103" width="11.140625" style="257" bestFit="1" customWidth="1"/>
    <col min="4104" max="4107" width="9.42578125" style="257" bestFit="1" customWidth="1"/>
    <col min="4108" max="4352" width="9.140625" style="257"/>
    <col min="4353" max="4353" width="31.85546875" style="257" bestFit="1" customWidth="1"/>
    <col min="4354" max="4354" width="12.85546875" style="257" bestFit="1" customWidth="1"/>
    <col min="4355" max="4356" width="11.28515625" style="257" bestFit="1" customWidth="1"/>
    <col min="4357" max="4357" width="10.7109375" style="257" bestFit="1" customWidth="1"/>
    <col min="4358" max="4359" width="11.140625" style="257" bestFit="1" customWidth="1"/>
    <col min="4360" max="4363" width="9.42578125" style="257" bestFit="1" customWidth="1"/>
    <col min="4364" max="4608" width="9.140625" style="257"/>
    <col min="4609" max="4609" width="31.85546875" style="257" bestFit="1" customWidth="1"/>
    <col min="4610" max="4610" width="12.85546875" style="257" bestFit="1" customWidth="1"/>
    <col min="4611" max="4612" width="11.28515625" style="257" bestFit="1" customWidth="1"/>
    <col min="4613" max="4613" width="10.7109375" style="257" bestFit="1" customWidth="1"/>
    <col min="4614" max="4615" width="11.140625" style="257" bestFit="1" customWidth="1"/>
    <col min="4616" max="4619" width="9.42578125" style="257" bestFit="1" customWidth="1"/>
    <col min="4620" max="4864" width="9.140625" style="257"/>
    <col min="4865" max="4865" width="31.85546875" style="257" bestFit="1" customWidth="1"/>
    <col min="4866" max="4866" width="12.85546875" style="257" bestFit="1" customWidth="1"/>
    <col min="4867" max="4868" width="11.28515625" style="257" bestFit="1" customWidth="1"/>
    <col min="4869" max="4869" width="10.7109375" style="257" bestFit="1" customWidth="1"/>
    <col min="4870" max="4871" width="11.140625" style="257" bestFit="1" customWidth="1"/>
    <col min="4872" max="4875" width="9.42578125" style="257" bestFit="1" customWidth="1"/>
    <col min="4876" max="5120" width="9.140625" style="257"/>
    <col min="5121" max="5121" width="31.85546875" style="257" bestFit="1" customWidth="1"/>
    <col min="5122" max="5122" width="12.85546875" style="257" bestFit="1" customWidth="1"/>
    <col min="5123" max="5124" width="11.28515625" style="257" bestFit="1" customWidth="1"/>
    <col min="5125" max="5125" width="10.7109375" style="257" bestFit="1" customWidth="1"/>
    <col min="5126" max="5127" width="11.140625" style="257" bestFit="1" customWidth="1"/>
    <col min="5128" max="5131" width="9.42578125" style="257" bestFit="1" customWidth="1"/>
    <col min="5132" max="5376" width="9.140625" style="257"/>
    <col min="5377" max="5377" width="31.85546875" style="257" bestFit="1" customWidth="1"/>
    <col min="5378" max="5378" width="12.85546875" style="257" bestFit="1" customWidth="1"/>
    <col min="5379" max="5380" width="11.28515625" style="257" bestFit="1" customWidth="1"/>
    <col min="5381" max="5381" width="10.7109375" style="257" bestFit="1" customWidth="1"/>
    <col min="5382" max="5383" width="11.140625" style="257" bestFit="1" customWidth="1"/>
    <col min="5384" max="5387" width="9.42578125" style="257" bestFit="1" customWidth="1"/>
    <col min="5388" max="5632" width="9.140625" style="257"/>
    <col min="5633" max="5633" width="31.85546875" style="257" bestFit="1" customWidth="1"/>
    <col min="5634" max="5634" width="12.85546875" style="257" bestFit="1" customWidth="1"/>
    <col min="5635" max="5636" width="11.28515625" style="257" bestFit="1" customWidth="1"/>
    <col min="5637" max="5637" width="10.7109375" style="257" bestFit="1" customWidth="1"/>
    <col min="5638" max="5639" width="11.140625" style="257" bestFit="1" customWidth="1"/>
    <col min="5640" max="5643" width="9.42578125" style="257" bestFit="1" customWidth="1"/>
    <col min="5644" max="5888" width="9.140625" style="257"/>
    <col min="5889" max="5889" width="31.85546875" style="257" bestFit="1" customWidth="1"/>
    <col min="5890" max="5890" width="12.85546875" style="257" bestFit="1" customWidth="1"/>
    <col min="5891" max="5892" width="11.28515625" style="257" bestFit="1" customWidth="1"/>
    <col min="5893" max="5893" width="10.7109375" style="257" bestFit="1" customWidth="1"/>
    <col min="5894" max="5895" width="11.140625" style="257" bestFit="1" customWidth="1"/>
    <col min="5896" max="5899" width="9.42578125" style="257" bestFit="1" customWidth="1"/>
    <col min="5900" max="6144" width="9.140625" style="257"/>
    <col min="6145" max="6145" width="31.85546875" style="257" bestFit="1" customWidth="1"/>
    <col min="6146" max="6146" width="12.85546875" style="257" bestFit="1" customWidth="1"/>
    <col min="6147" max="6148" width="11.28515625" style="257" bestFit="1" customWidth="1"/>
    <col min="6149" max="6149" width="10.7109375" style="257" bestFit="1" customWidth="1"/>
    <col min="6150" max="6151" width="11.140625" style="257" bestFit="1" customWidth="1"/>
    <col min="6152" max="6155" width="9.42578125" style="257" bestFit="1" customWidth="1"/>
    <col min="6156" max="6400" width="9.140625" style="257"/>
    <col min="6401" max="6401" width="31.85546875" style="257" bestFit="1" customWidth="1"/>
    <col min="6402" max="6402" width="12.85546875" style="257" bestFit="1" customWidth="1"/>
    <col min="6403" max="6404" width="11.28515625" style="257" bestFit="1" customWidth="1"/>
    <col min="6405" max="6405" width="10.7109375" style="257" bestFit="1" customWidth="1"/>
    <col min="6406" max="6407" width="11.140625" style="257" bestFit="1" customWidth="1"/>
    <col min="6408" max="6411" width="9.42578125" style="257" bestFit="1" customWidth="1"/>
    <col min="6412" max="6656" width="9.140625" style="257"/>
    <col min="6657" max="6657" width="31.85546875" style="257" bestFit="1" customWidth="1"/>
    <col min="6658" max="6658" width="12.85546875" style="257" bestFit="1" customWidth="1"/>
    <col min="6659" max="6660" width="11.28515625" style="257" bestFit="1" customWidth="1"/>
    <col min="6661" max="6661" width="10.7109375" style="257" bestFit="1" customWidth="1"/>
    <col min="6662" max="6663" width="11.140625" style="257" bestFit="1" customWidth="1"/>
    <col min="6664" max="6667" width="9.42578125" style="257" bestFit="1" customWidth="1"/>
    <col min="6668" max="6912" width="9.140625" style="257"/>
    <col min="6913" max="6913" width="31.85546875" style="257" bestFit="1" customWidth="1"/>
    <col min="6914" max="6914" width="12.85546875" style="257" bestFit="1" customWidth="1"/>
    <col min="6915" max="6916" width="11.28515625" style="257" bestFit="1" customWidth="1"/>
    <col min="6917" max="6917" width="10.7109375" style="257" bestFit="1" customWidth="1"/>
    <col min="6918" max="6919" width="11.140625" style="257" bestFit="1" customWidth="1"/>
    <col min="6920" max="6923" width="9.42578125" style="257" bestFit="1" customWidth="1"/>
    <col min="6924" max="7168" width="9.140625" style="257"/>
    <col min="7169" max="7169" width="31.85546875" style="257" bestFit="1" customWidth="1"/>
    <col min="7170" max="7170" width="12.85546875" style="257" bestFit="1" customWidth="1"/>
    <col min="7171" max="7172" width="11.28515625" style="257" bestFit="1" customWidth="1"/>
    <col min="7173" max="7173" width="10.7109375" style="257" bestFit="1" customWidth="1"/>
    <col min="7174" max="7175" width="11.140625" style="257" bestFit="1" customWidth="1"/>
    <col min="7176" max="7179" width="9.42578125" style="257" bestFit="1" customWidth="1"/>
    <col min="7180" max="7424" width="9.140625" style="257"/>
    <col min="7425" max="7425" width="31.85546875" style="257" bestFit="1" customWidth="1"/>
    <col min="7426" max="7426" width="12.85546875" style="257" bestFit="1" customWidth="1"/>
    <col min="7427" max="7428" width="11.28515625" style="257" bestFit="1" customWidth="1"/>
    <col min="7429" max="7429" width="10.7109375" style="257" bestFit="1" customWidth="1"/>
    <col min="7430" max="7431" width="11.140625" style="257" bestFit="1" customWidth="1"/>
    <col min="7432" max="7435" width="9.42578125" style="257" bestFit="1" customWidth="1"/>
    <col min="7436" max="7680" width="9.140625" style="257"/>
    <col min="7681" max="7681" width="31.85546875" style="257" bestFit="1" customWidth="1"/>
    <col min="7682" max="7682" width="12.85546875" style="257" bestFit="1" customWidth="1"/>
    <col min="7683" max="7684" width="11.28515625" style="257" bestFit="1" customWidth="1"/>
    <col min="7685" max="7685" width="10.7109375" style="257" bestFit="1" customWidth="1"/>
    <col min="7686" max="7687" width="11.140625" style="257" bestFit="1" customWidth="1"/>
    <col min="7688" max="7691" width="9.42578125" style="257" bestFit="1" customWidth="1"/>
    <col min="7692" max="7936" width="9.140625" style="257"/>
    <col min="7937" max="7937" width="31.85546875" style="257" bestFit="1" customWidth="1"/>
    <col min="7938" max="7938" width="12.85546875" style="257" bestFit="1" customWidth="1"/>
    <col min="7939" max="7940" width="11.28515625" style="257" bestFit="1" customWidth="1"/>
    <col min="7941" max="7941" width="10.7109375" style="257" bestFit="1" customWidth="1"/>
    <col min="7942" max="7943" width="11.140625" style="257" bestFit="1" customWidth="1"/>
    <col min="7944" max="7947" width="9.42578125" style="257" bestFit="1" customWidth="1"/>
    <col min="7948" max="8192" width="9.140625" style="257"/>
    <col min="8193" max="8193" width="31.85546875" style="257" bestFit="1" customWidth="1"/>
    <col min="8194" max="8194" width="12.85546875" style="257" bestFit="1" customWidth="1"/>
    <col min="8195" max="8196" width="11.28515625" style="257" bestFit="1" customWidth="1"/>
    <col min="8197" max="8197" width="10.7109375" style="257" bestFit="1" customWidth="1"/>
    <col min="8198" max="8199" width="11.140625" style="257" bestFit="1" customWidth="1"/>
    <col min="8200" max="8203" width="9.42578125" style="257" bestFit="1" customWidth="1"/>
    <col min="8204" max="8448" width="9.140625" style="257"/>
    <col min="8449" max="8449" width="31.85546875" style="257" bestFit="1" customWidth="1"/>
    <col min="8450" max="8450" width="12.85546875" style="257" bestFit="1" customWidth="1"/>
    <col min="8451" max="8452" width="11.28515625" style="257" bestFit="1" customWidth="1"/>
    <col min="8453" max="8453" width="10.7109375" style="257" bestFit="1" customWidth="1"/>
    <col min="8454" max="8455" width="11.140625" style="257" bestFit="1" customWidth="1"/>
    <col min="8456" max="8459" width="9.42578125" style="257" bestFit="1" customWidth="1"/>
    <col min="8460" max="8704" width="9.140625" style="257"/>
    <col min="8705" max="8705" width="31.85546875" style="257" bestFit="1" customWidth="1"/>
    <col min="8706" max="8706" width="12.85546875" style="257" bestFit="1" customWidth="1"/>
    <col min="8707" max="8708" width="11.28515625" style="257" bestFit="1" customWidth="1"/>
    <col min="8709" max="8709" width="10.7109375" style="257" bestFit="1" customWidth="1"/>
    <col min="8710" max="8711" width="11.140625" style="257" bestFit="1" customWidth="1"/>
    <col min="8712" max="8715" width="9.42578125" style="257" bestFit="1" customWidth="1"/>
    <col min="8716" max="8960" width="9.140625" style="257"/>
    <col min="8961" max="8961" width="31.85546875" style="257" bestFit="1" customWidth="1"/>
    <col min="8962" max="8962" width="12.85546875" style="257" bestFit="1" customWidth="1"/>
    <col min="8963" max="8964" width="11.28515625" style="257" bestFit="1" customWidth="1"/>
    <col min="8965" max="8965" width="10.7109375" style="257" bestFit="1" customWidth="1"/>
    <col min="8966" max="8967" width="11.140625" style="257" bestFit="1" customWidth="1"/>
    <col min="8968" max="8971" width="9.42578125" style="257" bestFit="1" customWidth="1"/>
    <col min="8972" max="9216" width="9.140625" style="257"/>
    <col min="9217" max="9217" width="31.85546875" style="257" bestFit="1" customWidth="1"/>
    <col min="9218" max="9218" width="12.85546875" style="257" bestFit="1" customWidth="1"/>
    <col min="9219" max="9220" width="11.28515625" style="257" bestFit="1" customWidth="1"/>
    <col min="9221" max="9221" width="10.7109375" style="257" bestFit="1" customWidth="1"/>
    <col min="9222" max="9223" width="11.140625" style="257" bestFit="1" customWidth="1"/>
    <col min="9224" max="9227" width="9.42578125" style="257" bestFit="1" customWidth="1"/>
    <col min="9228" max="9472" width="9.140625" style="257"/>
    <col min="9473" max="9473" width="31.85546875" style="257" bestFit="1" customWidth="1"/>
    <col min="9474" max="9474" width="12.85546875" style="257" bestFit="1" customWidth="1"/>
    <col min="9475" max="9476" width="11.28515625" style="257" bestFit="1" customWidth="1"/>
    <col min="9477" max="9477" width="10.7109375" style="257" bestFit="1" customWidth="1"/>
    <col min="9478" max="9479" width="11.140625" style="257" bestFit="1" customWidth="1"/>
    <col min="9480" max="9483" width="9.42578125" style="257" bestFit="1" customWidth="1"/>
    <col min="9484" max="9728" width="9.140625" style="257"/>
    <col min="9729" max="9729" width="31.85546875" style="257" bestFit="1" customWidth="1"/>
    <col min="9730" max="9730" width="12.85546875" style="257" bestFit="1" customWidth="1"/>
    <col min="9731" max="9732" width="11.28515625" style="257" bestFit="1" customWidth="1"/>
    <col min="9733" max="9733" width="10.7109375" style="257" bestFit="1" customWidth="1"/>
    <col min="9734" max="9735" width="11.140625" style="257" bestFit="1" customWidth="1"/>
    <col min="9736" max="9739" width="9.42578125" style="257" bestFit="1" customWidth="1"/>
    <col min="9740" max="9984" width="9.140625" style="257"/>
    <col min="9985" max="9985" width="31.85546875" style="257" bestFit="1" customWidth="1"/>
    <col min="9986" max="9986" width="12.85546875" style="257" bestFit="1" customWidth="1"/>
    <col min="9987" max="9988" width="11.28515625" style="257" bestFit="1" customWidth="1"/>
    <col min="9989" max="9989" width="10.7109375" style="257" bestFit="1" customWidth="1"/>
    <col min="9990" max="9991" width="11.140625" style="257" bestFit="1" customWidth="1"/>
    <col min="9992" max="9995" width="9.42578125" style="257" bestFit="1" customWidth="1"/>
    <col min="9996" max="10240" width="9.140625" style="257"/>
    <col min="10241" max="10241" width="31.85546875" style="257" bestFit="1" customWidth="1"/>
    <col min="10242" max="10242" width="12.85546875" style="257" bestFit="1" customWidth="1"/>
    <col min="10243" max="10244" width="11.28515625" style="257" bestFit="1" customWidth="1"/>
    <col min="10245" max="10245" width="10.7109375" style="257" bestFit="1" customWidth="1"/>
    <col min="10246" max="10247" width="11.140625" style="257" bestFit="1" customWidth="1"/>
    <col min="10248" max="10251" width="9.42578125" style="257" bestFit="1" customWidth="1"/>
    <col min="10252" max="10496" width="9.140625" style="257"/>
    <col min="10497" max="10497" width="31.85546875" style="257" bestFit="1" customWidth="1"/>
    <col min="10498" max="10498" width="12.85546875" style="257" bestFit="1" customWidth="1"/>
    <col min="10499" max="10500" width="11.28515625" style="257" bestFit="1" customWidth="1"/>
    <col min="10501" max="10501" width="10.7109375" style="257" bestFit="1" customWidth="1"/>
    <col min="10502" max="10503" width="11.140625" style="257" bestFit="1" customWidth="1"/>
    <col min="10504" max="10507" width="9.42578125" style="257" bestFit="1" customWidth="1"/>
    <col min="10508" max="10752" width="9.140625" style="257"/>
    <col min="10753" max="10753" width="31.85546875" style="257" bestFit="1" customWidth="1"/>
    <col min="10754" max="10754" width="12.85546875" style="257" bestFit="1" customWidth="1"/>
    <col min="10755" max="10756" width="11.28515625" style="257" bestFit="1" customWidth="1"/>
    <col min="10757" max="10757" width="10.7109375" style="257" bestFit="1" customWidth="1"/>
    <col min="10758" max="10759" width="11.140625" style="257" bestFit="1" customWidth="1"/>
    <col min="10760" max="10763" width="9.42578125" style="257" bestFit="1" customWidth="1"/>
    <col min="10764" max="11008" width="9.140625" style="257"/>
    <col min="11009" max="11009" width="31.85546875" style="257" bestFit="1" customWidth="1"/>
    <col min="11010" max="11010" width="12.85546875" style="257" bestFit="1" customWidth="1"/>
    <col min="11011" max="11012" width="11.28515625" style="257" bestFit="1" customWidth="1"/>
    <col min="11013" max="11013" width="10.7109375" style="257" bestFit="1" customWidth="1"/>
    <col min="11014" max="11015" width="11.140625" style="257" bestFit="1" customWidth="1"/>
    <col min="11016" max="11019" width="9.42578125" style="257" bestFit="1" customWidth="1"/>
    <col min="11020" max="11264" width="9.140625" style="257"/>
    <col min="11265" max="11265" width="31.85546875" style="257" bestFit="1" customWidth="1"/>
    <col min="11266" max="11266" width="12.85546875" style="257" bestFit="1" customWidth="1"/>
    <col min="11267" max="11268" width="11.28515625" style="257" bestFit="1" customWidth="1"/>
    <col min="11269" max="11269" width="10.7109375" style="257" bestFit="1" customWidth="1"/>
    <col min="11270" max="11271" width="11.140625" style="257" bestFit="1" customWidth="1"/>
    <col min="11272" max="11275" width="9.42578125" style="257" bestFit="1" customWidth="1"/>
    <col min="11276" max="11520" width="9.140625" style="257"/>
    <col min="11521" max="11521" width="31.85546875" style="257" bestFit="1" customWidth="1"/>
    <col min="11522" max="11522" width="12.85546875" style="257" bestFit="1" customWidth="1"/>
    <col min="11523" max="11524" width="11.28515625" style="257" bestFit="1" customWidth="1"/>
    <col min="11525" max="11525" width="10.7109375" style="257" bestFit="1" customWidth="1"/>
    <col min="11526" max="11527" width="11.140625" style="257" bestFit="1" customWidth="1"/>
    <col min="11528" max="11531" width="9.42578125" style="257" bestFit="1" customWidth="1"/>
    <col min="11532" max="11776" width="9.140625" style="257"/>
    <col min="11777" max="11777" width="31.85546875" style="257" bestFit="1" customWidth="1"/>
    <col min="11778" max="11778" width="12.85546875" style="257" bestFit="1" customWidth="1"/>
    <col min="11779" max="11780" width="11.28515625" style="257" bestFit="1" customWidth="1"/>
    <col min="11781" max="11781" width="10.7109375" style="257" bestFit="1" customWidth="1"/>
    <col min="11782" max="11783" width="11.140625" style="257" bestFit="1" customWidth="1"/>
    <col min="11784" max="11787" width="9.42578125" style="257" bestFit="1" customWidth="1"/>
    <col min="11788" max="12032" width="9.140625" style="257"/>
    <col min="12033" max="12033" width="31.85546875" style="257" bestFit="1" customWidth="1"/>
    <col min="12034" max="12034" width="12.85546875" style="257" bestFit="1" customWidth="1"/>
    <col min="12035" max="12036" width="11.28515625" style="257" bestFit="1" customWidth="1"/>
    <col min="12037" max="12037" width="10.7109375" style="257" bestFit="1" customWidth="1"/>
    <col min="12038" max="12039" width="11.140625" style="257" bestFit="1" customWidth="1"/>
    <col min="12040" max="12043" width="9.42578125" style="257" bestFit="1" customWidth="1"/>
    <col min="12044" max="12288" width="9.140625" style="257"/>
    <col min="12289" max="12289" width="31.85546875" style="257" bestFit="1" customWidth="1"/>
    <col min="12290" max="12290" width="12.85546875" style="257" bestFit="1" customWidth="1"/>
    <col min="12291" max="12292" width="11.28515625" style="257" bestFit="1" customWidth="1"/>
    <col min="12293" max="12293" width="10.7109375" style="257" bestFit="1" customWidth="1"/>
    <col min="12294" max="12295" width="11.140625" style="257" bestFit="1" customWidth="1"/>
    <col min="12296" max="12299" width="9.42578125" style="257" bestFit="1" customWidth="1"/>
    <col min="12300" max="12544" width="9.140625" style="257"/>
    <col min="12545" max="12545" width="31.85546875" style="257" bestFit="1" customWidth="1"/>
    <col min="12546" max="12546" width="12.85546875" style="257" bestFit="1" customWidth="1"/>
    <col min="12547" max="12548" width="11.28515625" style="257" bestFit="1" customWidth="1"/>
    <col min="12549" max="12549" width="10.7109375" style="257" bestFit="1" customWidth="1"/>
    <col min="12550" max="12551" width="11.140625" style="257" bestFit="1" customWidth="1"/>
    <col min="12552" max="12555" width="9.42578125" style="257" bestFit="1" customWidth="1"/>
    <col min="12556" max="12800" width="9.140625" style="257"/>
    <col min="12801" max="12801" width="31.85546875" style="257" bestFit="1" customWidth="1"/>
    <col min="12802" max="12802" width="12.85546875" style="257" bestFit="1" customWidth="1"/>
    <col min="12803" max="12804" width="11.28515625" style="257" bestFit="1" customWidth="1"/>
    <col min="12805" max="12805" width="10.7109375" style="257" bestFit="1" customWidth="1"/>
    <col min="12806" max="12807" width="11.140625" style="257" bestFit="1" customWidth="1"/>
    <col min="12808" max="12811" width="9.42578125" style="257" bestFit="1" customWidth="1"/>
    <col min="12812" max="13056" width="9.140625" style="257"/>
    <col min="13057" max="13057" width="31.85546875" style="257" bestFit="1" customWidth="1"/>
    <col min="13058" max="13058" width="12.85546875" style="257" bestFit="1" customWidth="1"/>
    <col min="13059" max="13060" width="11.28515625" style="257" bestFit="1" customWidth="1"/>
    <col min="13061" max="13061" width="10.7109375" style="257" bestFit="1" customWidth="1"/>
    <col min="13062" max="13063" width="11.140625" style="257" bestFit="1" customWidth="1"/>
    <col min="13064" max="13067" width="9.42578125" style="257" bestFit="1" customWidth="1"/>
    <col min="13068" max="13312" width="9.140625" style="257"/>
    <col min="13313" max="13313" width="31.85546875" style="257" bestFit="1" customWidth="1"/>
    <col min="13314" max="13314" width="12.85546875" style="257" bestFit="1" customWidth="1"/>
    <col min="13315" max="13316" width="11.28515625" style="257" bestFit="1" customWidth="1"/>
    <col min="13317" max="13317" width="10.7109375" style="257" bestFit="1" customWidth="1"/>
    <col min="13318" max="13319" width="11.140625" style="257" bestFit="1" customWidth="1"/>
    <col min="13320" max="13323" width="9.42578125" style="257" bestFit="1" customWidth="1"/>
    <col min="13324" max="13568" width="9.140625" style="257"/>
    <col min="13569" max="13569" width="31.85546875" style="257" bestFit="1" customWidth="1"/>
    <col min="13570" max="13570" width="12.85546875" style="257" bestFit="1" customWidth="1"/>
    <col min="13571" max="13572" width="11.28515625" style="257" bestFit="1" customWidth="1"/>
    <col min="13573" max="13573" width="10.7109375" style="257" bestFit="1" customWidth="1"/>
    <col min="13574" max="13575" width="11.140625" style="257" bestFit="1" customWidth="1"/>
    <col min="13576" max="13579" width="9.42578125" style="257" bestFit="1" customWidth="1"/>
    <col min="13580" max="13824" width="9.140625" style="257"/>
    <col min="13825" max="13825" width="31.85546875" style="257" bestFit="1" customWidth="1"/>
    <col min="13826" max="13826" width="12.85546875" style="257" bestFit="1" customWidth="1"/>
    <col min="13827" max="13828" width="11.28515625" style="257" bestFit="1" customWidth="1"/>
    <col min="13829" max="13829" width="10.7109375" style="257" bestFit="1" customWidth="1"/>
    <col min="13830" max="13831" width="11.140625" style="257" bestFit="1" customWidth="1"/>
    <col min="13832" max="13835" width="9.42578125" style="257" bestFit="1" customWidth="1"/>
    <col min="13836" max="14080" width="9.140625" style="257"/>
    <col min="14081" max="14081" width="31.85546875" style="257" bestFit="1" customWidth="1"/>
    <col min="14082" max="14082" width="12.85546875" style="257" bestFit="1" customWidth="1"/>
    <col min="14083" max="14084" width="11.28515625" style="257" bestFit="1" customWidth="1"/>
    <col min="14085" max="14085" width="10.7109375" style="257" bestFit="1" customWidth="1"/>
    <col min="14086" max="14087" width="11.140625" style="257" bestFit="1" customWidth="1"/>
    <col min="14088" max="14091" width="9.42578125" style="257" bestFit="1" customWidth="1"/>
    <col min="14092" max="14336" width="9.140625" style="257"/>
    <col min="14337" max="14337" width="31.85546875" style="257" bestFit="1" customWidth="1"/>
    <col min="14338" max="14338" width="12.85546875" style="257" bestFit="1" customWidth="1"/>
    <col min="14339" max="14340" width="11.28515625" style="257" bestFit="1" customWidth="1"/>
    <col min="14341" max="14341" width="10.7109375" style="257" bestFit="1" customWidth="1"/>
    <col min="14342" max="14343" width="11.140625" style="257" bestFit="1" customWidth="1"/>
    <col min="14344" max="14347" width="9.42578125" style="257" bestFit="1" customWidth="1"/>
    <col min="14348" max="14592" width="9.140625" style="257"/>
    <col min="14593" max="14593" width="31.85546875" style="257" bestFit="1" customWidth="1"/>
    <col min="14594" max="14594" width="12.85546875" style="257" bestFit="1" customWidth="1"/>
    <col min="14595" max="14596" width="11.28515625" style="257" bestFit="1" customWidth="1"/>
    <col min="14597" max="14597" width="10.7109375" style="257" bestFit="1" customWidth="1"/>
    <col min="14598" max="14599" width="11.140625" style="257" bestFit="1" customWidth="1"/>
    <col min="14600" max="14603" width="9.42578125" style="257" bestFit="1" customWidth="1"/>
    <col min="14604" max="14848" width="9.140625" style="257"/>
    <col min="14849" max="14849" width="31.85546875" style="257" bestFit="1" customWidth="1"/>
    <col min="14850" max="14850" width="12.85546875" style="257" bestFit="1" customWidth="1"/>
    <col min="14851" max="14852" width="11.28515625" style="257" bestFit="1" customWidth="1"/>
    <col min="14853" max="14853" width="10.7109375" style="257" bestFit="1" customWidth="1"/>
    <col min="14854" max="14855" width="11.140625" style="257" bestFit="1" customWidth="1"/>
    <col min="14856" max="14859" width="9.42578125" style="257" bestFit="1" customWidth="1"/>
    <col min="14860" max="15104" width="9.140625" style="257"/>
    <col min="15105" max="15105" width="31.85546875" style="257" bestFit="1" customWidth="1"/>
    <col min="15106" max="15106" width="12.85546875" style="257" bestFit="1" customWidth="1"/>
    <col min="15107" max="15108" width="11.28515625" style="257" bestFit="1" customWidth="1"/>
    <col min="15109" max="15109" width="10.7109375" style="257" bestFit="1" customWidth="1"/>
    <col min="15110" max="15111" width="11.140625" style="257" bestFit="1" customWidth="1"/>
    <col min="15112" max="15115" width="9.42578125" style="257" bestFit="1" customWidth="1"/>
    <col min="15116" max="15360" width="9.140625" style="257"/>
    <col min="15361" max="15361" width="31.85546875" style="257" bestFit="1" customWidth="1"/>
    <col min="15362" max="15362" width="12.85546875" style="257" bestFit="1" customWidth="1"/>
    <col min="15363" max="15364" width="11.28515625" style="257" bestFit="1" customWidth="1"/>
    <col min="15365" max="15365" width="10.7109375" style="257" bestFit="1" customWidth="1"/>
    <col min="15366" max="15367" width="11.140625" style="257" bestFit="1" customWidth="1"/>
    <col min="15368" max="15371" width="9.42578125" style="257" bestFit="1" customWidth="1"/>
    <col min="15372" max="15616" width="9.140625" style="257"/>
    <col min="15617" max="15617" width="31.85546875" style="257" bestFit="1" customWidth="1"/>
    <col min="15618" max="15618" width="12.85546875" style="257" bestFit="1" customWidth="1"/>
    <col min="15619" max="15620" width="11.28515625" style="257" bestFit="1" customWidth="1"/>
    <col min="15621" max="15621" width="10.7109375" style="257" bestFit="1" customWidth="1"/>
    <col min="15622" max="15623" width="11.140625" style="257" bestFit="1" customWidth="1"/>
    <col min="15624" max="15627" width="9.42578125" style="257" bestFit="1" customWidth="1"/>
    <col min="15628" max="15872" width="9.140625" style="257"/>
    <col min="15873" max="15873" width="31.85546875" style="257" bestFit="1" customWidth="1"/>
    <col min="15874" max="15874" width="12.85546875" style="257" bestFit="1" customWidth="1"/>
    <col min="15875" max="15876" width="11.28515625" style="257" bestFit="1" customWidth="1"/>
    <col min="15877" max="15877" width="10.7109375" style="257" bestFit="1" customWidth="1"/>
    <col min="15878" max="15879" width="11.140625" style="257" bestFit="1" customWidth="1"/>
    <col min="15880" max="15883" width="9.42578125" style="257" bestFit="1" customWidth="1"/>
    <col min="15884" max="16128" width="9.140625" style="257"/>
    <col min="16129" max="16129" width="31.85546875" style="257" bestFit="1" customWidth="1"/>
    <col min="16130" max="16130" width="12.85546875" style="257" bestFit="1" customWidth="1"/>
    <col min="16131" max="16132" width="11.28515625" style="257" bestFit="1" customWidth="1"/>
    <col min="16133" max="16133" width="10.7109375" style="257" bestFit="1" customWidth="1"/>
    <col min="16134" max="16135" width="11.140625" style="257" bestFit="1" customWidth="1"/>
    <col min="16136" max="16139" width="9.42578125" style="257" bestFit="1" customWidth="1"/>
    <col min="16140" max="16384" width="9.140625" style="257"/>
  </cols>
  <sheetData>
    <row r="1" spans="1:11">
      <c r="A1" s="1816" t="s">
        <v>278</v>
      </c>
      <c r="B1" s="1816"/>
      <c r="C1" s="1816"/>
      <c r="D1" s="1816"/>
      <c r="E1" s="1816"/>
      <c r="F1" s="1816"/>
      <c r="G1" s="1816"/>
      <c r="H1" s="1816"/>
      <c r="I1" s="1816"/>
      <c r="J1" s="1816"/>
      <c r="K1" s="1816"/>
    </row>
    <row r="2" spans="1:11">
      <c r="A2" s="1817" t="s">
        <v>279</v>
      </c>
      <c r="B2" s="1817"/>
      <c r="C2" s="1817"/>
      <c r="D2" s="1817"/>
      <c r="E2" s="1817"/>
      <c r="F2" s="1817"/>
      <c r="G2" s="1817"/>
      <c r="H2" s="1817"/>
      <c r="I2" s="1817"/>
      <c r="J2" s="1817"/>
      <c r="K2" s="1817"/>
    </row>
    <row r="3" spans="1:11" ht="15.75" customHeight="1">
      <c r="A3" s="1817" t="s">
        <v>280</v>
      </c>
      <c r="B3" s="1817"/>
      <c r="C3" s="1817"/>
      <c r="D3" s="1817"/>
      <c r="E3" s="1817"/>
      <c r="F3" s="1817"/>
      <c r="G3" s="1817"/>
      <c r="H3" s="1817"/>
      <c r="I3" s="1817"/>
      <c r="J3" s="1817"/>
      <c r="K3" s="1817"/>
    </row>
    <row r="4" spans="1:11">
      <c r="A4" s="1818" t="s">
        <v>1227</v>
      </c>
      <c r="B4" s="1818"/>
      <c r="C4" s="1818"/>
      <c r="D4" s="1818"/>
      <c r="E4" s="1818"/>
      <c r="F4" s="1818"/>
      <c r="G4" s="1818"/>
      <c r="H4" s="1818"/>
      <c r="I4" s="1818"/>
      <c r="J4" s="1818"/>
      <c r="K4" s="1818"/>
    </row>
    <row r="5" spans="1:11" ht="21.75" customHeight="1" thickBot="1">
      <c r="A5" s="258"/>
      <c r="B5" s="259"/>
      <c r="C5" s="260"/>
      <c r="D5" s="1819"/>
      <c r="E5" s="1819"/>
      <c r="F5" s="1819"/>
      <c r="G5" s="1819"/>
      <c r="H5" s="258"/>
      <c r="I5" s="258"/>
      <c r="J5" s="258"/>
      <c r="K5" s="258"/>
    </row>
    <row r="6" spans="1:11" ht="24.75" customHeight="1" thickTop="1">
      <c r="A6" s="1805" t="s">
        <v>281</v>
      </c>
      <c r="B6" s="1808" t="s">
        <v>282</v>
      </c>
      <c r="C6" s="261" t="s">
        <v>4</v>
      </c>
      <c r="D6" s="1811" t="s">
        <v>39</v>
      </c>
      <c r="E6" s="1812"/>
      <c r="F6" s="1811" t="s">
        <v>121</v>
      </c>
      <c r="G6" s="1812"/>
      <c r="H6" s="1813" t="s">
        <v>122</v>
      </c>
      <c r="I6" s="1814"/>
      <c r="J6" s="1814"/>
      <c r="K6" s="1815"/>
    </row>
    <row r="7" spans="1:11" ht="24.75" customHeight="1">
      <c r="A7" s="1806"/>
      <c r="B7" s="1809"/>
      <c r="C7" s="262" t="s">
        <v>345</v>
      </c>
      <c r="D7" s="262" t="s">
        <v>221</v>
      </c>
      <c r="E7" s="262" t="s">
        <v>345</v>
      </c>
      <c r="F7" s="262" t="s">
        <v>221</v>
      </c>
      <c r="G7" s="262" t="s">
        <v>346</v>
      </c>
      <c r="H7" s="263" t="s">
        <v>223</v>
      </c>
      <c r="I7" s="263" t="s">
        <v>223</v>
      </c>
      <c r="J7" s="263" t="s">
        <v>224</v>
      </c>
      <c r="K7" s="264" t="s">
        <v>224</v>
      </c>
    </row>
    <row r="8" spans="1:11" ht="24.75" customHeight="1">
      <c r="A8" s="1807"/>
      <c r="B8" s="1810"/>
      <c r="C8" s="265">
        <v>1</v>
      </c>
      <c r="D8" s="265">
        <v>2</v>
      </c>
      <c r="E8" s="265">
        <v>3</v>
      </c>
      <c r="F8" s="265">
        <v>4</v>
      </c>
      <c r="G8" s="265">
        <v>5</v>
      </c>
      <c r="H8" s="266">
        <v>1</v>
      </c>
      <c r="I8" s="266">
        <v>2</v>
      </c>
      <c r="J8" s="266">
        <v>3</v>
      </c>
      <c r="K8" s="267">
        <v>4</v>
      </c>
    </row>
    <row r="9" spans="1:11" ht="24.75" customHeight="1">
      <c r="A9" s="268" t="s">
        <v>283</v>
      </c>
      <c r="B9" s="269">
        <v>100</v>
      </c>
      <c r="C9" s="270">
        <v>96.74994743408503</v>
      </c>
      <c r="D9" s="270">
        <v>97.926604999999995</v>
      </c>
      <c r="E9" s="270">
        <v>98.641379999999998</v>
      </c>
      <c r="F9" s="270">
        <v>104.95336</v>
      </c>
      <c r="G9" s="270">
        <v>104.60026999999999</v>
      </c>
      <c r="H9" s="271">
        <v>1.9549701225456459</v>
      </c>
      <c r="I9" s="271">
        <v>0.72990889452360364</v>
      </c>
      <c r="J9" s="271">
        <v>6.0409637415859407</v>
      </c>
      <c r="K9" s="272">
        <v>-0.33642562753590255</v>
      </c>
    </row>
    <row r="10" spans="1:11" ht="24.75" customHeight="1">
      <c r="A10" s="268" t="s">
        <v>284</v>
      </c>
      <c r="B10" s="273">
        <v>33.590000000000003</v>
      </c>
      <c r="C10" s="270">
        <v>97.125435676682187</v>
      </c>
      <c r="D10" s="270">
        <v>97.150350000000003</v>
      </c>
      <c r="E10" s="270">
        <v>96.537480000000002</v>
      </c>
      <c r="F10" s="270">
        <v>102.05498</v>
      </c>
      <c r="G10" s="270">
        <v>101.05516</v>
      </c>
      <c r="H10" s="271">
        <v>-0.60535705460247868</v>
      </c>
      <c r="I10" s="271">
        <v>-0.63084692952728005</v>
      </c>
      <c r="J10" s="271">
        <v>4.679716106117553</v>
      </c>
      <c r="K10" s="272">
        <v>-0.97968761544022698</v>
      </c>
    </row>
    <row r="11" spans="1:11" ht="24.75" customHeight="1">
      <c r="A11" s="274" t="s">
        <v>285</v>
      </c>
      <c r="B11" s="275">
        <v>31.27</v>
      </c>
      <c r="C11" s="276">
        <v>97.002635880023078</v>
      </c>
      <c r="D11" s="276">
        <v>97.198220000000006</v>
      </c>
      <c r="E11" s="276">
        <v>96.476669999999999</v>
      </c>
      <c r="F11" s="276">
        <v>101.66226</v>
      </c>
      <c r="G11" s="276">
        <v>100.50987000000001</v>
      </c>
      <c r="H11" s="277">
        <v>-0.54221813175635702</v>
      </c>
      <c r="I11" s="277">
        <v>-0.74234898540323968</v>
      </c>
      <c r="J11" s="277">
        <v>4.1804925480948043</v>
      </c>
      <c r="K11" s="278">
        <v>-1.1335474934356142</v>
      </c>
    </row>
    <row r="12" spans="1:11" ht="24.75" customHeight="1">
      <c r="A12" s="279" t="s">
        <v>286</v>
      </c>
      <c r="B12" s="280">
        <v>2.31</v>
      </c>
      <c r="C12" s="281">
        <v>100.19623701346322</v>
      </c>
      <c r="D12" s="281">
        <v>96.503230000000002</v>
      </c>
      <c r="E12" s="281">
        <v>97.359740000000002</v>
      </c>
      <c r="F12" s="281">
        <v>107.36462</v>
      </c>
      <c r="G12" s="281">
        <v>108.42762</v>
      </c>
      <c r="H12" s="282">
        <v>-2.8309416581004712</v>
      </c>
      <c r="I12" s="282">
        <v>0.88754542205478515</v>
      </c>
      <c r="J12" s="282">
        <v>11.368025428169787</v>
      </c>
      <c r="K12" s="283">
        <v>0.99008407052527048</v>
      </c>
    </row>
    <row r="13" spans="1:11" ht="24.75" customHeight="1">
      <c r="A13" s="268" t="s">
        <v>287</v>
      </c>
      <c r="B13" s="273">
        <v>8.76</v>
      </c>
      <c r="C13" s="270">
        <v>97.957685682634647</v>
      </c>
      <c r="D13" s="270">
        <v>96.943269999999998</v>
      </c>
      <c r="E13" s="270">
        <v>98.192040000000006</v>
      </c>
      <c r="F13" s="270">
        <v>113.288956</v>
      </c>
      <c r="G13" s="270">
        <v>113.41118</v>
      </c>
      <c r="H13" s="271">
        <v>0.23924035743823424</v>
      </c>
      <c r="I13" s="271">
        <v>1.2881451182738175</v>
      </c>
      <c r="J13" s="271">
        <v>15.499362270098473</v>
      </c>
      <c r="K13" s="272">
        <v>0.10788695060443843</v>
      </c>
    </row>
    <row r="14" spans="1:11" ht="24.75" customHeight="1">
      <c r="A14" s="274" t="s">
        <v>288</v>
      </c>
      <c r="B14" s="275">
        <v>5.66</v>
      </c>
      <c r="C14" s="276">
        <v>96.969407154962127</v>
      </c>
      <c r="D14" s="276">
        <v>95.268379999999993</v>
      </c>
      <c r="E14" s="276">
        <v>97.201390000000004</v>
      </c>
      <c r="F14" s="276">
        <v>120.57042</v>
      </c>
      <c r="G14" s="276">
        <v>120.75960499999999</v>
      </c>
      <c r="H14" s="277">
        <v>0.23923302394450729</v>
      </c>
      <c r="I14" s="277">
        <v>2.0290152934268519</v>
      </c>
      <c r="J14" s="277">
        <v>24.236500115893406</v>
      </c>
      <c r="K14" s="278">
        <v>0.15690830304812664</v>
      </c>
    </row>
    <row r="15" spans="1:11" ht="24.75" customHeight="1">
      <c r="A15" s="279" t="s">
        <v>289</v>
      </c>
      <c r="B15" s="280">
        <v>3.1</v>
      </c>
      <c r="C15" s="284"/>
      <c r="D15" s="281">
        <v>100</v>
      </c>
      <c r="E15" s="281">
        <v>100</v>
      </c>
      <c r="F15" s="281">
        <v>100</v>
      </c>
      <c r="G15" s="281">
        <v>100</v>
      </c>
      <c r="H15" s="282"/>
      <c r="I15" s="282">
        <v>0</v>
      </c>
      <c r="J15" s="285">
        <v>0</v>
      </c>
      <c r="K15" s="286">
        <v>0</v>
      </c>
    </row>
    <row r="16" spans="1:11" ht="24.75" customHeight="1">
      <c r="A16" s="268" t="s">
        <v>290</v>
      </c>
      <c r="B16" s="273">
        <v>57.65</v>
      </c>
      <c r="C16" s="270">
        <v>95.104143121104613</v>
      </c>
      <c r="D16" s="270">
        <v>98.528350000000003</v>
      </c>
      <c r="E16" s="270">
        <v>99.935450000000003</v>
      </c>
      <c r="F16" s="270">
        <v>105.37483</v>
      </c>
      <c r="G16" s="270">
        <v>105.32626999999999</v>
      </c>
      <c r="H16" s="271">
        <v>5.0800172530267815</v>
      </c>
      <c r="I16" s="271">
        <v>1.4281168820953667</v>
      </c>
      <c r="J16" s="271">
        <v>5.3943020219551698</v>
      </c>
      <c r="K16" s="272">
        <v>-4.6083111118662146E-2</v>
      </c>
    </row>
    <row r="17" spans="1:11" ht="24.75" customHeight="1">
      <c r="A17" s="274" t="s">
        <v>291</v>
      </c>
      <c r="B17" s="275">
        <v>15.16</v>
      </c>
      <c r="C17" s="276">
        <v>96.486192439139074</v>
      </c>
      <c r="D17" s="276">
        <v>98.935410000000005</v>
      </c>
      <c r="E17" s="276">
        <v>102.02330000000001</v>
      </c>
      <c r="F17" s="276">
        <v>104.79158</v>
      </c>
      <c r="G17" s="276">
        <v>104.83439</v>
      </c>
      <c r="H17" s="277">
        <v>5.7387564177678456</v>
      </c>
      <c r="I17" s="277">
        <v>3.1211171005406442</v>
      </c>
      <c r="J17" s="277">
        <v>2.7553411818672657</v>
      </c>
      <c r="K17" s="278">
        <v>4.0852518876050681E-2</v>
      </c>
    </row>
    <row r="18" spans="1:11" ht="24.75" customHeight="1">
      <c r="A18" s="287" t="s">
        <v>292</v>
      </c>
      <c r="B18" s="288">
        <v>1.01</v>
      </c>
      <c r="C18" s="289">
        <v>97.128736372020853</v>
      </c>
      <c r="D18" s="289">
        <v>97.374170000000007</v>
      </c>
      <c r="E18" s="289">
        <v>97.374170000000007</v>
      </c>
      <c r="F18" s="289">
        <v>116.76967</v>
      </c>
      <c r="G18" s="289">
        <v>116.76967</v>
      </c>
      <c r="H18" s="285">
        <v>0.25268899518995624</v>
      </c>
      <c r="I18" s="285">
        <v>0</v>
      </c>
      <c r="J18" s="285">
        <v>19.918526648288747</v>
      </c>
      <c r="K18" s="286">
        <v>0</v>
      </c>
    </row>
    <row r="19" spans="1:11" ht="24.75" customHeight="1">
      <c r="A19" s="287" t="s">
        <v>293</v>
      </c>
      <c r="B19" s="288">
        <v>0.28999999999999998</v>
      </c>
      <c r="C19" s="289">
        <v>104.18334323980609</v>
      </c>
      <c r="D19" s="289">
        <v>100.56771999999999</v>
      </c>
      <c r="E19" s="289">
        <v>100.56771999999999</v>
      </c>
      <c r="F19" s="289">
        <v>104.174324</v>
      </c>
      <c r="G19" s="289">
        <v>104.174324</v>
      </c>
      <c r="H19" s="285">
        <v>-3.4704427093338381</v>
      </c>
      <c r="I19" s="285">
        <v>0</v>
      </c>
      <c r="J19" s="285">
        <v>3.5862441745721156</v>
      </c>
      <c r="K19" s="286">
        <v>0</v>
      </c>
    </row>
    <row r="20" spans="1:11" ht="24.75" customHeight="1">
      <c r="A20" s="287" t="s">
        <v>294</v>
      </c>
      <c r="B20" s="288">
        <v>2.0699999999999998</v>
      </c>
      <c r="C20" s="290"/>
      <c r="D20" s="289">
        <v>99.073980000000006</v>
      </c>
      <c r="E20" s="289">
        <v>99.073980000000006</v>
      </c>
      <c r="F20" s="289">
        <v>107.5838</v>
      </c>
      <c r="G20" s="289">
        <v>107.5838</v>
      </c>
      <c r="H20" s="285"/>
      <c r="I20" s="285">
        <v>0</v>
      </c>
      <c r="J20" s="285">
        <v>8.5893591839148797</v>
      </c>
      <c r="K20" s="286">
        <v>0</v>
      </c>
    </row>
    <row r="21" spans="1:11" s="291" customFormat="1" ht="24.75" customHeight="1">
      <c r="A21" s="287" t="s">
        <v>295</v>
      </c>
      <c r="B21" s="288">
        <v>1.08</v>
      </c>
      <c r="C21" s="289">
        <v>98.522469943149858</v>
      </c>
      <c r="D21" s="289">
        <v>99.645169999999993</v>
      </c>
      <c r="E21" s="289">
        <v>99.645169999999993</v>
      </c>
      <c r="F21" s="289">
        <v>101.05634999999999</v>
      </c>
      <c r="G21" s="289">
        <v>101.05634999999999</v>
      </c>
      <c r="H21" s="285">
        <v>1.139537059411893</v>
      </c>
      <c r="I21" s="285">
        <v>0</v>
      </c>
      <c r="J21" s="285">
        <v>1.4162051206295274</v>
      </c>
      <c r="K21" s="286">
        <v>0</v>
      </c>
    </row>
    <row r="22" spans="1:11" ht="24.75" customHeight="1">
      <c r="A22" s="287" t="s">
        <v>296</v>
      </c>
      <c r="B22" s="288">
        <v>6.55</v>
      </c>
      <c r="C22" s="289">
        <v>97.80064824382201</v>
      </c>
      <c r="D22" s="289">
        <v>99.91816</v>
      </c>
      <c r="E22" s="289">
        <v>99.91816</v>
      </c>
      <c r="F22" s="289">
        <v>100.19119000000001</v>
      </c>
      <c r="G22" s="289">
        <v>100.19119000000001</v>
      </c>
      <c r="H22" s="285">
        <v>2.1651305939188887</v>
      </c>
      <c r="I22" s="285">
        <v>0</v>
      </c>
      <c r="J22" s="285">
        <v>0.27325363077142129</v>
      </c>
      <c r="K22" s="286">
        <v>0</v>
      </c>
    </row>
    <row r="23" spans="1:11" ht="24.75" customHeight="1">
      <c r="A23" s="287" t="s">
        <v>297</v>
      </c>
      <c r="B23" s="288">
        <v>1.92</v>
      </c>
      <c r="C23" s="289">
        <v>99.926493495051034</v>
      </c>
      <c r="D23" s="289">
        <v>100.553696</v>
      </c>
      <c r="E23" s="289">
        <v>100.553696</v>
      </c>
      <c r="F23" s="289">
        <v>104.36655</v>
      </c>
      <c r="G23" s="289">
        <v>104.36655</v>
      </c>
      <c r="H23" s="285">
        <v>0.62766387872905227</v>
      </c>
      <c r="I23" s="285">
        <v>0</v>
      </c>
      <c r="J23" s="285">
        <v>3.7918586304376021</v>
      </c>
      <c r="K23" s="286">
        <v>0</v>
      </c>
    </row>
    <row r="24" spans="1:11" ht="24.75" customHeight="1">
      <c r="A24" s="287" t="s">
        <v>298</v>
      </c>
      <c r="B24" s="288">
        <v>4.5</v>
      </c>
      <c r="C24" s="289">
        <v>85.47554881746612</v>
      </c>
      <c r="D24" s="289">
        <v>98.033900000000003</v>
      </c>
      <c r="E24" s="289">
        <v>98.033900000000003</v>
      </c>
      <c r="F24" s="289">
        <v>100.63016</v>
      </c>
      <c r="G24" s="289">
        <v>100.63016</v>
      </c>
      <c r="H24" s="285">
        <v>14.692331732613212</v>
      </c>
      <c r="I24" s="285">
        <v>0</v>
      </c>
      <c r="J24" s="285">
        <v>2.6483287923871188</v>
      </c>
      <c r="K24" s="286">
        <v>0</v>
      </c>
    </row>
    <row r="25" spans="1:11" ht="24.75" customHeight="1">
      <c r="A25" s="287" t="s">
        <v>299</v>
      </c>
      <c r="B25" s="288">
        <v>12.55</v>
      </c>
      <c r="C25" s="289">
        <v>89.487533558008053</v>
      </c>
      <c r="D25" s="289">
        <v>96.052099999999996</v>
      </c>
      <c r="E25" s="289">
        <v>98.785669999999996</v>
      </c>
      <c r="F25" s="289">
        <v>109.55108</v>
      </c>
      <c r="G25" s="289">
        <v>109.276405</v>
      </c>
      <c r="H25" s="285">
        <v>10.390426545798874</v>
      </c>
      <c r="I25" s="285">
        <v>2.8459242431971887</v>
      </c>
      <c r="J25" s="285">
        <v>10.619693119457523</v>
      </c>
      <c r="K25" s="286">
        <v>-0.25072778835225051</v>
      </c>
    </row>
    <row r="26" spans="1:11" ht="24.75" customHeight="1">
      <c r="A26" s="287" t="s">
        <v>300</v>
      </c>
      <c r="B26" s="288">
        <v>4.45</v>
      </c>
      <c r="C26" s="289">
        <v>94.774762785716391</v>
      </c>
      <c r="D26" s="289">
        <v>99.794044</v>
      </c>
      <c r="E26" s="289">
        <v>99.794044</v>
      </c>
      <c r="F26" s="289">
        <v>100.47656000000001</v>
      </c>
      <c r="G26" s="289">
        <v>100.47656000000001</v>
      </c>
      <c r="H26" s="285">
        <v>5.2960103161978793</v>
      </c>
      <c r="I26" s="285">
        <v>0</v>
      </c>
      <c r="J26" s="285">
        <v>0.68392458371565112</v>
      </c>
      <c r="K26" s="286">
        <v>0</v>
      </c>
    </row>
    <row r="27" spans="1:11" ht="24.75" customHeight="1">
      <c r="A27" s="287" t="s">
        <v>301</v>
      </c>
      <c r="B27" s="288">
        <v>3.17</v>
      </c>
      <c r="C27" s="289">
        <v>99.169316252784384</v>
      </c>
      <c r="D27" s="289">
        <v>99.53192</v>
      </c>
      <c r="E27" s="289">
        <v>99.53192</v>
      </c>
      <c r="F27" s="289">
        <v>104.11819</v>
      </c>
      <c r="G27" s="289">
        <v>104.11819</v>
      </c>
      <c r="H27" s="285">
        <v>0.3656410681418123</v>
      </c>
      <c r="I27" s="285">
        <v>0</v>
      </c>
      <c r="J27" s="285">
        <v>4.6078383698415593</v>
      </c>
      <c r="K27" s="286">
        <v>0</v>
      </c>
    </row>
    <row r="28" spans="1:11" ht="24.75" customHeight="1">
      <c r="A28" s="287" t="s">
        <v>302</v>
      </c>
      <c r="B28" s="288">
        <v>3.8</v>
      </c>
      <c r="C28" s="289">
        <v>85.74722987588035</v>
      </c>
      <c r="D28" s="289">
        <v>99.091319999999996</v>
      </c>
      <c r="E28" s="289">
        <v>99.091319999999996</v>
      </c>
      <c r="F28" s="289">
        <v>113.04262</v>
      </c>
      <c r="G28" s="289">
        <v>113.04262</v>
      </c>
      <c r="H28" s="285">
        <v>15.562123865033655</v>
      </c>
      <c r="I28" s="285">
        <v>0</v>
      </c>
      <c r="J28" s="285">
        <v>14.079235194364159</v>
      </c>
      <c r="K28" s="286">
        <v>0</v>
      </c>
    </row>
    <row r="29" spans="1:11" ht="24.75" customHeight="1">
      <c r="A29" s="287" t="s">
        <v>303</v>
      </c>
      <c r="B29" s="288">
        <v>1.08</v>
      </c>
      <c r="C29" s="289">
        <v>98.871819869298804</v>
      </c>
      <c r="D29" s="289">
        <v>99.852779999999996</v>
      </c>
      <c r="E29" s="289">
        <v>99.852779999999996</v>
      </c>
      <c r="F29" s="289">
        <v>104.63080600000001</v>
      </c>
      <c r="G29" s="289">
        <v>104.63080600000001</v>
      </c>
      <c r="H29" s="285">
        <v>0.99215340831992194</v>
      </c>
      <c r="I29" s="285">
        <v>0</v>
      </c>
      <c r="J29" s="285">
        <v>4.7850705809092204</v>
      </c>
      <c r="K29" s="286">
        <v>0</v>
      </c>
    </row>
    <row r="30" spans="1:11" ht="24.75" customHeight="1">
      <c r="A30" s="268" t="s">
        <v>304</v>
      </c>
      <c r="B30" s="292">
        <v>100</v>
      </c>
      <c r="C30" s="293"/>
      <c r="D30" s="270">
        <v>97.926604999999995</v>
      </c>
      <c r="E30" s="294">
        <v>98.641379999999998</v>
      </c>
      <c r="F30" s="295">
        <v>104.95336</v>
      </c>
      <c r="G30" s="295">
        <v>104.60026999999999</v>
      </c>
      <c r="H30" s="296"/>
      <c r="I30" s="297">
        <v>0.72990889452360364</v>
      </c>
      <c r="J30" s="297">
        <v>6.0409637415859407</v>
      </c>
      <c r="K30" s="298">
        <v>-0.33642562753590255</v>
      </c>
    </row>
    <row r="31" spans="1:11" ht="24.75" customHeight="1">
      <c r="A31" s="274" t="s">
        <v>305</v>
      </c>
      <c r="B31" s="275">
        <v>32.9</v>
      </c>
      <c r="C31" s="299"/>
      <c r="D31" s="276">
        <v>98.937259999999995</v>
      </c>
      <c r="E31" s="300">
        <v>98.688159999999996</v>
      </c>
      <c r="F31" s="301">
        <v>100.888115</v>
      </c>
      <c r="G31" s="301">
        <v>101.42874999999999</v>
      </c>
      <c r="H31" s="302"/>
      <c r="I31" s="285">
        <v>-0.25177572130054671</v>
      </c>
      <c r="J31" s="285">
        <v>2.7770200599545092</v>
      </c>
      <c r="K31" s="286">
        <v>0.53587580658039258</v>
      </c>
    </row>
    <row r="32" spans="1:11" ht="24.75" customHeight="1">
      <c r="A32" s="287" t="s">
        <v>306</v>
      </c>
      <c r="B32" s="288">
        <v>56.3</v>
      </c>
      <c r="C32" s="290"/>
      <c r="D32" s="289">
        <v>97.086920000000006</v>
      </c>
      <c r="E32" s="303">
        <v>98.502139999999997</v>
      </c>
      <c r="F32" s="301">
        <v>107.68291499999999</v>
      </c>
      <c r="G32" s="301">
        <v>106.739746</v>
      </c>
      <c r="H32" s="304"/>
      <c r="I32" s="285">
        <v>1.4576834860967836</v>
      </c>
      <c r="J32" s="285">
        <v>8.362870085868181</v>
      </c>
      <c r="K32" s="286">
        <v>-0.87587617775763249</v>
      </c>
    </row>
    <row r="33" spans="1:11" ht="24.75" customHeight="1">
      <c r="A33" s="287" t="s">
        <v>307</v>
      </c>
      <c r="B33" s="288">
        <v>10.8</v>
      </c>
      <c r="C33" s="290"/>
      <c r="D33" s="289">
        <v>99.224869999999996</v>
      </c>
      <c r="E33" s="303">
        <v>99.224869999999996</v>
      </c>
      <c r="F33" s="301">
        <v>103.10997</v>
      </c>
      <c r="G33" s="301">
        <v>103.10997</v>
      </c>
      <c r="H33" s="304"/>
      <c r="I33" s="285">
        <v>0</v>
      </c>
      <c r="J33" s="285">
        <v>3.915449826238131</v>
      </c>
      <c r="K33" s="286">
        <v>0</v>
      </c>
    </row>
    <row r="34" spans="1:11" ht="24.75" customHeight="1" thickBot="1">
      <c r="A34" s="305" t="s">
        <v>308</v>
      </c>
      <c r="B34" s="306">
        <v>14.03</v>
      </c>
      <c r="C34" s="307">
        <v>87.432119878888273</v>
      </c>
      <c r="D34" s="307">
        <v>96.208449999999999</v>
      </c>
      <c r="E34" s="307">
        <v>98.148240000000001</v>
      </c>
      <c r="F34" s="307">
        <v>107.89727000000001</v>
      </c>
      <c r="G34" s="307">
        <v>107.89023</v>
      </c>
      <c r="H34" s="308"/>
      <c r="I34" s="308">
        <v>2.0162366195484793</v>
      </c>
      <c r="J34" s="308">
        <v>9.925791843032556</v>
      </c>
      <c r="K34" s="309">
        <v>-6.5247248609807684E-3</v>
      </c>
    </row>
    <row r="35" spans="1:11" ht="16.5" thickTop="1">
      <c r="A35" s="310"/>
      <c r="B35" s="310"/>
      <c r="C35" s="310"/>
      <c r="D35" s="310"/>
      <c r="E35" s="310"/>
      <c r="F35" s="310"/>
      <c r="G35" s="310"/>
      <c r="H35" s="310"/>
      <c r="I35" s="310"/>
      <c r="J35" s="310"/>
      <c r="K35" s="310"/>
    </row>
    <row r="36" spans="1:11">
      <c r="A36" s="310"/>
      <c r="B36" s="310"/>
      <c r="C36" s="310"/>
      <c r="D36" s="310"/>
      <c r="E36" s="310"/>
      <c r="F36" s="310"/>
      <c r="G36" s="310"/>
      <c r="H36" s="310"/>
      <c r="I36" s="310"/>
      <c r="J36" s="310"/>
      <c r="K36" s="310"/>
    </row>
  </sheetData>
  <mergeCells count="11">
    <mergeCell ref="A1:K1"/>
    <mergeCell ref="A2:K2"/>
    <mergeCell ref="A3:K3"/>
    <mergeCell ref="A4:K4"/>
    <mergeCell ref="D5:E5"/>
    <mergeCell ref="F5:G5"/>
    <mergeCell ref="A6:A8"/>
    <mergeCell ref="B6:B8"/>
    <mergeCell ref="D6:E6"/>
    <mergeCell ref="F6:G6"/>
    <mergeCell ref="H6:K6"/>
  </mergeCells>
  <printOptions horizontalCentered="1"/>
  <pageMargins left="0.39370078740157483" right="0.39370078740157483" top="0.39370078740157483" bottom="0.39370078740157483" header="0.51181102362204722" footer="0.51181102362204722"/>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23"/>
  <sheetViews>
    <sheetView workbookViewId="0">
      <selection activeCell="I6" sqref="I6"/>
    </sheetView>
  </sheetViews>
  <sheetFormatPr defaultColWidth="12.42578125" defaultRowHeight="15.75"/>
  <cols>
    <col min="1" max="1" width="16" style="311" customWidth="1"/>
    <col min="2" max="2" width="13.7109375" style="311" customWidth="1"/>
    <col min="3" max="3" width="13.85546875" style="311" customWidth="1"/>
    <col min="4" max="4" width="12.42578125" style="311"/>
    <col min="5" max="5" width="14.140625" style="311" customWidth="1"/>
    <col min="6" max="6" width="12.42578125" style="311"/>
    <col min="7" max="7" width="16.28515625" style="311" bestFit="1" customWidth="1"/>
    <col min="8" max="256" width="12.42578125" style="311"/>
    <col min="257" max="257" width="10.140625" style="311" bestFit="1" customWidth="1"/>
    <col min="258" max="258" width="13.7109375" style="311" customWidth="1"/>
    <col min="259" max="512" width="12.42578125" style="311"/>
    <col min="513" max="513" width="10.140625" style="311" bestFit="1" customWidth="1"/>
    <col min="514" max="514" width="13.7109375" style="311" customWidth="1"/>
    <col min="515" max="768" width="12.42578125" style="311"/>
    <col min="769" max="769" width="10.140625" style="311" bestFit="1" customWidth="1"/>
    <col min="770" max="770" width="13.7109375" style="311" customWidth="1"/>
    <col min="771" max="1024" width="12.42578125" style="311"/>
    <col min="1025" max="1025" width="10.140625" style="311" bestFit="1" customWidth="1"/>
    <col min="1026" max="1026" width="13.7109375" style="311" customWidth="1"/>
    <col min="1027" max="1280" width="12.42578125" style="311"/>
    <col min="1281" max="1281" width="10.140625" style="311" bestFit="1" customWidth="1"/>
    <col min="1282" max="1282" width="13.7109375" style="311" customWidth="1"/>
    <col min="1283" max="1536" width="12.42578125" style="311"/>
    <col min="1537" max="1537" width="10.140625" style="311" bestFit="1" customWidth="1"/>
    <col min="1538" max="1538" width="13.7109375" style="311" customWidth="1"/>
    <col min="1539" max="1792" width="12.42578125" style="311"/>
    <col min="1793" max="1793" width="10.140625" style="311" bestFit="1" customWidth="1"/>
    <col min="1794" max="1794" width="13.7109375" style="311" customWidth="1"/>
    <col min="1795" max="2048" width="12.42578125" style="311"/>
    <col min="2049" max="2049" width="10.140625" style="311" bestFit="1" customWidth="1"/>
    <col min="2050" max="2050" width="13.7109375" style="311" customWidth="1"/>
    <col min="2051" max="2304" width="12.42578125" style="311"/>
    <col min="2305" max="2305" width="10.140625" style="311" bestFit="1" customWidth="1"/>
    <col min="2306" max="2306" width="13.7109375" style="311" customWidth="1"/>
    <col min="2307" max="2560" width="12.42578125" style="311"/>
    <col min="2561" max="2561" width="10.140625" style="311" bestFit="1" customWidth="1"/>
    <col min="2562" max="2562" width="13.7109375" style="311" customWidth="1"/>
    <col min="2563" max="2816" width="12.42578125" style="311"/>
    <col min="2817" max="2817" width="10.140625" style="311" bestFit="1" customWidth="1"/>
    <col min="2818" max="2818" width="13.7109375" style="311" customWidth="1"/>
    <col min="2819" max="3072" width="12.42578125" style="311"/>
    <col min="3073" max="3073" width="10.140625" style="311" bestFit="1" customWidth="1"/>
    <col min="3074" max="3074" width="13.7109375" style="311" customWidth="1"/>
    <col min="3075" max="3328" width="12.42578125" style="311"/>
    <col min="3329" max="3329" width="10.140625" style="311" bestFit="1" customWidth="1"/>
    <col min="3330" max="3330" width="13.7109375" style="311" customWidth="1"/>
    <col min="3331" max="3584" width="12.42578125" style="311"/>
    <col min="3585" max="3585" width="10.140625" style="311" bestFit="1" customWidth="1"/>
    <col min="3586" max="3586" width="13.7109375" style="311" customWidth="1"/>
    <col min="3587" max="3840" width="12.42578125" style="311"/>
    <col min="3841" max="3841" width="10.140625" style="311" bestFit="1" customWidth="1"/>
    <col min="3842" max="3842" width="13.7109375" style="311" customWidth="1"/>
    <col min="3843" max="4096" width="12.42578125" style="311"/>
    <col min="4097" max="4097" width="10.140625" style="311" bestFit="1" customWidth="1"/>
    <col min="4098" max="4098" width="13.7109375" style="311" customWidth="1"/>
    <col min="4099" max="4352" width="12.42578125" style="311"/>
    <col min="4353" max="4353" width="10.140625" style="311" bestFit="1" customWidth="1"/>
    <col min="4354" max="4354" width="13.7109375" style="311" customWidth="1"/>
    <col min="4355" max="4608" width="12.42578125" style="311"/>
    <col min="4609" max="4609" width="10.140625" style="311" bestFit="1" customWidth="1"/>
    <col min="4610" max="4610" width="13.7109375" style="311" customWidth="1"/>
    <col min="4611" max="4864" width="12.42578125" style="311"/>
    <col min="4865" max="4865" width="10.140625" style="311" bestFit="1" customWidth="1"/>
    <col min="4866" max="4866" width="13.7109375" style="311" customWidth="1"/>
    <col min="4867" max="5120" width="12.42578125" style="311"/>
    <col min="5121" max="5121" width="10.140625" style="311" bestFit="1" customWidth="1"/>
    <col min="5122" max="5122" width="13.7109375" style="311" customWidth="1"/>
    <col min="5123" max="5376" width="12.42578125" style="311"/>
    <col min="5377" max="5377" width="10.140625" style="311" bestFit="1" customWidth="1"/>
    <col min="5378" max="5378" width="13.7109375" style="311" customWidth="1"/>
    <col min="5379" max="5632" width="12.42578125" style="311"/>
    <col min="5633" max="5633" width="10.140625" style="311" bestFit="1" customWidth="1"/>
    <col min="5634" max="5634" width="13.7109375" style="311" customWidth="1"/>
    <col min="5635" max="5888" width="12.42578125" style="311"/>
    <col min="5889" max="5889" width="10.140625" style="311" bestFit="1" customWidth="1"/>
    <col min="5890" max="5890" width="13.7109375" style="311" customWidth="1"/>
    <col min="5891" max="6144" width="12.42578125" style="311"/>
    <col min="6145" max="6145" width="10.140625" style="311" bestFit="1" customWidth="1"/>
    <col min="6146" max="6146" width="13.7109375" style="311" customWidth="1"/>
    <col min="6147" max="6400" width="12.42578125" style="311"/>
    <col min="6401" max="6401" width="10.140625" style="311" bestFit="1" customWidth="1"/>
    <col min="6402" max="6402" width="13.7109375" style="311" customWidth="1"/>
    <col min="6403" max="6656" width="12.42578125" style="311"/>
    <col min="6657" max="6657" width="10.140625" style="311" bestFit="1" customWidth="1"/>
    <col min="6658" max="6658" width="13.7109375" style="311" customWidth="1"/>
    <col min="6659" max="6912" width="12.42578125" style="311"/>
    <col min="6913" max="6913" width="10.140625" style="311" bestFit="1" customWidth="1"/>
    <col min="6914" max="6914" width="13.7109375" style="311" customWidth="1"/>
    <col min="6915" max="7168" width="12.42578125" style="311"/>
    <col min="7169" max="7169" width="10.140625" style="311" bestFit="1" customWidth="1"/>
    <col min="7170" max="7170" width="13.7109375" style="311" customWidth="1"/>
    <col min="7171" max="7424" width="12.42578125" style="311"/>
    <col min="7425" max="7425" width="10.140625" style="311" bestFit="1" customWidth="1"/>
    <col min="7426" max="7426" width="13.7109375" style="311" customWidth="1"/>
    <col min="7427" max="7680" width="12.42578125" style="311"/>
    <col min="7681" max="7681" width="10.140625" style="311" bestFit="1" customWidth="1"/>
    <col min="7682" max="7682" width="13.7109375" style="311" customWidth="1"/>
    <col min="7683" max="7936" width="12.42578125" style="311"/>
    <col min="7937" max="7937" width="10.140625" style="311" bestFit="1" customWidth="1"/>
    <col min="7938" max="7938" width="13.7109375" style="311" customWidth="1"/>
    <col min="7939" max="8192" width="12.42578125" style="311"/>
    <col min="8193" max="8193" width="10.140625" style="311" bestFit="1" customWidth="1"/>
    <col min="8194" max="8194" width="13.7109375" style="311" customWidth="1"/>
    <col min="8195" max="8448" width="12.42578125" style="311"/>
    <col min="8449" max="8449" width="10.140625" style="311" bestFit="1" customWidth="1"/>
    <col min="8450" max="8450" width="13.7109375" style="311" customWidth="1"/>
    <col min="8451" max="8704" width="12.42578125" style="311"/>
    <col min="8705" max="8705" width="10.140625" style="311" bestFit="1" customWidth="1"/>
    <col min="8706" max="8706" width="13.7109375" style="311" customWidth="1"/>
    <col min="8707" max="8960" width="12.42578125" style="311"/>
    <col min="8961" max="8961" width="10.140625" style="311" bestFit="1" customWidth="1"/>
    <col min="8962" max="8962" width="13.7109375" style="311" customWidth="1"/>
    <col min="8963" max="9216" width="12.42578125" style="311"/>
    <col min="9217" max="9217" width="10.140625" style="311" bestFit="1" customWidth="1"/>
    <col min="9218" max="9218" width="13.7109375" style="311" customWidth="1"/>
    <col min="9219" max="9472" width="12.42578125" style="311"/>
    <col min="9473" max="9473" width="10.140625" style="311" bestFit="1" customWidth="1"/>
    <col min="9474" max="9474" width="13.7109375" style="311" customWidth="1"/>
    <col min="9475" max="9728" width="12.42578125" style="311"/>
    <col min="9729" max="9729" width="10.140625" style="311" bestFit="1" customWidth="1"/>
    <col min="9730" max="9730" width="13.7109375" style="311" customWidth="1"/>
    <col min="9731" max="9984" width="12.42578125" style="311"/>
    <col min="9985" max="9985" width="10.140625" style="311" bestFit="1" customWidth="1"/>
    <col min="9986" max="9986" width="13.7109375" style="311" customWidth="1"/>
    <col min="9987" max="10240" width="12.42578125" style="311"/>
    <col min="10241" max="10241" width="10.140625" style="311" bestFit="1" customWidth="1"/>
    <col min="10242" max="10242" width="13.7109375" style="311" customWidth="1"/>
    <col min="10243" max="10496" width="12.42578125" style="311"/>
    <col min="10497" max="10497" width="10.140625" style="311" bestFit="1" customWidth="1"/>
    <col min="10498" max="10498" width="13.7109375" style="311" customWidth="1"/>
    <col min="10499" max="10752" width="12.42578125" style="311"/>
    <col min="10753" max="10753" width="10.140625" style="311" bestFit="1" customWidth="1"/>
    <col min="10754" max="10754" width="13.7109375" style="311" customWidth="1"/>
    <col min="10755" max="11008" width="12.42578125" style="311"/>
    <col min="11009" max="11009" width="10.140625" style="311" bestFit="1" customWidth="1"/>
    <col min="11010" max="11010" width="13.7109375" style="311" customWidth="1"/>
    <col min="11011" max="11264" width="12.42578125" style="311"/>
    <col min="11265" max="11265" width="10.140625" style="311" bestFit="1" customWidth="1"/>
    <col min="11266" max="11266" width="13.7109375" style="311" customWidth="1"/>
    <col min="11267" max="11520" width="12.42578125" style="311"/>
    <col min="11521" max="11521" width="10.140625" style="311" bestFit="1" customWidth="1"/>
    <col min="11522" max="11522" width="13.7109375" style="311" customWidth="1"/>
    <col min="11523" max="11776" width="12.42578125" style="311"/>
    <col min="11777" max="11777" width="10.140625" style="311" bestFit="1" customWidth="1"/>
    <col min="11778" max="11778" width="13.7109375" style="311" customWidth="1"/>
    <col min="11779" max="12032" width="12.42578125" style="311"/>
    <col min="12033" max="12033" width="10.140625" style="311" bestFit="1" customWidth="1"/>
    <col min="12034" max="12034" width="13.7109375" style="311" customWidth="1"/>
    <col min="12035" max="12288" width="12.42578125" style="311"/>
    <col min="12289" max="12289" width="10.140625" style="311" bestFit="1" customWidth="1"/>
    <col min="12290" max="12290" width="13.7109375" style="311" customWidth="1"/>
    <col min="12291" max="12544" width="12.42578125" style="311"/>
    <col min="12545" max="12545" width="10.140625" style="311" bestFit="1" customWidth="1"/>
    <col min="12546" max="12546" width="13.7109375" style="311" customWidth="1"/>
    <col min="12547" max="12800" width="12.42578125" style="311"/>
    <col min="12801" max="12801" width="10.140625" style="311" bestFit="1" customWidth="1"/>
    <col min="12802" max="12802" width="13.7109375" style="311" customWidth="1"/>
    <col min="12803" max="13056" width="12.42578125" style="311"/>
    <col min="13057" max="13057" width="10.140625" style="311" bestFit="1" customWidth="1"/>
    <col min="13058" max="13058" width="13.7109375" style="311" customWidth="1"/>
    <col min="13059" max="13312" width="12.42578125" style="311"/>
    <col min="13313" max="13313" width="10.140625" style="311" bestFit="1" customWidth="1"/>
    <col min="13314" max="13314" width="13.7109375" style="311" customWidth="1"/>
    <col min="13315" max="13568" width="12.42578125" style="311"/>
    <col min="13569" max="13569" width="10.140625" style="311" bestFit="1" customWidth="1"/>
    <col min="13570" max="13570" width="13.7109375" style="311" customWidth="1"/>
    <col min="13571" max="13824" width="12.42578125" style="311"/>
    <col min="13825" max="13825" width="10.140625" style="311" bestFit="1" customWidth="1"/>
    <col min="13826" max="13826" width="13.7109375" style="311" customWidth="1"/>
    <col min="13827" max="14080" width="12.42578125" style="311"/>
    <col min="14081" max="14081" width="10.140625" style="311" bestFit="1" customWidth="1"/>
    <col min="14082" max="14082" width="13.7109375" style="311" customWidth="1"/>
    <col min="14083" max="14336" width="12.42578125" style="311"/>
    <col min="14337" max="14337" width="10.140625" style="311" bestFit="1" customWidth="1"/>
    <col min="14338" max="14338" width="13.7109375" style="311" customWidth="1"/>
    <col min="14339" max="14592" width="12.42578125" style="311"/>
    <col min="14593" max="14593" width="10.140625" style="311" bestFit="1" customWidth="1"/>
    <col min="14594" max="14594" width="13.7109375" style="311" customWidth="1"/>
    <col min="14595" max="14848" width="12.42578125" style="311"/>
    <col min="14849" max="14849" width="10.140625" style="311" bestFit="1" customWidth="1"/>
    <col min="14850" max="14850" width="13.7109375" style="311" customWidth="1"/>
    <col min="14851" max="15104" width="12.42578125" style="311"/>
    <col min="15105" max="15105" width="10.140625" style="311" bestFit="1" customWidth="1"/>
    <col min="15106" max="15106" width="13.7109375" style="311" customWidth="1"/>
    <col min="15107" max="15360" width="12.42578125" style="311"/>
    <col min="15361" max="15361" width="10.140625" style="311" bestFit="1" customWidth="1"/>
    <col min="15362" max="15362" width="13.7109375" style="311" customWidth="1"/>
    <col min="15363" max="15616" width="12.42578125" style="311"/>
    <col min="15617" max="15617" width="10.140625" style="311" bestFit="1" customWidth="1"/>
    <col min="15618" max="15618" width="13.7109375" style="311" customWidth="1"/>
    <col min="15619" max="15872" width="12.42578125" style="311"/>
    <col min="15873" max="15873" width="10.140625" style="311" bestFit="1" customWidth="1"/>
    <col min="15874" max="15874" width="13.7109375" style="311" customWidth="1"/>
    <col min="15875" max="16128" width="12.42578125" style="311"/>
    <col min="16129" max="16129" width="10.140625" style="311" bestFit="1" customWidth="1"/>
    <col min="16130" max="16130" width="13.7109375" style="311" customWidth="1"/>
    <col min="16131" max="16384" width="12.42578125" style="311"/>
  </cols>
  <sheetData>
    <row r="1" spans="1:12" ht="15" customHeight="1">
      <c r="A1" s="1820" t="s">
        <v>309</v>
      </c>
      <c r="B1" s="1820"/>
      <c r="C1" s="1820"/>
      <c r="D1" s="1820"/>
      <c r="E1" s="1820"/>
      <c r="F1" s="1820"/>
      <c r="G1" s="1820"/>
    </row>
    <row r="2" spans="1:12" ht="15" customHeight="1">
      <c r="A2" s="1821" t="s">
        <v>128</v>
      </c>
      <c r="B2" s="1821"/>
      <c r="C2" s="1821"/>
      <c r="D2" s="1821"/>
      <c r="E2" s="1821"/>
      <c r="F2" s="1821"/>
      <c r="G2" s="1821"/>
    </row>
    <row r="3" spans="1:12" ht="15" customHeight="1">
      <c r="A3" s="1821" t="s">
        <v>310</v>
      </c>
      <c r="B3" s="1821"/>
      <c r="C3" s="1821"/>
      <c r="D3" s="1821"/>
      <c r="E3" s="1821"/>
      <c r="F3" s="1821"/>
      <c r="G3" s="1821"/>
    </row>
    <row r="4" spans="1:12" ht="15" customHeight="1">
      <c r="A4" s="1822" t="s">
        <v>256</v>
      </c>
      <c r="B4" s="1822"/>
      <c r="C4" s="1822"/>
      <c r="D4" s="1822"/>
      <c r="E4" s="1822"/>
      <c r="F4" s="1822"/>
      <c r="G4" s="1822"/>
    </row>
    <row r="5" spans="1:12" ht="15" customHeight="1" thickBot="1">
      <c r="A5" s="312"/>
      <c r="B5" s="312"/>
      <c r="C5" s="312"/>
      <c r="D5" s="312"/>
      <c r="E5" s="312"/>
      <c r="F5" s="312"/>
      <c r="G5" s="312"/>
    </row>
    <row r="6" spans="1:12" ht="27" customHeight="1" thickTop="1">
      <c r="A6" s="1823" t="s">
        <v>257</v>
      </c>
      <c r="B6" s="1825" t="s">
        <v>4</v>
      </c>
      <c r="C6" s="1826"/>
      <c r="D6" s="1825" t="s">
        <v>39</v>
      </c>
      <c r="E6" s="1826"/>
      <c r="F6" s="1825" t="s">
        <v>121</v>
      </c>
      <c r="G6" s="1827"/>
      <c r="H6" s="313"/>
      <c r="I6" s="313"/>
    </row>
    <row r="7" spans="1:12" ht="27" customHeight="1">
      <c r="A7" s="1824"/>
      <c r="B7" s="314" t="s">
        <v>258</v>
      </c>
      <c r="C7" s="315" t="s">
        <v>259</v>
      </c>
      <c r="D7" s="315" t="s">
        <v>258</v>
      </c>
      <c r="E7" s="314" t="s">
        <v>259</v>
      </c>
      <c r="F7" s="315" t="s">
        <v>258</v>
      </c>
      <c r="G7" s="316" t="s">
        <v>259</v>
      </c>
      <c r="H7" s="313"/>
      <c r="I7" s="313"/>
    </row>
    <row r="8" spans="1:12" ht="27" customHeight="1">
      <c r="A8" s="317" t="s">
        <v>260</v>
      </c>
      <c r="B8" s="318">
        <v>97.953241694969805</v>
      </c>
      <c r="C8" s="319">
        <v>5.9</v>
      </c>
      <c r="D8" s="320">
        <v>99.135729899193805</v>
      </c>
      <c r="E8" s="320">
        <v>1.2</v>
      </c>
      <c r="F8" s="320">
        <v>105.48023000000001</v>
      </c>
      <c r="G8" s="321">
        <v>6.4</v>
      </c>
      <c r="H8" s="313"/>
      <c r="I8" s="313"/>
      <c r="J8" s="313"/>
      <c r="K8" s="313"/>
      <c r="L8" s="313"/>
    </row>
    <row r="9" spans="1:12" ht="27" customHeight="1">
      <c r="A9" s="317" t="s">
        <v>261</v>
      </c>
      <c r="B9" s="318">
        <v>97.317288386684481</v>
      </c>
      <c r="C9" s="320">
        <v>5.3</v>
      </c>
      <c r="D9" s="320">
        <v>98.764655130720115</v>
      </c>
      <c r="E9" s="320">
        <v>1.4872721388534274</v>
      </c>
      <c r="F9" s="320">
        <v>107.36151</v>
      </c>
      <c r="G9" s="321">
        <v>8.6999999999999993</v>
      </c>
      <c r="H9" s="313"/>
      <c r="I9" s="313"/>
      <c r="J9" s="313"/>
      <c r="K9" s="313"/>
      <c r="L9" s="313"/>
    </row>
    <row r="10" spans="1:12" ht="27" customHeight="1">
      <c r="A10" s="317" t="s">
        <v>262</v>
      </c>
      <c r="B10" s="318">
        <v>97.176228368432447</v>
      </c>
      <c r="C10" s="320">
        <v>5.0116827276052192</v>
      </c>
      <c r="D10" s="320">
        <v>98.70798366434714</v>
      </c>
      <c r="E10" s="320">
        <v>1.5762727489319985</v>
      </c>
      <c r="F10" s="320">
        <v>107.76094999999999</v>
      </c>
      <c r="G10" s="321">
        <v>9.1999999999999993</v>
      </c>
      <c r="H10" s="313"/>
      <c r="I10" s="313"/>
      <c r="J10" s="313"/>
      <c r="K10" s="313"/>
      <c r="L10" s="313"/>
    </row>
    <row r="11" spans="1:12" ht="27" customHeight="1">
      <c r="A11" s="317" t="s">
        <v>263</v>
      </c>
      <c r="B11" s="318">
        <v>96.7</v>
      </c>
      <c r="C11" s="320">
        <v>4.101578726819227</v>
      </c>
      <c r="D11" s="320">
        <v>99.543361637329056</v>
      </c>
      <c r="E11" s="320">
        <v>0.8</v>
      </c>
      <c r="F11" s="320">
        <v>106.4</v>
      </c>
      <c r="G11" s="321">
        <v>6.9</v>
      </c>
      <c r="H11" s="313"/>
      <c r="I11" s="313"/>
      <c r="J11" s="313"/>
      <c r="K11" s="313"/>
      <c r="L11" s="313"/>
    </row>
    <row r="12" spans="1:12" ht="27" customHeight="1">
      <c r="A12" s="317" t="s">
        <v>264</v>
      </c>
      <c r="B12" s="318">
        <v>97</v>
      </c>
      <c r="C12" s="320">
        <v>2.7</v>
      </c>
      <c r="D12" s="320">
        <v>97.926606958793741</v>
      </c>
      <c r="E12" s="320">
        <v>1.7596098120946664</v>
      </c>
      <c r="F12" s="320">
        <v>105</v>
      </c>
      <c r="G12" s="321">
        <v>7.2</v>
      </c>
      <c r="H12" s="313"/>
      <c r="I12" s="313"/>
      <c r="J12" s="313"/>
      <c r="K12" s="313"/>
    </row>
    <row r="13" spans="1:12" ht="27" customHeight="1">
      <c r="A13" s="317" t="s">
        <v>265</v>
      </c>
      <c r="B13" s="318">
        <v>97.6</v>
      </c>
      <c r="C13" s="320">
        <v>1.7917795224803541</v>
      </c>
      <c r="D13" s="320">
        <v>98.641382967678069</v>
      </c>
      <c r="E13" s="320">
        <v>2</v>
      </c>
      <c r="F13" s="320">
        <v>104.6</v>
      </c>
      <c r="G13" s="321">
        <v>6</v>
      </c>
      <c r="H13" s="313"/>
      <c r="I13" s="313"/>
      <c r="J13" s="313"/>
      <c r="K13" s="313"/>
      <c r="L13" s="313"/>
    </row>
    <row r="14" spans="1:12" ht="27" customHeight="1">
      <c r="A14" s="317" t="s">
        <v>266</v>
      </c>
      <c r="B14" s="318">
        <v>97.031753967134023</v>
      </c>
      <c r="C14" s="320">
        <v>1.686582996249399</v>
      </c>
      <c r="D14" s="320">
        <v>99.122178271705081</v>
      </c>
      <c r="E14" s="320">
        <v>2.1543713465996746</v>
      </c>
      <c r="F14" s="320"/>
      <c r="G14" s="321"/>
      <c r="H14" s="313"/>
      <c r="I14" s="313"/>
      <c r="J14" s="313"/>
      <c r="K14" s="313"/>
      <c r="L14" s="313"/>
    </row>
    <row r="15" spans="1:12" ht="27" customHeight="1">
      <c r="A15" s="317" t="s">
        <v>267</v>
      </c>
      <c r="B15" s="318">
        <v>97.648452694535521</v>
      </c>
      <c r="C15" s="320">
        <v>1</v>
      </c>
      <c r="D15" s="320">
        <v>99.865872125192709</v>
      </c>
      <c r="E15" s="320">
        <v>2.2708188091763191</v>
      </c>
      <c r="F15" s="320"/>
      <c r="G15" s="321"/>
      <c r="H15" s="313"/>
      <c r="I15" s="313"/>
      <c r="J15" s="313"/>
      <c r="K15" s="313"/>
      <c r="L15" s="313"/>
    </row>
    <row r="16" spans="1:12" ht="27" customHeight="1">
      <c r="A16" s="317" t="s">
        <v>268</v>
      </c>
      <c r="B16" s="318">
        <v>98.253928986174074</v>
      </c>
      <c r="C16" s="320">
        <v>1.2</v>
      </c>
      <c r="D16" s="320">
        <v>100.45525221079566</v>
      </c>
      <c r="E16" s="320">
        <v>2.2404429495448852</v>
      </c>
      <c r="F16" s="320"/>
      <c r="G16" s="321"/>
      <c r="H16" s="313"/>
      <c r="I16" s="313"/>
      <c r="J16" s="313"/>
      <c r="K16" s="313"/>
      <c r="L16" s="313"/>
    </row>
    <row r="17" spans="1:12" ht="27" customHeight="1">
      <c r="A17" s="317" t="s">
        <v>269</v>
      </c>
      <c r="B17" s="318">
        <v>99.631458745255401</v>
      </c>
      <c r="C17" s="320">
        <v>1.4818350776288014</v>
      </c>
      <c r="D17" s="320">
        <v>101.59790283446861</v>
      </c>
      <c r="E17" s="320">
        <v>1.9737180544963735</v>
      </c>
      <c r="F17" s="320"/>
      <c r="G17" s="321"/>
      <c r="H17" s="313"/>
      <c r="I17" s="313"/>
      <c r="J17" s="313"/>
      <c r="K17" s="313"/>
      <c r="L17" s="313"/>
    </row>
    <row r="18" spans="1:12" ht="27" customHeight="1">
      <c r="A18" s="317" t="s">
        <v>270</v>
      </c>
      <c r="B18" s="318">
        <v>101.23751042440797</v>
      </c>
      <c r="C18" s="320">
        <v>0.75584272109227868</v>
      </c>
      <c r="D18" s="320">
        <v>102.48203208078642</v>
      </c>
      <c r="E18" s="320">
        <v>1.1865449335384426</v>
      </c>
      <c r="F18" s="320"/>
      <c r="G18" s="321"/>
      <c r="H18" s="313"/>
      <c r="I18" s="313"/>
      <c r="J18" s="313"/>
      <c r="K18" s="313"/>
      <c r="L18" s="313"/>
    </row>
    <row r="19" spans="1:12" ht="27" customHeight="1">
      <c r="A19" s="317" t="s">
        <v>271</v>
      </c>
      <c r="B19" s="318">
        <v>101.58011286220942</v>
      </c>
      <c r="C19" s="322">
        <v>0.91628618733487599</v>
      </c>
      <c r="D19" s="320">
        <v>103.75704221898944</v>
      </c>
      <c r="E19" s="320">
        <v>2.1</v>
      </c>
      <c r="F19" s="320"/>
      <c r="G19" s="321"/>
      <c r="H19" s="313"/>
      <c r="I19" s="313"/>
      <c r="J19" s="313"/>
      <c r="K19" s="313"/>
      <c r="L19" s="313"/>
    </row>
    <row r="20" spans="1:12" ht="27" customHeight="1" thickBot="1">
      <c r="A20" s="323" t="s">
        <v>272</v>
      </c>
      <c r="B20" s="324">
        <v>98.260831344150247</v>
      </c>
      <c r="C20" s="324">
        <v>2.6537989966008459</v>
      </c>
      <c r="D20" s="324">
        <v>99.999999999999986</v>
      </c>
      <c r="E20" s="324">
        <v>1.7290875661029823</v>
      </c>
      <c r="F20" s="324">
        <v>106.40053800000001</v>
      </c>
      <c r="G20" s="325">
        <v>7.7</v>
      </c>
    </row>
    <row r="21" spans="1:12" ht="15" customHeight="1" thickTop="1">
      <c r="A21" s="326"/>
      <c r="B21" s="327"/>
      <c r="C21" s="327"/>
      <c r="D21" s="327"/>
      <c r="E21" s="327"/>
      <c r="F21" s="327"/>
      <c r="G21" s="327"/>
    </row>
    <row r="22" spans="1:12" ht="15" customHeight="1">
      <c r="A22" s="326"/>
      <c r="B22" s="327"/>
      <c r="C22" s="327"/>
      <c r="D22" s="327"/>
      <c r="E22" s="327"/>
      <c r="F22" s="327"/>
      <c r="G22" s="327"/>
    </row>
    <row r="23" spans="1:12" ht="15" customHeight="1">
      <c r="A23" s="326"/>
      <c r="B23" s="327"/>
      <c r="C23" s="327"/>
      <c r="D23" s="327"/>
      <c r="E23" s="327"/>
      <c r="F23" s="327"/>
      <c r="G23" s="327"/>
    </row>
  </sheetData>
  <mergeCells count="8">
    <mergeCell ref="A1:G1"/>
    <mergeCell ref="A2:G2"/>
    <mergeCell ref="A3:G3"/>
    <mergeCell ref="A4:G4"/>
    <mergeCell ref="A6:A7"/>
    <mergeCell ref="B6:C6"/>
    <mergeCell ref="D6:E6"/>
    <mergeCell ref="F6:G6"/>
  </mergeCells>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workbookViewId="0">
      <selection activeCell="O6" sqref="O6"/>
    </sheetView>
  </sheetViews>
  <sheetFormatPr defaultRowHeight="15.75"/>
  <cols>
    <col min="1" max="1" width="5.140625" style="33" bestFit="1" customWidth="1"/>
    <col min="2" max="2" width="31" style="33" customWidth="1"/>
    <col min="3" max="9" width="10.7109375" style="33" customWidth="1"/>
    <col min="10" max="13" width="9" style="33" customWidth="1"/>
    <col min="14" max="16384" width="9.140625" style="33"/>
  </cols>
  <sheetData>
    <row r="1" spans="1:13">
      <c r="A1" s="1833" t="s">
        <v>311</v>
      </c>
      <c r="B1" s="1833"/>
      <c r="C1" s="1833"/>
      <c r="D1" s="1833"/>
      <c r="E1" s="1833"/>
      <c r="F1" s="1833"/>
      <c r="G1" s="1833"/>
      <c r="H1" s="1833"/>
      <c r="I1" s="1833"/>
      <c r="J1" s="1833"/>
      <c r="K1" s="1833"/>
      <c r="L1" s="1833"/>
      <c r="M1" s="1833"/>
    </row>
    <row r="2" spans="1:13">
      <c r="A2" s="1833" t="s">
        <v>312</v>
      </c>
      <c r="B2" s="1833"/>
      <c r="C2" s="1833"/>
      <c r="D2" s="1833"/>
      <c r="E2" s="1833"/>
      <c r="F2" s="1833"/>
      <c r="G2" s="1833"/>
      <c r="H2" s="1833"/>
      <c r="I2" s="1833"/>
      <c r="J2" s="1833"/>
      <c r="K2" s="1833"/>
      <c r="L2" s="1833"/>
      <c r="M2" s="1833"/>
    </row>
    <row r="3" spans="1:13">
      <c r="A3" s="1833" t="s">
        <v>313</v>
      </c>
      <c r="B3" s="1833"/>
      <c r="C3" s="1833"/>
      <c r="D3" s="1833"/>
      <c r="E3" s="1833"/>
      <c r="F3" s="1833"/>
      <c r="G3" s="1833"/>
      <c r="H3" s="1833"/>
      <c r="I3" s="1833"/>
      <c r="J3" s="1833"/>
      <c r="K3" s="1833"/>
      <c r="L3" s="1833"/>
      <c r="M3" s="1833"/>
    </row>
    <row r="4" spans="1:13">
      <c r="A4" s="1833" t="s">
        <v>1464</v>
      </c>
      <c r="B4" s="1833"/>
      <c r="C4" s="1833"/>
      <c r="D4" s="1833"/>
      <c r="E4" s="1833"/>
      <c r="F4" s="1833"/>
      <c r="G4" s="1833"/>
      <c r="H4" s="1833"/>
      <c r="I4" s="1833"/>
      <c r="J4" s="1833"/>
      <c r="K4" s="1833"/>
      <c r="L4" s="1833"/>
      <c r="M4" s="1833"/>
    </row>
    <row r="5" spans="1:13" ht="16.5" thickBot="1"/>
    <row r="6" spans="1:13" ht="21" customHeight="1" thickTop="1">
      <c r="A6" s="1834" t="s">
        <v>125</v>
      </c>
      <c r="B6" s="1837" t="s">
        <v>314</v>
      </c>
      <c r="C6" s="328" t="s">
        <v>315</v>
      </c>
      <c r="D6" s="329" t="s">
        <v>316</v>
      </c>
      <c r="E6" s="1838" t="s">
        <v>317</v>
      </c>
      <c r="F6" s="1839"/>
      <c r="G6" s="1840" t="s">
        <v>123</v>
      </c>
      <c r="H6" s="1841"/>
      <c r="I6" s="1839"/>
      <c r="J6" s="1842" t="s">
        <v>122</v>
      </c>
      <c r="K6" s="1843"/>
      <c r="L6" s="1843"/>
      <c r="M6" s="1844"/>
    </row>
    <row r="7" spans="1:13" ht="21" customHeight="1">
      <c r="A7" s="1835"/>
      <c r="B7" s="1829"/>
      <c r="C7" s="330" t="s">
        <v>318</v>
      </c>
      <c r="D7" s="331" t="s">
        <v>345</v>
      </c>
      <c r="E7" s="331" t="s">
        <v>221</v>
      </c>
      <c r="F7" s="331" t="s">
        <v>345</v>
      </c>
      <c r="G7" s="331" t="s">
        <v>222</v>
      </c>
      <c r="H7" s="331" t="s">
        <v>221</v>
      </c>
      <c r="I7" s="331" t="s">
        <v>345</v>
      </c>
      <c r="J7" s="1828" t="s">
        <v>319</v>
      </c>
      <c r="K7" s="1828" t="s">
        <v>320</v>
      </c>
      <c r="L7" s="1828" t="s">
        <v>321</v>
      </c>
      <c r="M7" s="1830" t="s">
        <v>322</v>
      </c>
    </row>
    <row r="8" spans="1:13" ht="21" customHeight="1">
      <c r="A8" s="1836"/>
      <c r="B8" s="332">
        <v>1</v>
      </c>
      <c r="C8" s="333">
        <v>2</v>
      </c>
      <c r="D8" s="332">
        <v>3</v>
      </c>
      <c r="E8" s="332">
        <v>4</v>
      </c>
      <c r="F8" s="332">
        <v>5</v>
      </c>
      <c r="G8" s="332">
        <v>6</v>
      </c>
      <c r="H8" s="332">
        <v>7</v>
      </c>
      <c r="I8" s="332">
        <v>8</v>
      </c>
      <c r="J8" s="1829"/>
      <c r="K8" s="1829"/>
      <c r="L8" s="1829"/>
      <c r="M8" s="1831"/>
    </row>
    <row r="9" spans="1:13" ht="21" customHeight="1">
      <c r="A9" s="334"/>
      <c r="B9" s="335" t="s">
        <v>225</v>
      </c>
      <c r="C9" s="336">
        <v>100</v>
      </c>
      <c r="D9" s="337">
        <v>421.6</v>
      </c>
      <c r="E9" s="337">
        <v>447.2</v>
      </c>
      <c r="F9" s="337">
        <v>447.3</v>
      </c>
      <c r="G9" s="337">
        <v>487</v>
      </c>
      <c r="H9" s="337">
        <v>488.9</v>
      </c>
      <c r="I9" s="337">
        <v>488.9</v>
      </c>
      <c r="J9" s="336">
        <v>6.0958254269449839</v>
      </c>
      <c r="K9" s="336">
        <v>2.2361359570680861E-2</v>
      </c>
      <c r="L9" s="336">
        <v>9.3002459199642118</v>
      </c>
      <c r="M9" s="338">
        <v>0</v>
      </c>
    </row>
    <row r="10" spans="1:13" ht="21" customHeight="1">
      <c r="A10" s="339">
        <v>1</v>
      </c>
      <c r="B10" s="340" t="s">
        <v>323</v>
      </c>
      <c r="C10" s="341">
        <v>26.97</v>
      </c>
      <c r="D10" s="342">
        <v>335.9</v>
      </c>
      <c r="E10" s="342">
        <v>368.6</v>
      </c>
      <c r="F10" s="342">
        <v>368.6</v>
      </c>
      <c r="G10" s="342">
        <v>393.1</v>
      </c>
      <c r="H10" s="342">
        <v>393.1</v>
      </c>
      <c r="I10" s="342">
        <v>393.1</v>
      </c>
      <c r="J10" s="343">
        <v>9.7350401905329136</v>
      </c>
      <c r="K10" s="343">
        <v>0</v>
      </c>
      <c r="L10" s="344">
        <v>6.6467715680955024</v>
      </c>
      <c r="M10" s="345">
        <v>0</v>
      </c>
    </row>
    <row r="11" spans="1:13" ht="21" customHeight="1">
      <c r="A11" s="346"/>
      <c r="B11" s="347" t="s">
        <v>324</v>
      </c>
      <c r="C11" s="348">
        <v>9.8000000000000007</v>
      </c>
      <c r="D11" s="349">
        <v>310.8</v>
      </c>
      <c r="E11" s="349">
        <v>339.6</v>
      </c>
      <c r="F11" s="349">
        <v>339.6</v>
      </c>
      <c r="G11" s="349">
        <v>367</v>
      </c>
      <c r="H11" s="349">
        <v>367</v>
      </c>
      <c r="I11" s="349">
        <v>367</v>
      </c>
      <c r="J11" s="350">
        <v>9.2664092664092692</v>
      </c>
      <c r="K11" s="350">
        <v>0</v>
      </c>
      <c r="L11" s="351">
        <v>8.0683156654887966</v>
      </c>
      <c r="M11" s="352">
        <v>0</v>
      </c>
    </row>
    <row r="12" spans="1:13" ht="21" customHeight="1">
      <c r="A12" s="346"/>
      <c r="B12" s="347" t="s">
        <v>325</v>
      </c>
      <c r="C12" s="348">
        <v>17.170000000000002</v>
      </c>
      <c r="D12" s="349">
        <v>350.2</v>
      </c>
      <c r="E12" s="349">
        <v>385.1</v>
      </c>
      <c r="F12" s="349">
        <v>385.1</v>
      </c>
      <c r="G12" s="349">
        <v>408</v>
      </c>
      <c r="H12" s="349">
        <v>408</v>
      </c>
      <c r="I12" s="349">
        <v>408</v>
      </c>
      <c r="J12" s="350">
        <v>9.9657338663620862</v>
      </c>
      <c r="K12" s="350">
        <v>0</v>
      </c>
      <c r="L12" s="351">
        <v>5.946507400675145</v>
      </c>
      <c r="M12" s="352">
        <v>0</v>
      </c>
    </row>
    <row r="13" spans="1:13" ht="21" customHeight="1">
      <c r="A13" s="339">
        <v>1.1000000000000001</v>
      </c>
      <c r="B13" s="340" t="s">
        <v>326</v>
      </c>
      <c r="C13" s="353">
        <v>2.82</v>
      </c>
      <c r="D13" s="342">
        <v>423.2</v>
      </c>
      <c r="E13" s="342">
        <v>423.2</v>
      </c>
      <c r="F13" s="342">
        <v>423.2</v>
      </c>
      <c r="G13" s="342">
        <v>454.4</v>
      </c>
      <c r="H13" s="342">
        <v>454.4</v>
      </c>
      <c r="I13" s="342">
        <v>454.4</v>
      </c>
      <c r="J13" s="343">
        <v>0</v>
      </c>
      <c r="K13" s="343">
        <v>0</v>
      </c>
      <c r="L13" s="344">
        <v>7.3724007561436764</v>
      </c>
      <c r="M13" s="345">
        <v>0</v>
      </c>
    </row>
    <row r="14" spans="1:13" ht="21" customHeight="1">
      <c r="A14" s="339"/>
      <c r="B14" s="347" t="s">
        <v>324</v>
      </c>
      <c r="C14" s="354">
        <v>0.31</v>
      </c>
      <c r="D14" s="349">
        <v>350.7</v>
      </c>
      <c r="E14" s="349">
        <v>350.7</v>
      </c>
      <c r="F14" s="349">
        <v>350.7</v>
      </c>
      <c r="G14" s="349">
        <v>358.8</v>
      </c>
      <c r="H14" s="349">
        <v>358.8</v>
      </c>
      <c r="I14" s="349">
        <v>358.8</v>
      </c>
      <c r="J14" s="350">
        <v>0</v>
      </c>
      <c r="K14" s="350">
        <v>0</v>
      </c>
      <c r="L14" s="351">
        <v>2.3096663815226748</v>
      </c>
      <c r="M14" s="352">
        <v>0</v>
      </c>
    </row>
    <row r="15" spans="1:13" ht="21" customHeight="1">
      <c r="A15" s="339"/>
      <c r="B15" s="347" t="s">
        <v>325</v>
      </c>
      <c r="C15" s="354">
        <v>2.5099999999999998</v>
      </c>
      <c r="D15" s="349">
        <v>432</v>
      </c>
      <c r="E15" s="349">
        <v>432</v>
      </c>
      <c r="F15" s="349">
        <v>432</v>
      </c>
      <c r="G15" s="349">
        <v>466</v>
      </c>
      <c r="H15" s="349">
        <v>466</v>
      </c>
      <c r="I15" s="349">
        <v>466</v>
      </c>
      <c r="J15" s="350">
        <v>0</v>
      </c>
      <c r="K15" s="350">
        <v>0</v>
      </c>
      <c r="L15" s="351">
        <v>7.8703703703703667</v>
      </c>
      <c r="M15" s="352">
        <v>0</v>
      </c>
    </row>
    <row r="16" spans="1:13" ht="21" customHeight="1">
      <c r="A16" s="339">
        <v>1.2</v>
      </c>
      <c r="B16" s="340" t="s">
        <v>327</v>
      </c>
      <c r="C16" s="353">
        <v>1.1399999999999999</v>
      </c>
      <c r="D16" s="342">
        <v>350.3</v>
      </c>
      <c r="E16" s="342">
        <v>353.1</v>
      </c>
      <c r="F16" s="342">
        <v>353.1</v>
      </c>
      <c r="G16" s="342">
        <v>373.5</v>
      </c>
      <c r="H16" s="342">
        <v>373.5</v>
      </c>
      <c r="I16" s="342">
        <v>373.5</v>
      </c>
      <c r="J16" s="343">
        <v>0.79931487296602199</v>
      </c>
      <c r="K16" s="343">
        <v>0</v>
      </c>
      <c r="L16" s="344">
        <v>5.7774001699235242</v>
      </c>
      <c r="M16" s="345">
        <v>0</v>
      </c>
    </row>
    <row r="17" spans="1:13" ht="21" customHeight="1">
      <c r="A17" s="339"/>
      <c r="B17" s="347" t="s">
        <v>324</v>
      </c>
      <c r="C17" s="354">
        <v>0.19</v>
      </c>
      <c r="D17" s="349">
        <v>294.8</v>
      </c>
      <c r="E17" s="349">
        <v>297.2</v>
      </c>
      <c r="F17" s="349">
        <v>297.2</v>
      </c>
      <c r="G17" s="349">
        <v>310.5</v>
      </c>
      <c r="H17" s="349">
        <v>310.5</v>
      </c>
      <c r="I17" s="349">
        <v>310.5</v>
      </c>
      <c r="J17" s="350">
        <v>0.81411126187245486</v>
      </c>
      <c r="K17" s="350">
        <v>0</v>
      </c>
      <c r="L17" s="351">
        <v>4.4751009421265024</v>
      </c>
      <c r="M17" s="352">
        <v>0</v>
      </c>
    </row>
    <row r="18" spans="1:13" ht="21" customHeight="1">
      <c r="A18" s="339"/>
      <c r="B18" s="347" t="s">
        <v>325</v>
      </c>
      <c r="C18" s="354">
        <v>0.95</v>
      </c>
      <c r="D18" s="349">
        <v>361.4</v>
      </c>
      <c r="E18" s="349">
        <v>364.2</v>
      </c>
      <c r="F18" s="349">
        <v>364.2</v>
      </c>
      <c r="G18" s="349">
        <v>386</v>
      </c>
      <c r="H18" s="349">
        <v>386</v>
      </c>
      <c r="I18" s="349">
        <v>386</v>
      </c>
      <c r="J18" s="350">
        <v>0.77476480354179955</v>
      </c>
      <c r="K18" s="350">
        <v>0</v>
      </c>
      <c r="L18" s="351">
        <v>5.9857221306974111</v>
      </c>
      <c r="M18" s="352">
        <v>0</v>
      </c>
    </row>
    <row r="19" spans="1:13" ht="21" customHeight="1">
      <c r="A19" s="339">
        <v>1.3</v>
      </c>
      <c r="B19" s="340" t="s">
        <v>328</v>
      </c>
      <c r="C19" s="353">
        <v>0.55000000000000004</v>
      </c>
      <c r="D19" s="342">
        <v>473.2</v>
      </c>
      <c r="E19" s="342">
        <v>523.20000000000005</v>
      </c>
      <c r="F19" s="342">
        <v>523.20000000000005</v>
      </c>
      <c r="G19" s="342">
        <v>529.20000000000005</v>
      </c>
      <c r="H19" s="342">
        <v>529.20000000000005</v>
      </c>
      <c r="I19" s="342">
        <v>529.20000000000005</v>
      </c>
      <c r="J19" s="343">
        <v>10.56635672020289</v>
      </c>
      <c r="K19" s="343">
        <v>0</v>
      </c>
      <c r="L19" s="344">
        <v>1.1467889908256979</v>
      </c>
      <c r="M19" s="345">
        <v>0</v>
      </c>
    </row>
    <row r="20" spans="1:13" ht="21" customHeight="1">
      <c r="A20" s="339"/>
      <c r="B20" s="347" t="s">
        <v>324</v>
      </c>
      <c r="C20" s="354">
        <v>0.1</v>
      </c>
      <c r="D20" s="349">
        <v>365.9</v>
      </c>
      <c r="E20" s="349">
        <v>407.5</v>
      </c>
      <c r="F20" s="349">
        <v>407.5</v>
      </c>
      <c r="G20" s="349">
        <v>414.6</v>
      </c>
      <c r="H20" s="349">
        <v>414.6</v>
      </c>
      <c r="I20" s="349">
        <v>414.6</v>
      </c>
      <c r="J20" s="350">
        <v>11.369226564635142</v>
      </c>
      <c r="K20" s="350">
        <v>0</v>
      </c>
      <c r="L20" s="351">
        <v>1.7423312883435642</v>
      </c>
      <c r="M20" s="352">
        <v>0</v>
      </c>
    </row>
    <row r="21" spans="1:13" ht="21" customHeight="1">
      <c r="A21" s="339"/>
      <c r="B21" s="347" t="s">
        <v>325</v>
      </c>
      <c r="C21" s="354">
        <v>0.45</v>
      </c>
      <c r="D21" s="349">
        <v>497.7</v>
      </c>
      <c r="E21" s="349">
        <v>549.70000000000005</v>
      </c>
      <c r="F21" s="349">
        <v>549.70000000000005</v>
      </c>
      <c r="G21" s="349">
        <v>555.5</v>
      </c>
      <c r="H21" s="349">
        <v>555.5</v>
      </c>
      <c r="I21" s="349">
        <v>555.5</v>
      </c>
      <c r="J21" s="350">
        <v>10.448061080972494</v>
      </c>
      <c r="K21" s="350">
        <v>0</v>
      </c>
      <c r="L21" s="351">
        <v>1.0551209750773154</v>
      </c>
      <c r="M21" s="352">
        <v>0</v>
      </c>
    </row>
    <row r="22" spans="1:13" ht="21" customHeight="1">
      <c r="A22" s="339">
        <v>1.4</v>
      </c>
      <c r="B22" s="340" t="s">
        <v>329</v>
      </c>
      <c r="C22" s="353">
        <v>4.01</v>
      </c>
      <c r="D22" s="342">
        <v>410.8</v>
      </c>
      <c r="E22" s="342">
        <v>410.8</v>
      </c>
      <c r="F22" s="342">
        <v>410.8</v>
      </c>
      <c r="G22" s="342">
        <v>443.9</v>
      </c>
      <c r="H22" s="342">
        <v>443.9</v>
      </c>
      <c r="I22" s="342">
        <v>443.9</v>
      </c>
      <c r="J22" s="343">
        <v>0</v>
      </c>
      <c r="K22" s="343">
        <v>0</v>
      </c>
      <c r="L22" s="344">
        <v>8.0574488802336788</v>
      </c>
      <c r="M22" s="345">
        <v>0</v>
      </c>
    </row>
    <row r="23" spans="1:13" ht="21" customHeight="1">
      <c r="A23" s="339"/>
      <c r="B23" s="347" t="s">
        <v>324</v>
      </c>
      <c r="C23" s="354">
        <v>0.17</v>
      </c>
      <c r="D23" s="349">
        <v>322.60000000000002</v>
      </c>
      <c r="E23" s="349">
        <v>322.60000000000002</v>
      </c>
      <c r="F23" s="349">
        <v>322.60000000000002</v>
      </c>
      <c r="G23" s="349">
        <v>337</v>
      </c>
      <c r="H23" s="349">
        <v>337</v>
      </c>
      <c r="I23" s="349">
        <v>337</v>
      </c>
      <c r="J23" s="350">
        <v>0</v>
      </c>
      <c r="K23" s="350">
        <v>0</v>
      </c>
      <c r="L23" s="351">
        <v>4.4637321760694419</v>
      </c>
      <c r="M23" s="352">
        <v>0</v>
      </c>
    </row>
    <row r="24" spans="1:13" ht="21" customHeight="1">
      <c r="A24" s="339"/>
      <c r="B24" s="347" t="s">
        <v>325</v>
      </c>
      <c r="C24" s="354">
        <v>3.84</v>
      </c>
      <c r="D24" s="349">
        <v>414.8</v>
      </c>
      <c r="E24" s="349">
        <v>414.8</v>
      </c>
      <c r="F24" s="349">
        <v>414.8</v>
      </c>
      <c r="G24" s="349">
        <v>448.8</v>
      </c>
      <c r="H24" s="349">
        <v>448.8</v>
      </c>
      <c r="I24" s="349">
        <v>448.8</v>
      </c>
      <c r="J24" s="350">
        <v>0</v>
      </c>
      <c r="K24" s="350">
        <v>0</v>
      </c>
      <c r="L24" s="351">
        <v>8.1967213114754145</v>
      </c>
      <c r="M24" s="352">
        <v>0</v>
      </c>
    </row>
    <row r="25" spans="1:13" ht="21" customHeight="1">
      <c r="A25" s="339">
        <v>1.5</v>
      </c>
      <c r="B25" s="340" t="s">
        <v>248</v>
      </c>
      <c r="C25" s="353">
        <v>10.55</v>
      </c>
      <c r="D25" s="342">
        <v>362.4</v>
      </c>
      <c r="E25" s="342">
        <v>383.4</v>
      </c>
      <c r="F25" s="342">
        <v>383.4</v>
      </c>
      <c r="G25" s="342">
        <v>422.7</v>
      </c>
      <c r="H25" s="342">
        <v>422.7</v>
      </c>
      <c r="I25" s="342">
        <v>422.7</v>
      </c>
      <c r="J25" s="343">
        <v>5.7947019867549585</v>
      </c>
      <c r="K25" s="343">
        <v>0</v>
      </c>
      <c r="L25" s="344">
        <v>10.25039123630674</v>
      </c>
      <c r="M25" s="345">
        <v>0</v>
      </c>
    </row>
    <row r="26" spans="1:13" ht="21" customHeight="1">
      <c r="A26" s="339"/>
      <c r="B26" s="347" t="s">
        <v>324</v>
      </c>
      <c r="C26" s="354">
        <v>6.8</v>
      </c>
      <c r="D26" s="349">
        <v>326.8</v>
      </c>
      <c r="E26" s="349">
        <v>354.6</v>
      </c>
      <c r="F26" s="349">
        <v>354.6</v>
      </c>
      <c r="G26" s="349">
        <v>392.9</v>
      </c>
      <c r="H26" s="349">
        <v>392.9</v>
      </c>
      <c r="I26" s="349">
        <v>392.9</v>
      </c>
      <c r="J26" s="350">
        <v>8.5067319461444413</v>
      </c>
      <c r="K26" s="350">
        <v>0</v>
      </c>
      <c r="L26" s="351">
        <v>10.800902425267907</v>
      </c>
      <c r="M26" s="352">
        <v>0</v>
      </c>
    </row>
    <row r="27" spans="1:13" ht="21" customHeight="1">
      <c r="A27" s="339"/>
      <c r="B27" s="347" t="s">
        <v>325</v>
      </c>
      <c r="C27" s="354">
        <v>3.75</v>
      </c>
      <c r="D27" s="349">
        <v>426.9</v>
      </c>
      <c r="E27" s="349">
        <v>435.5</v>
      </c>
      <c r="F27" s="349">
        <v>435.5</v>
      </c>
      <c r="G27" s="349">
        <v>476.7</v>
      </c>
      <c r="H27" s="349">
        <v>476.7</v>
      </c>
      <c r="I27" s="349">
        <v>476.7</v>
      </c>
      <c r="J27" s="350">
        <v>2.0145233075661793</v>
      </c>
      <c r="K27" s="350">
        <v>0</v>
      </c>
      <c r="L27" s="351">
        <v>9.4603903559127502</v>
      </c>
      <c r="M27" s="352">
        <v>0</v>
      </c>
    </row>
    <row r="28" spans="1:13" ht="21" customHeight="1">
      <c r="A28" s="339">
        <v>1.6</v>
      </c>
      <c r="B28" s="340" t="s">
        <v>330</v>
      </c>
      <c r="C28" s="353">
        <v>7.9</v>
      </c>
      <c r="D28" s="342">
        <v>219.7</v>
      </c>
      <c r="E28" s="342">
        <v>299.39999999999998</v>
      </c>
      <c r="F28" s="342">
        <v>299.39999999999998</v>
      </c>
      <c r="G28" s="342">
        <v>299.39999999999998</v>
      </c>
      <c r="H28" s="342">
        <v>299.39999999999998</v>
      </c>
      <c r="I28" s="342">
        <v>299.39999999999998</v>
      </c>
      <c r="J28" s="343">
        <v>36.276741010468839</v>
      </c>
      <c r="K28" s="343">
        <v>0</v>
      </c>
      <c r="L28" s="344">
        <v>0</v>
      </c>
      <c r="M28" s="345">
        <v>0</v>
      </c>
    </row>
    <row r="29" spans="1:13" ht="21" customHeight="1">
      <c r="A29" s="339"/>
      <c r="B29" s="347" t="s">
        <v>324</v>
      </c>
      <c r="C29" s="354">
        <v>2.2400000000000002</v>
      </c>
      <c r="D29" s="349">
        <v>254.4</v>
      </c>
      <c r="E29" s="349">
        <v>293.89999999999998</v>
      </c>
      <c r="F29" s="349">
        <v>293.89999999999998</v>
      </c>
      <c r="G29" s="349">
        <v>293.89999999999998</v>
      </c>
      <c r="H29" s="349">
        <v>293.89999999999998</v>
      </c>
      <c r="I29" s="349">
        <v>293.89999999999998</v>
      </c>
      <c r="J29" s="350">
        <v>15.526729559748404</v>
      </c>
      <c r="K29" s="350">
        <v>0</v>
      </c>
      <c r="L29" s="351">
        <v>0</v>
      </c>
      <c r="M29" s="352">
        <v>0</v>
      </c>
    </row>
    <row r="30" spans="1:13" ht="21" customHeight="1">
      <c r="A30" s="355"/>
      <c r="B30" s="356" t="s">
        <v>325</v>
      </c>
      <c r="C30" s="357">
        <v>5.66</v>
      </c>
      <c r="D30" s="358">
        <v>206</v>
      </c>
      <c r="E30" s="358">
        <v>301.5</v>
      </c>
      <c r="F30" s="358">
        <v>301.5</v>
      </c>
      <c r="G30" s="358">
        <v>301.5</v>
      </c>
      <c r="H30" s="358">
        <v>301.5</v>
      </c>
      <c r="I30" s="358">
        <v>301.5</v>
      </c>
      <c r="J30" s="359">
        <v>46.359223300970854</v>
      </c>
      <c r="K30" s="359">
        <v>0</v>
      </c>
      <c r="L30" s="360">
        <v>0</v>
      </c>
      <c r="M30" s="361">
        <v>0</v>
      </c>
    </row>
    <row r="31" spans="1:13" ht="21" customHeight="1">
      <c r="A31" s="362">
        <v>2</v>
      </c>
      <c r="B31" s="363" t="s">
        <v>331</v>
      </c>
      <c r="C31" s="364">
        <v>73.03</v>
      </c>
      <c r="D31" s="337">
        <v>453.2</v>
      </c>
      <c r="E31" s="337">
        <v>476.2</v>
      </c>
      <c r="F31" s="337">
        <v>476.4</v>
      </c>
      <c r="G31" s="337">
        <v>521.6</v>
      </c>
      <c r="H31" s="337">
        <v>524.29999999999995</v>
      </c>
      <c r="I31" s="337">
        <v>524.29999999999995</v>
      </c>
      <c r="J31" s="365">
        <v>5.1191526919682246</v>
      </c>
      <c r="K31" s="365">
        <v>4.1999160016786163E-2</v>
      </c>
      <c r="L31" s="336">
        <v>10.054575986565922</v>
      </c>
      <c r="M31" s="366">
        <v>0</v>
      </c>
    </row>
    <row r="32" spans="1:13" ht="21" customHeight="1">
      <c r="A32" s="339">
        <v>2.1</v>
      </c>
      <c r="B32" s="340" t="s">
        <v>332</v>
      </c>
      <c r="C32" s="353">
        <v>39.49</v>
      </c>
      <c r="D32" s="342">
        <v>517.9</v>
      </c>
      <c r="E32" s="342">
        <v>542.70000000000005</v>
      </c>
      <c r="F32" s="342">
        <v>542.70000000000005</v>
      </c>
      <c r="G32" s="342">
        <v>599.29999999999995</v>
      </c>
      <c r="H32" s="342">
        <v>603.4</v>
      </c>
      <c r="I32" s="342">
        <v>603.4</v>
      </c>
      <c r="J32" s="343">
        <v>4.7885692218575144</v>
      </c>
      <c r="K32" s="343">
        <v>0</v>
      </c>
      <c r="L32" s="344">
        <v>11.184816657453453</v>
      </c>
      <c r="M32" s="367">
        <v>0</v>
      </c>
    </row>
    <row r="33" spans="1:13" ht="21" customHeight="1">
      <c r="A33" s="339"/>
      <c r="B33" s="347" t="s">
        <v>333</v>
      </c>
      <c r="C33" s="348">
        <v>20.49</v>
      </c>
      <c r="D33" s="349">
        <v>497</v>
      </c>
      <c r="E33" s="349">
        <v>519.20000000000005</v>
      </c>
      <c r="F33" s="349">
        <v>519.20000000000005</v>
      </c>
      <c r="G33" s="349">
        <v>571</v>
      </c>
      <c r="H33" s="349">
        <v>575.1</v>
      </c>
      <c r="I33" s="349">
        <v>575.1</v>
      </c>
      <c r="J33" s="350">
        <v>4.4668008048289778</v>
      </c>
      <c r="K33" s="350">
        <v>0</v>
      </c>
      <c r="L33" s="351">
        <v>10.766563944530034</v>
      </c>
      <c r="M33" s="352">
        <v>0</v>
      </c>
    </row>
    <row r="34" spans="1:13" ht="21" customHeight="1">
      <c r="A34" s="339"/>
      <c r="B34" s="347" t="s">
        <v>334</v>
      </c>
      <c r="C34" s="348">
        <v>19</v>
      </c>
      <c r="D34" s="349">
        <v>540.6</v>
      </c>
      <c r="E34" s="349">
        <v>568</v>
      </c>
      <c r="F34" s="349">
        <v>568</v>
      </c>
      <c r="G34" s="349">
        <v>629.79999999999995</v>
      </c>
      <c r="H34" s="349">
        <v>633.9</v>
      </c>
      <c r="I34" s="349">
        <v>633.9</v>
      </c>
      <c r="J34" s="350">
        <v>5.0684424713281402</v>
      </c>
      <c r="K34" s="350">
        <v>0</v>
      </c>
      <c r="L34" s="351">
        <v>11.602112676056336</v>
      </c>
      <c r="M34" s="352">
        <v>0</v>
      </c>
    </row>
    <row r="35" spans="1:13" ht="21" customHeight="1">
      <c r="A35" s="339">
        <v>2.2000000000000002</v>
      </c>
      <c r="B35" s="340" t="s">
        <v>335</v>
      </c>
      <c r="C35" s="353">
        <v>25.25</v>
      </c>
      <c r="D35" s="342">
        <v>367.8</v>
      </c>
      <c r="E35" s="342">
        <v>392.1</v>
      </c>
      <c r="F35" s="342">
        <v>392.1</v>
      </c>
      <c r="G35" s="342">
        <v>418.8</v>
      </c>
      <c r="H35" s="342">
        <v>420</v>
      </c>
      <c r="I35" s="342">
        <v>420</v>
      </c>
      <c r="J35" s="343">
        <v>6.6068515497553051</v>
      </c>
      <c r="K35" s="343">
        <v>0</v>
      </c>
      <c r="L35" s="344">
        <v>7.1155317521040473</v>
      </c>
      <c r="M35" s="345">
        <v>0</v>
      </c>
    </row>
    <row r="36" spans="1:13" ht="21" customHeight="1">
      <c r="A36" s="339"/>
      <c r="B36" s="347" t="s">
        <v>336</v>
      </c>
      <c r="C36" s="348">
        <v>6.31</v>
      </c>
      <c r="D36" s="349">
        <v>357.1</v>
      </c>
      <c r="E36" s="349">
        <v>360.3</v>
      </c>
      <c r="F36" s="349">
        <v>360.3</v>
      </c>
      <c r="G36" s="349">
        <v>392.3</v>
      </c>
      <c r="H36" s="349">
        <v>392.3</v>
      </c>
      <c r="I36" s="349">
        <v>392.3</v>
      </c>
      <c r="J36" s="350">
        <v>0.8961075329039403</v>
      </c>
      <c r="K36" s="350">
        <v>0</v>
      </c>
      <c r="L36" s="351">
        <v>8.8814876491812385</v>
      </c>
      <c r="M36" s="352">
        <v>0</v>
      </c>
    </row>
    <row r="37" spans="1:13" ht="21" customHeight="1">
      <c r="A37" s="339"/>
      <c r="B37" s="347" t="s">
        <v>337</v>
      </c>
      <c r="C37" s="348">
        <v>6.31</v>
      </c>
      <c r="D37" s="349">
        <v>370</v>
      </c>
      <c r="E37" s="349">
        <v>373.1</v>
      </c>
      <c r="F37" s="349">
        <v>373.1</v>
      </c>
      <c r="G37" s="349">
        <v>400.5</v>
      </c>
      <c r="H37" s="349">
        <v>400.5</v>
      </c>
      <c r="I37" s="349">
        <v>400.5</v>
      </c>
      <c r="J37" s="350">
        <v>0.83783783783783861</v>
      </c>
      <c r="K37" s="350">
        <v>0</v>
      </c>
      <c r="L37" s="351">
        <v>7.3438756365585647</v>
      </c>
      <c r="M37" s="352">
        <v>0</v>
      </c>
    </row>
    <row r="38" spans="1:13" ht="21" customHeight="1">
      <c r="A38" s="339"/>
      <c r="B38" s="347" t="s">
        <v>338</v>
      </c>
      <c r="C38" s="348">
        <v>6.31</v>
      </c>
      <c r="D38" s="349">
        <v>364.3</v>
      </c>
      <c r="E38" s="349">
        <v>366.9</v>
      </c>
      <c r="F38" s="349">
        <v>366.9</v>
      </c>
      <c r="G38" s="349">
        <v>400.1</v>
      </c>
      <c r="H38" s="349">
        <v>400.1</v>
      </c>
      <c r="I38" s="349">
        <v>400.1</v>
      </c>
      <c r="J38" s="350">
        <v>0.71369750205873572</v>
      </c>
      <c r="K38" s="350">
        <v>0</v>
      </c>
      <c r="L38" s="351">
        <v>9.0487871354592642</v>
      </c>
      <c r="M38" s="352">
        <v>0</v>
      </c>
    </row>
    <row r="39" spans="1:13" ht="21" customHeight="1">
      <c r="A39" s="339"/>
      <c r="B39" s="347" t="s">
        <v>339</v>
      </c>
      <c r="C39" s="348">
        <v>6.32</v>
      </c>
      <c r="D39" s="349">
        <v>379.7</v>
      </c>
      <c r="E39" s="349">
        <v>467.8</v>
      </c>
      <c r="F39" s="349">
        <v>467.8</v>
      </c>
      <c r="G39" s="349">
        <v>482.3</v>
      </c>
      <c r="H39" s="349">
        <v>486.9</v>
      </c>
      <c r="I39" s="349">
        <v>486.9</v>
      </c>
      <c r="J39" s="350">
        <v>23.20252831182512</v>
      </c>
      <c r="K39" s="350">
        <v>0</v>
      </c>
      <c r="L39" s="351">
        <v>4.0829414279606624</v>
      </c>
      <c r="M39" s="352">
        <v>0</v>
      </c>
    </row>
    <row r="40" spans="1:13" ht="21" customHeight="1">
      <c r="A40" s="339">
        <v>2.2999999999999998</v>
      </c>
      <c r="B40" s="340" t="s">
        <v>340</v>
      </c>
      <c r="C40" s="353">
        <v>8.2899999999999991</v>
      </c>
      <c r="D40" s="342">
        <v>404.8</v>
      </c>
      <c r="E40" s="342">
        <v>416.1</v>
      </c>
      <c r="F40" s="342">
        <v>417.2</v>
      </c>
      <c r="G40" s="342">
        <v>464.6</v>
      </c>
      <c r="H40" s="342">
        <v>464.9</v>
      </c>
      <c r="I40" s="342">
        <v>464.9</v>
      </c>
      <c r="J40" s="343">
        <v>3.0632411067193601</v>
      </c>
      <c r="K40" s="343">
        <v>0.26435952895937476</v>
      </c>
      <c r="L40" s="344">
        <v>11.433365292425691</v>
      </c>
      <c r="M40" s="367">
        <v>0</v>
      </c>
    </row>
    <row r="41" spans="1:13" ht="21" customHeight="1">
      <c r="A41" s="339"/>
      <c r="B41" s="340" t="s">
        <v>341</v>
      </c>
      <c r="C41" s="353">
        <v>2.76</v>
      </c>
      <c r="D41" s="342">
        <v>377.8</v>
      </c>
      <c r="E41" s="342">
        <v>388.1</v>
      </c>
      <c r="F41" s="342">
        <v>391.4</v>
      </c>
      <c r="G41" s="342">
        <v>430.3</v>
      </c>
      <c r="H41" s="342">
        <v>430.3</v>
      </c>
      <c r="I41" s="342">
        <v>430.3</v>
      </c>
      <c r="J41" s="343">
        <v>3.5997882477501122</v>
      </c>
      <c r="K41" s="343">
        <v>0.85029631538262151</v>
      </c>
      <c r="L41" s="344">
        <v>9.9386816555953033</v>
      </c>
      <c r="M41" s="345">
        <v>0</v>
      </c>
    </row>
    <row r="42" spans="1:13" ht="21" customHeight="1">
      <c r="A42" s="339"/>
      <c r="B42" s="347" t="s">
        <v>337</v>
      </c>
      <c r="C42" s="348">
        <v>1.38</v>
      </c>
      <c r="D42" s="349">
        <v>368.3</v>
      </c>
      <c r="E42" s="349">
        <v>380.5</v>
      </c>
      <c r="F42" s="349">
        <v>385</v>
      </c>
      <c r="G42" s="349">
        <v>420.2</v>
      </c>
      <c r="H42" s="349">
        <v>420.2</v>
      </c>
      <c r="I42" s="349">
        <v>420.2</v>
      </c>
      <c r="J42" s="350">
        <v>4.5343469997284842</v>
      </c>
      <c r="K42" s="350">
        <v>1.1826544021025001</v>
      </c>
      <c r="L42" s="351">
        <v>9.1428571428571388</v>
      </c>
      <c r="M42" s="352">
        <v>0</v>
      </c>
    </row>
    <row r="43" spans="1:13" ht="21" customHeight="1">
      <c r="A43" s="368"/>
      <c r="B43" s="347" t="s">
        <v>339</v>
      </c>
      <c r="C43" s="348">
        <v>1.38</v>
      </c>
      <c r="D43" s="349">
        <v>387.2</v>
      </c>
      <c r="E43" s="349">
        <v>395.7</v>
      </c>
      <c r="F43" s="349">
        <v>397.7</v>
      </c>
      <c r="G43" s="349">
        <v>440.4</v>
      </c>
      <c r="H43" s="349">
        <v>440.4</v>
      </c>
      <c r="I43" s="349">
        <v>440.4</v>
      </c>
      <c r="J43" s="350">
        <v>2.7117768595041269</v>
      </c>
      <c r="K43" s="350">
        <v>0.50543340914835255</v>
      </c>
      <c r="L43" s="351">
        <v>10.736736233341702</v>
      </c>
      <c r="M43" s="352">
        <v>0</v>
      </c>
    </row>
    <row r="44" spans="1:13" ht="21" customHeight="1">
      <c r="A44" s="339"/>
      <c r="B44" s="340" t="s">
        <v>342</v>
      </c>
      <c r="C44" s="353">
        <v>2.76</v>
      </c>
      <c r="D44" s="342">
        <v>372</v>
      </c>
      <c r="E44" s="342">
        <v>379.5</v>
      </c>
      <c r="F44" s="342">
        <v>379.5</v>
      </c>
      <c r="G44" s="342">
        <v>416.8</v>
      </c>
      <c r="H44" s="342">
        <v>416.8</v>
      </c>
      <c r="I44" s="342">
        <v>416.8</v>
      </c>
      <c r="J44" s="343">
        <v>2.0161290322580783</v>
      </c>
      <c r="K44" s="343">
        <v>0</v>
      </c>
      <c r="L44" s="344">
        <v>9.8287220026350468</v>
      </c>
      <c r="M44" s="345">
        <v>0</v>
      </c>
    </row>
    <row r="45" spans="1:13" ht="21" customHeight="1">
      <c r="A45" s="339"/>
      <c r="B45" s="347" t="s">
        <v>337</v>
      </c>
      <c r="C45" s="348">
        <v>1.38</v>
      </c>
      <c r="D45" s="349">
        <v>358.8</v>
      </c>
      <c r="E45" s="349">
        <v>371</v>
      </c>
      <c r="F45" s="349">
        <v>371</v>
      </c>
      <c r="G45" s="349">
        <v>405</v>
      </c>
      <c r="H45" s="349">
        <v>405</v>
      </c>
      <c r="I45" s="349">
        <v>405</v>
      </c>
      <c r="J45" s="350">
        <v>3.4002229654403635</v>
      </c>
      <c r="K45" s="350">
        <v>0</v>
      </c>
      <c r="L45" s="351">
        <v>9.1644204851752136</v>
      </c>
      <c r="M45" s="352">
        <v>0</v>
      </c>
    </row>
    <row r="46" spans="1:13" ht="21" customHeight="1">
      <c r="A46" s="339"/>
      <c r="B46" s="347" t="s">
        <v>339</v>
      </c>
      <c r="C46" s="348">
        <v>1.38</v>
      </c>
      <c r="D46" s="349">
        <v>385.3</v>
      </c>
      <c r="E46" s="349">
        <v>387.9</v>
      </c>
      <c r="F46" s="349">
        <v>387.9</v>
      </c>
      <c r="G46" s="349">
        <v>428.5</v>
      </c>
      <c r="H46" s="349">
        <v>428.5</v>
      </c>
      <c r="I46" s="349">
        <v>428.5</v>
      </c>
      <c r="J46" s="350">
        <v>0.67479885803270179</v>
      </c>
      <c r="K46" s="350">
        <v>0</v>
      </c>
      <c r="L46" s="351">
        <v>10.466615106986339</v>
      </c>
      <c r="M46" s="352">
        <v>0</v>
      </c>
    </row>
    <row r="47" spans="1:13" ht="21" customHeight="1">
      <c r="A47" s="339"/>
      <c r="B47" s="340" t="s">
        <v>343</v>
      </c>
      <c r="C47" s="353">
        <v>2.77</v>
      </c>
      <c r="D47" s="342">
        <v>464.5</v>
      </c>
      <c r="E47" s="342">
        <v>480.6</v>
      </c>
      <c r="F47" s="342">
        <v>480.6</v>
      </c>
      <c r="G47" s="342">
        <v>546.5</v>
      </c>
      <c r="H47" s="342">
        <v>547.5</v>
      </c>
      <c r="I47" s="342">
        <v>547.5</v>
      </c>
      <c r="J47" s="343">
        <v>3.4660925726587806</v>
      </c>
      <c r="K47" s="343">
        <v>0</v>
      </c>
      <c r="L47" s="344">
        <v>13.920099875156055</v>
      </c>
      <c r="M47" s="345">
        <v>0</v>
      </c>
    </row>
    <row r="48" spans="1:13" ht="21" customHeight="1">
      <c r="A48" s="339"/>
      <c r="B48" s="347" t="s">
        <v>333</v>
      </c>
      <c r="C48" s="348">
        <v>1.38</v>
      </c>
      <c r="D48" s="349">
        <v>455.1</v>
      </c>
      <c r="E48" s="349">
        <v>467.9</v>
      </c>
      <c r="F48" s="349">
        <v>467.9</v>
      </c>
      <c r="G48" s="349">
        <v>536.79999999999995</v>
      </c>
      <c r="H48" s="349">
        <v>537.79999999999995</v>
      </c>
      <c r="I48" s="349">
        <v>537.79999999999995</v>
      </c>
      <c r="J48" s="350">
        <v>2.8125686662271931</v>
      </c>
      <c r="K48" s="350">
        <v>0</v>
      </c>
      <c r="L48" s="351">
        <v>14.939089549048944</v>
      </c>
      <c r="M48" s="352">
        <v>0</v>
      </c>
    </row>
    <row r="49" spans="1:13" ht="21" customHeight="1" thickBot="1">
      <c r="A49" s="369"/>
      <c r="B49" s="370" t="s">
        <v>334</v>
      </c>
      <c r="C49" s="371">
        <v>1.39</v>
      </c>
      <c r="D49" s="372">
        <v>473.9</v>
      </c>
      <c r="E49" s="372">
        <v>493.2</v>
      </c>
      <c r="F49" s="372">
        <v>493.2</v>
      </c>
      <c r="G49" s="372">
        <v>556.1</v>
      </c>
      <c r="H49" s="372">
        <v>557.20000000000005</v>
      </c>
      <c r="I49" s="372">
        <v>557.20000000000005</v>
      </c>
      <c r="J49" s="373">
        <v>4.0725891538299379</v>
      </c>
      <c r="K49" s="373">
        <v>0</v>
      </c>
      <c r="L49" s="374">
        <v>12.976480129764823</v>
      </c>
      <c r="M49" s="375">
        <v>0</v>
      </c>
    </row>
    <row r="50" spans="1:13" ht="16.5" thickTop="1">
      <c r="A50" s="1832" t="s">
        <v>344</v>
      </c>
      <c r="B50" s="1832"/>
      <c r="C50" s="1832"/>
      <c r="D50" s="1832"/>
      <c r="E50" s="1832"/>
      <c r="F50" s="1832"/>
      <c r="G50" s="1832"/>
      <c r="H50" s="1832"/>
      <c r="I50" s="1832"/>
      <c r="J50" s="1832"/>
      <c r="K50" s="1832"/>
      <c r="L50" s="1832"/>
      <c r="M50" s="1832"/>
    </row>
  </sheetData>
  <mergeCells count="14">
    <mergeCell ref="K7:K8"/>
    <mergeCell ref="L7:L8"/>
    <mergeCell ref="M7:M8"/>
    <mergeCell ref="A50:M50"/>
    <mergeCell ref="A1:M1"/>
    <mergeCell ref="A2:M2"/>
    <mergeCell ref="A3:M3"/>
    <mergeCell ref="A4:M4"/>
    <mergeCell ref="A6:A8"/>
    <mergeCell ref="B6:B7"/>
    <mergeCell ref="E6:F6"/>
    <mergeCell ref="G6:I6"/>
    <mergeCell ref="J6:M6"/>
    <mergeCell ref="J7:J8"/>
  </mergeCells>
  <pageMargins left="0.39370078740157483" right="0.39370078740157483" top="0.39370078740157483" bottom="0.39370078740157483" header="0.31496062992125984" footer="0.31496062992125984"/>
  <pageSetup paperSize="9" scale="64" orientation="portrait" horizontalDpi="300" verticalDpi="300" r:id="rId1"/>
</worksheet>
</file>

<file path=xl/worksheets/sheet9.xml><?xml version="1.0" encoding="utf-8"?>
<worksheet xmlns="http://schemas.openxmlformats.org/spreadsheetml/2006/main" xmlns:r="http://schemas.openxmlformats.org/officeDocument/2006/relationships">
  <sheetPr>
    <pageSetUpPr fitToPage="1"/>
  </sheetPr>
  <dimension ref="B1:L73"/>
  <sheetViews>
    <sheetView workbookViewId="0">
      <selection activeCell="K8" sqref="K8"/>
    </sheetView>
  </sheetViews>
  <sheetFormatPr defaultRowHeight="15.75"/>
  <cols>
    <col min="1" max="1" width="6.42578125" style="381" customWidth="1"/>
    <col min="2" max="2" width="29" style="381" bestFit="1" customWidth="1"/>
    <col min="3" max="7" width="14.5703125" style="381" customWidth="1"/>
    <col min="8" max="9" width="10.7109375" style="381" customWidth="1"/>
    <col min="10" max="10" width="10.140625" style="381" customWidth="1"/>
    <col min="11" max="11" width="9.140625" style="381"/>
    <col min="12" max="12" width="10.7109375" style="381" bestFit="1" customWidth="1"/>
    <col min="13" max="250" width="9.140625" style="381"/>
    <col min="251" max="251" width="23" style="381" bestFit="1" customWidth="1"/>
    <col min="252" max="252" width="10" style="381" customWidth="1"/>
    <col min="253" max="253" width="11.7109375" style="381" customWidth="1"/>
    <col min="254" max="254" width="10.28515625" style="381" customWidth="1"/>
    <col min="255" max="255" width="12.28515625" style="381" customWidth="1"/>
    <col min="256" max="256" width="12.5703125" style="381" customWidth="1"/>
    <col min="257" max="257" width="10.7109375" style="381" customWidth="1"/>
    <col min="258" max="258" width="9.140625" style="381"/>
    <col min="259" max="259" width="9.28515625" style="381" customWidth="1"/>
    <col min="260" max="506" width="9.140625" style="381"/>
    <col min="507" max="507" width="23" style="381" bestFit="1" customWidth="1"/>
    <col min="508" max="508" width="10" style="381" customWidth="1"/>
    <col min="509" max="509" width="11.7109375" style="381" customWidth="1"/>
    <col min="510" max="510" width="10.28515625" style="381" customWidth="1"/>
    <col min="511" max="511" width="12.28515625" style="381" customWidth="1"/>
    <col min="512" max="512" width="12.5703125" style="381" customWidth="1"/>
    <col min="513" max="513" width="10.7109375" style="381" customWidth="1"/>
    <col min="514" max="514" width="9.140625" style="381"/>
    <col min="515" max="515" width="9.28515625" style="381" customWidth="1"/>
    <col min="516" max="762" width="9.140625" style="381"/>
    <col min="763" max="763" width="23" style="381" bestFit="1" customWidth="1"/>
    <col min="764" max="764" width="10" style="381" customWidth="1"/>
    <col min="765" max="765" width="11.7109375" style="381" customWidth="1"/>
    <col min="766" max="766" width="10.28515625" style="381" customWidth="1"/>
    <col min="767" max="767" width="12.28515625" style="381" customWidth="1"/>
    <col min="768" max="768" width="12.5703125" style="381" customWidth="1"/>
    <col min="769" max="769" width="10.7109375" style="381" customWidth="1"/>
    <col min="770" max="770" width="9.140625" style="381"/>
    <col min="771" max="771" width="9.28515625" style="381" customWidth="1"/>
    <col min="772" max="1018" width="9.140625" style="381"/>
    <col min="1019" max="1019" width="23" style="381" bestFit="1" customWidth="1"/>
    <col min="1020" max="1020" width="10" style="381" customWidth="1"/>
    <col min="1021" max="1021" width="11.7109375" style="381" customWidth="1"/>
    <col min="1022" max="1022" width="10.28515625" style="381" customWidth="1"/>
    <col min="1023" max="1023" width="12.28515625" style="381" customWidth="1"/>
    <col min="1024" max="1024" width="12.5703125" style="381" customWidth="1"/>
    <col min="1025" max="1025" width="10.7109375" style="381" customWidth="1"/>
    <col min="1026" max="1026" width="9.140625" style="381"/>
    <col min="1027" max="1027" width="9.28515625" style="381" customWidth="1"/>
    <col min="1028" max="1274" width="9.140625" style="381"/>
    <col min="1275" max="1275" width="23" style="381" bestFit="1" customWidth="1"/>
    <col min="1276" max="1276" width="10" style="381" customWidth="1"/>
    <col min="1277" max="1277" width="11.7109375" style="381" customWidth="1"/>
    <col min="1278" max="1278" width="10.28515625" style="381" customWidth="1"/>
    <col min="1279" max="1279" width="12.28515625" style="381" customWidth="1"/>
    <col min="1280" max="1280" width="12.5703125" style="381" customWidth="1"/>
    <col min="1281" max="1281" width="10.7109375" style="381" customWidth="1"/>
    <col min="1282" max="1282" width="9.140625" style="381"/>
    <col min="1283" max="1283" width="9.28515625" style="381" customWidth="1"/>
    <col min="1284" max="1530" width="9.140625" style="381"/>
    <col min="1531" max="1531" width="23" style="381" bestFit="1" customWidth="1"/>
    <col min="1532" max="1532" width="10" style="381" customWidth="1"/>
    <col min="1533" max="1533" width="11.7109375" style="381" customWidth="1"/>
    <col min="1534" max="1534" width="10.28515625" style="381" customWidth="1"/>
    <col min="1535" max="1535" width="12.28515625" style="381" customWidth="1"/>
    <col min="1536" max="1536" width="12.5703125" style="381" customWidth="1"/>
    <col min="1537" max="1537" width="10.7109375" style="381" customWidth="1"/>
    <col min="1538" max="1538" width="9.140625" style="381"/>
    <col min="1539" max="1539" width="9.28515625" style="381" customWidth="1"/>
    <col min="1540" max="1786" width="9.140625" style="381"/>
    <col min="1787" max="1787" width="23" style="381" bestFit="1" customWidth="1"/>
    <col min="1788" max="1788" width="10" style="381" customWidth="1"/>
    <col min="1789" max="1789" width="11.7109375" style="381" customWidth="1"/>
    <col min="1790" max="1790" width="10.28515625" style="381" customWidth="1"/>
    <col min="1791" max="1791" width="12.28515625" style="381" customWidth="1"/>
    <col min="1792" max="1792" width="12.5703125" style="381" customWidth="1"/>
    <col min="1793" max="1793" width="10.7109375" style="381" customWidth="1"/>
    <col min="1794" max="1794" width="9.140625" style="381"/>
    <col min="1795" max="1795" width="9.28515625" style="381" customWidth="1"/>
    <col min="1796" max="2042" width="9.140625" style="381"/>
    <col min="2043" max="2043" width="23" style="381" bestFit="1" customWidth="1"/>
    <col min="2044" max="2044" width="10" style="381" customWidth="1"/>
    <col min="2045" max="2045" width="11.7109375" style="381" customWidth="1"/>
    <col min="2046" max="2046" width="10.28515625" style="381" customWidth="1"/>
    <col min="2047" max="2047" width="12.28515625" style="381" customWidth="1"/>
    <col min="2048" max="2048" width="12.5703125" style="381" customWidth="1"/>
    <col min="2049" max="2049" width="10.7109375" style="381" customWidth="1"/>
    <col min="2050" max="2050" width="9.140625" style="381"/>
    <col min="2051" max="2051" width="9.28515625" style="381" customWidth="1"/>
    <col min="2052" max="2298" width="9.140625" style="381"/>
    <col min="2299" max="2299" width="23" style="381" bestFit="1" customWidth="1"/>
    <col min="2300" max="2300" width="10" style="381" customWidth="1"/>
    <col min="2301" max="2301" width="11.7109375" style="381" customWidth="1"/>
    <col min="2302" max="2302" width="10.28515625" style="381" customWidth="1"/>
    <col min="2303" max="2303" width="12.28515625" style="381" customWidth="1"/>
    <col min="2304" max="2304" width="12.5703125" style="381" customWidth="1"/>
    <col min="2305" max="2305" width="10.7109375" style="381" customWidth="1"/>
    <col min="2306" max="2306" width="9.140625" style="381"/>
    <col min="2307" max="2307" width="9.28515625" style="381" customWidth="1"/>
    <col min="2308" max="2554" width="9.140625" style="381"/>
    <col min="2555" max="2555" width="23" style="381" bestFit="1" customWidth="1"/>
    <col min="2556" max="2556" width="10" style="381" customWidth="1"/>
    <col min="2557" max="2557" width="11.7109375" style="381" customWidth="1"/>
    <col min="2558" max="2558" width="10.28515625" style="381" customWidth="1"/>
    <col min="2559" max="2559" width="12.28515625" style="381" customWidth="1"/>
    <col min="2560" max="2560" width="12.5703125" style="381" customWidth="1"/>
    <col min="2561" max="2561" width="10.7109375" style="381" customWidth="1"/>
    <col min="2562" max="2562" width="9.140625" style="381"/>
    <col min="2563" max="2563" width="9.28515625" style="381" customWidth="1"/>
    <col min="2564" max="2810" width="9.140625" style="381"/>
    <col min="2811" max="2811" width="23" style="381" bestFit="1" customWidth="1"/>
    <col min="2812" max="2812" width="10" style="381" customWidth="1"/>
    <col min="2813" max="2813" width="11.7109375" style="381" customWidth="1"/>
    <col min="2814" max="2814" width="10.28515625" style="381" customWidth="1"/>
    <col min="2815" max="2815" width="12.28515625" style="381" customWidth="1"/>
    <col min="2816" max="2816" width="12.5703125" style="381" customWidth="1"/>
    <col min="2817" max="2817" width="10.7109375" style="381" customWidth="1"/>
    <col min="2818" max="2818" width="9.140625" style="381"/>
    <col min="2819" max="2819" width="9.28515625" style="381" customWidth="1"/>
    <col min="2820" max="3066" width="9.140625" style="381"/>
    <col min="3067" max="3067" width="23" style="381" bestFit="1" customWidth="1"/>
    <col min="3068" max="3068" width="10" style="381" customWidth="1"/>
    <col min="3069" max="3069" width="11.7109375" style="381" customWidth="1"/>
    <col min="3070" max="3070" width="10.28515625" style="381" customWidth="1"/>
    <col min="3071" max="3071" width="12.28515625" style="381" customWidth="1"/>
    <col min="3072" max="3072" width="12.5703125" style="381" customWidth="1"/>
    <col min="3073" max="3073" width="10.7109375" style="381" customWidth="1"/>
    <col min="3074" max="3074" width="9.140625" style="381"/>
    <col min="3075" max="3075" width="9.28515625" style="381" customWidth="1"/>
    <col min="3076" max="3322" width="9.140625" style="381"/>
    <col min="3323" max="3323" width="23" style="381" bestFit="1" customWidth="1"/>
    <col min="3324" max="3324" width="10" style="381" customWidth="1"/>
    <col min="3325" max="3325" width="11.7109375" style="381" customWidth="1"/>
    <col min="3326" max="3326" width="10.28515625" style="381" customWidth="1"/>
    <col min="3327" max="3327" width="12.28515625" style="381" customWidth="1"/>
    <col min="3328" max="3328" width="12.5703125" style="381" customWidth="1"/>
    <col min="3329" max="3329" width="10.7109375" style="381" customWidth="1"/>
    <col min="3330" max="3330" width="9.140625" style="381"/>
    <col min="3331" max="3331" width="9.28515625" style="381" customWidth="1"/>
    <col min="3332" max="3578" width="9.140625" style="381"/>
    <col min="3579" max="3579" width="23" style="381" bestFit="1" customWidth="1"/>
    <col min="3580" max="3580" width="10" style="381" customWidth="1"/>
    <col min="3581" max="3581" width="11.7109375" style="381" customWidth="1"/>
    <col min="3582" max="3582" width="10.28515625" style="381" customWidth="1"/>
    <col min="3583" max="3583" width="12.28515625" style="381" customWidth="1"/>
    <col min="3584" max="3584" width="12.5703125" style="381" customWidth="1"/>
    <col min="3585" max="3585" width="10.7109375" style="381" customWidth="1"/>
    <col min="3586" max="3586" width="9.140625" style="381"/>
    <col min="3587" max="3587" width="9.28515625" style="381" customWidth="1"/>
    <col min="3588" max="3834" width="9.140625" style="381"/>
    <col min="3835" max="3835" width="23" style="381" bestFit="1" customWidth="1"/>
    <col min="3836" max="3836" width="10" style="381" customWidth="1"/>
    <col min="3837" max="3837" width="11.7109375" style="381" customWidth="1"/>
    <col min="3838" max="3838" width="10.28515625" style="381" customWidth="1"/>
    <col min="3839" max="3839" width="12.28515625" style="381" customWidth="1"/>
    <col min="3840" max="3840" width="12.5703125" style="381" customWidth="1"/>
    <col min="3841" max="3841" width="10.7109375" style="381" customWidth="1"/>
    <col min="3842" max="3842" width="9.140625" style="381"/>
    <col min="3843" max="3843" width="9.28515625" style="381" customWidth="1"/>
    <col min="3844" max="4090" width="9.140625" style="381"/>
    <col min="4091" max="4091" width="23" style="381" bestFit="1" customWidth="1"/>
    <col min="4092" max="4092" width="10" style="381" customWidth="1"/>
    <col min="4093" max="4093" width="11.7109375" style="381" customWidth="1"/>
    <col min="4094" max="4094" width="10.28515625" style="381" customWidth="1"/>
    <col min="4095" max="4095" width="12.28515625" style="381" customWidth="1"/>
    <col min="4096" max="4096" width="12.5703125" style="381" customWidth="1"/>
    <col min="4097" max="4097" width="10.7109375" style="381" customWidth="1"/>
    <col min="4098" max="4098" width="9.140625" style="381"/>
    <col min="4099" max="4099" width="9.28515625" style="381" customWidth="1"/>
    <col min="4100" max="4346" width="9.140625" style="381"/>
    <col min="4347" max="4347" width="23" style="381" bestFit="1" customWidth="1"/>
    <col min="4348" max="4348" width="10" style="381" customWidth="1"/>
    <col min="4349" max="4349" width="11.7109375" style="381" customWidth="1"/>
    <col min="4350" max="4350" width="10.28515625" style="381" customWidth="1"/>
    <col min="4351" max="4351" width="12.28515625" style="381" customWidth="1"/>
    <col min="4352" max="4352" width="12.5703125" style="381" customWidth="1"/>
    <col min="4353" max="4353" width="10.7109375" style="381" customWidth="1"/>
    <col min="4354" max="4354" width="9.140625" style="381"/>
    <col min="4355" max="4355" width="9.28515625" style="381" customWidth="1"/>
    <col min="4356" max="4602" width="9.140625" style="381"/>
    <col min="4603" max="4603" width="23" style="381" bestFit="1" customWidth="1"/>
    <col min="4604" max="4604" width="10" style="381" customWidth="1"/>
    <col min="4605" max="4605" width="11.7109375" style="381" customWidth="1"/>
    <col min="4606" max="4606" width="10.28515625" style="381" customWidth="1"/>
    <col min="4607" max="4607" width="12.28515625" style="381" customWidth="1"/>
    <col min="4608" max="4608" width="12.5703125" style="381" customWidth="1"/>
    <col min="4609" max="4609" width="10.7109375" style="381" customWidth="1"/>
    <col min="4610" max="4610" width="9.140625" style="381"/>
    <col min="4611" max="4611" width="9.28515625" style="381" customWidth="1"/>
    <col min="4612" max="4858" width="9.140625" style="381"/>
    <col min="4859" max="4859" width="23" style="381" bestFit="1" customWidth="1"/>
    <col min="4860" max="4860" width="10" style="381" customWidth="1"/>
    <col min="4861" max="4861" width="11.7109375" style="381" customWidth="1"/>
    <col min="4862" max="4862" width="10.28515625" style="381" customWidth="1"/>
    <col min="4863" max="4863" width="12.28515625" style="381" customWidth="1"/>
    <col min="4864" max="4864" width="12.5703125" style="381" customWidth="1"/>
    <col min="4865" max="4865" width="10.7109375" style="381" customWidth="1"/>
    <col min="4866" max="4866" width="9.140625" style="381"/>
    <col min="4867" max="4867" width="9.28515625" style="381" customWidth="1"/>
    <col min="4868" max="5114" width="9.140625" style="381"/>
    <col min="5115" max="5115" width="23" style="381" bestFit="1" customWidth="1"/>
    <col min="5116" max="5116" width="10" style="381" customWidth="1"/>
    <col min="5117" max="5117" width="11.7109375" style="381" customWidth="1"/>
    <col min="5118" max="5118" width="10.28515625" style="381" customWidth="1"/>
    <col min="5119" max="5119" width="12.28515625" style="381" customWidth="1"/>
    <col min="5120" max="5120" width="12.5703125" style="381" customWidth="1"/>
    <col min="5121" max="5121" width="10.7109375" style="381" customWidth="1"/>
    <col min="5122" max="5122" width="9.140625" style="381"/>
    <col min="5123" max="5123" width="9.28515625" style="381" customWidth="1"/>
    <col min="5124" max="5370" width="9.140625" style="381"/>
    <col min="5371" max="5371" width="23" style="381" bestFit="1" customWidth="1"/>
    <col min="5372" max="5372" width="10" style="381" customWidth="1"/>
    <col min="5373" max="5373" width="11.7109375" style="381" customWidth="1"/>
    <col min="5374" max="5374" width="10.28515625" style="381" customWidth="1"/>
    <col min="5375" max="5375" width="12.28515625" style="381" customWidth="1"/>
    <col min="5376" max="5376" width="12.5703125" style="381" customWidth="1"/>
    <col min="5377" max="5377" width="10.7109375" style="381" customWidth="1"/>
    <col min="5378" max="5378" width="9.140625" style="381"/>
    <col min="5379" max="5379" width="9.28515625" style="381" customWidth="1"/>
    <col min="5380" max="5626" width="9.140625" style="381"/>
    <col min="5627" max="5627" width="23" style="381" bestFit="1" customWidth="1"/>
    <col min="5628" max="5628" width="10" style="381" customWidth="1"/>
    <col min="5629" max="5629" width="11.7109375" style="381" customWidth="1"/>
    <col min="5630" max="5630" width="10.28515625" style="381" customWidth="1"/>
    <col min="5631" max="5631" width="12.28515625" style="381" customWidth="1"/>
    <col min="5632" max="5632" width="12.5703125" style="381" customWidth="1"/>
    <col min="5633" max="5633" width="10.7109375" style="381" customWidth="1"/>
    <col min="5634" max="5634" width="9.140625" style="381"/>
    <col min="5635" max="5635" width="9.28515625" style="381" customWidth="1"/>
    <col min="5636" max="5882" width="9.140625" style="381"/>
    <col min="5883" max="5883" width="23" style="381" bestFit="1" customWidth="1"/>
    <col min="5884" max="5884" width="10" style="381" customWidth="1"/>
    <col min="5885" max="5885" width="11.7109375" style="381" customWidth="1"/>
    <col min="5886" max="5886" width="10.28515625" style="381" customWidth="1"/>
    <col min="5887" max="5887" width="12.28515625" style="381" customWidth="1"/>
    <col min="5888" max="5888" width="12.5703125" style="381" customWidth="1"/>
    <col min="5889" max="5889" width="10.7109375" style="381" customWidth="1"/>
    <col min="5890" max="5890" width="9.140625" style="381"/>
    <col min="5891" max="5891" width="9.28515625" style="381" customWidth="1"/>
    <col min="5892" max="6138" width="9.140625" style="381"/>
    <col min="6139" max="6139" width="23" style="381" bestFit="1" customWidth="1"/>
    <col min="6140" max="6140" width="10" style="381" customWidth="1"/>
    <col min="6141" max="6141" width="11.7109375" style="381" customWidth="1"/>
    <col min="6142" max="6142" width="10.28515625" style="381" customWidth="1"/>
    <col min="6143" max="6143" width="12.28515625" style="381" customWidth="1"/>
    <col min="6144" max="6144" width="12.5703125" style="381" customWidth="1"/>
    <col min="6145" max="6145" width="10.7109375" style="381" customWidth="1"/>
    <col min="6146" max="6146" width="9.140625" style="381"/>
    <col min="6147" max="6147" width="9.28515625" style="381" customWidth="1"/>
    <col min="6148" max="6394" width="9.140625" style="381"/>
    <col min="6395" max="6395" width="23" style="381" bestFit="1" customWidth="1"/>
    <col min="6396" max="6396" width="10" style="381" customWidth="1"/>
    <col min="6397" max="6397" width="11.7109375" style="381" customWidth="1"/>
    <col min="6398" max="6398" width="10.28515625" style="381" customWidth="1"/>
    <col min="6399" max="6399" width="12.28515625" style="381" customWidth="1"/>
    <col min="6400" max="6400" width="12.5703125" style="381" customWidth="1"/>
    <col min="6401" max="6401" width="10.7109375" style="381" customWidth="1"/>
    <col min="6402" max="6402" width="9.140625" style="381"/>
    <col min="6403" max="6403" width="9.28515625" style="381" customWidth="1"/>
    <col min="6404" max="6650" width="9.140625" style="381"/>
    <col min="6651" max="6651" width="23" style="381" bestFit="1" customWidth="1"/>
    <col min="6652" max="6652" width="10" style="381" customWidth="1"/>
    <col min="6653" max="6653" width="11.7109375" style="381" customWidth="1"/>
    <col min="6654" max="6654" width="10.28515625" style="381" customWidth="1"/>
    <col min="6655" max="6655" width="12.28515625" style="381" customWidth="1"/>
    <col min="6656" max="6656" width="12.5703125" style="381" customWidth="1"/>
    <col min="6657" max="6657" width="10.7109375" style="381" customWidth="1"/>
    <col min="6658" max="6658" width="9.140625" style="381"/>
    <col min="6659" max="6659" width="9.28515625" style="381" customWidth="1"/>
    <col min="6660" max="6906" width="9.140625" style="381"/>
    <col min="6907" max="6907" width="23" style="381" bestFit="1" customWidth="1"/>
    <col min="6908" max="6908" width="10" style="381" customWidth="1"/>
    <col min="6909" max="6909" width="11.7109375" style="381" customWidth="1"/>
    <col min="6910" max="6910" width="10.28515625" style="381" customWidth="1"/>
    <col min="6911" max="6911" width="12.28515625" style="381" customWidth="1"/>
    <col min="6912" max="6912" width="12.5703125" style="381" customWidth="1"/>
    <col min="6913" max="6913" width="10.7109375" style="381" customWidth="1"/>
    <col min="6914" max="6914" width="9.140625" style="381"/>
    <col min="6915" max="6915" width="9.28515625" style="381" customWidth="1"/>
    <col min="6916" max="7162" width="9.140625" style="381"/>
    <col min="7163" max="7163" width="23" style="381" bestFit="1" customWidth="1"/>
    <col min="7164" max="7164" width="10" style="381" customWidth="1"/>
    <col min="7165" max="7165" width="11.7109375" style="381" customWidth="1"/>
    <col min="7166" max="7166" width="10.28515625" style="381" customWidth="1"/>
    <col min="7167" max="7167" width="12.28515625" style="381" customWidth="1"/>
    <col min="7168" max="7168" width="12.5703125" style="381" customWidth="1"/>
    <col min="7169" max="7169" width="10.7109375" style="381" customWidth="1"/>
    <col min="7170" max="7170" width="9.140625" style="381"/>
    <col min="7171" max="7171" width="9.28515625" style="381" customWidth="1"/>
    <col min="7172" max="7418" width="9.140625" style="381"/>
    <col min="7419" max="7419" width="23" style="381" bestFit="1" customWidth="1"/>
    <col min="7420" max="7420" width="10" style="381" customWidth="1"/>
    <col min="7421" max="7421" width="11.7109375" style="381" customWidth="1"/>
    <col min="7422" max="7422" width="10.28515625" style="381" customWidth="1"/>
    <col min="7423" max="7423" width="12.28515625" style="381" customWidth="1"/>
    <col min="7424" max="7424" width="12.5703125" style="381" customWidth="1"/>
    <col min="7425" max="7425" width="10.7109375" style="381" customWidth="1"/>
    <col min="7426" max="7426" width="9.140625" style="381"/>
    <col min="7427" max="7427" width="9.28515625" style="381" customWidth="1"/>
    <col min="7428" max="7674" width="9.140625" style="381"/>
    <col min="7675" max="7675" width="23" style="381" bestFit="1" customWidth="1"/>
    <col min="7676" max="7676" width="10" style="381" customWidth="1"/>
    <col min="7677" max="7677" width="11.7109375" style="381" customWidth="1"/>
    <col min="7678" max="7678" width="10.28515625" style="381" customWidth="1"/>
    <col min="7679" max="7679" width="12.28515625" style="381" customWidth="1"/>
    <col min="7680" max="7680" width="12.5703125" style="381" customWidth="1"/>
    <col min="7681" max="7681" width="10.7109375" style="381" customWidth="1"/>
    <col min="7682" max="7682" width="9.140625" style="381"/>
    <col min="7683" max="7683" width="9.28515625" style="381" customWidth="1"/>
    <col min="7684" max="7930" width="9.140625" style="381"/>
    <col min="7931" max="7931" width="23" style="381" bestFit="1" customWidth="1"/>
    <col min="7932" max="7932" width="10" style="381" customWidth="1"/>
    <col min="7933" max="7933" width="11.7109375" style="381" customWidth="1"/>
    <col min="7934" max="7934" width="10.28515625" style="381" customWidth="1"/>
    <col min="7935" max="7935" width="12.28515625" style="381" customWidth="1"/>
    <col min="7936" max="7936" width="12.5703125" style="381" customWidth="1"/>
    <col min="7937" max="7937" width="10.7109375" style="381" customWidth="1"/>
    <col min="7938" max="7938" width="9.140625" style="381"/>
    <col min="7939" max="7939" width="9.28515625" style="381" customWidth="1"/>
    <col min="7940" max="8186" width="9.140625" style="381"/>
    <col min="8187" max="8187" width="23" style="381" bestFit="1" customWidth="1"/>
    <col min="8188" max="8188" width="10" style="381" customWidth="1"/>
    <col min="8189" max="8189" width="11.7109375" style="381" customWidth="1"/>
    <col min="8190" max="8190" width="10.28515625" style="381" customWidth="1"/>
    <col min="8191" max="8191" width="12.28515625" style="381" customWidth="1"/>
    <col min="8192" max="8192" width="12.5703125" style="381" customWidth="1"/>
    <col min="8193" max="8193" width="10.7109375" style="381" customWidth="1"/>
    <col min="8194" max="8194" width="9.140625" style="381"/>
    <col min="8195" max="8195" width="9.28515625" style="381" customWidth="1"/>
    <col min="8196" max="8442" width="9.140625" style="381"/>
    <col min="8443" max="8443" width="23" style="381" bestFit="1" customWidth="1"/>
    <col min="8444" max="8444" width="10" style="381" customWidth="1"/>
    <col min="8445" max="8445" width="11.7109375" style="381" customWidth="1"/>
    <col min="8446" max="8446" width="10.28515625" style="381" customWidth="1"/>
    <col min="8447" max="8447" width="12.28515625" style="381" customWidth="1"/>
    <col min="8448" max="8448" width="12.5703125" style="381" customWidth="1"/>
    <col min="8449" max="8449" width="10.7109375" style="381" customWidth="1"/>
    <col min="8450" max="8450" width="9.140625" style="381"/>
    <col min="8451" max="8451" width="9.28515625" style="381" customWidth="1"/>
    <col min="8452" max="8698" width="9.140625" style="381"/>
    <col min="8699" max="8699" width="23" style="381" bestFit="1" customWidth="1"/>
    <col min="8700" max="8700" width="10" style="381" customWidth="1"/>
    <col min="8701" max="8701" width="11.7109375" style="381" customWidth="1"/>
    <col min="8702" max="8702" width="10.28515625" style="381" customWidth="1"/>
    <col min="8703" max="8703" width="12.28515625" style="381" customWidth="1"/>
    <col min="8704" max="8704" width="12.5703125" style="381" customWidth="1"/>
    <col min="8705" max="8705" width="10.7109375" style="381" customWidth="1"/>
    <col min="8706" max="8706" width="9.140625" style="381"/>
    <col min="8707" max="8707" width="9.28515625" style="381" customWidth="1"/>
    <col min="8708" max="8954" width="9.140625" style="381"/>
    <col min="8955" max="8955" width="23" style="381" bestFit="1" customWidth="1"/>
    <col min="8956" max="8956" width="10" style="381" customWidth="1"/>
    <col min="8957" max="8957" width="11.7109375" style="381" customWidth="1"/>
    <col min="8958" max="8958" width="10.28515625" style="381" customWidth="1"/>
    <col min="8959" max="8959" width="12.28515625" style="381" customWidth="1"/>
    <col min="8960" max="8960" width="12.5703125" style="381" customWidth="1"/>
    <col min="8961" max="8961" width="10.7109375" style="381" customWidth="1"/>
    <col min="8962" max="8962" width="9.140625" style="381"/>
    <col min="8963" max="8963" width="9.28515625" style="381" customWidth="1"/>
    <col min="8964" max="9210" width="9.140625" style="381"/>
    <col min="9211" max="9211" width="23" style="381" bestFit="1" customWidth="1"/>
    <col min="9212" max="9212" width="10" style="381" customWidth="1"/>
    <col min="9213" max="9213" width="11.7109375" style="381" customWidth="1"/>
    <col min="9214" max="9214" width="10.28515625" style="381" customWidth="1"/>
    <col min="9215" max="9215" width="12.28515625" style="381" customWidth="1"/>
    <col min="9216" max="9216" width="12.5703125" style="381" customWidth="1"/>
    <col min="9217" max="9217" width="10.7109375" style="381" customWidth="1"/>
    <col min="9218" max="9218" width="9.140625" style="381"/>
    <col min="9219" max="9219" width="9.28515625" style="381" customWidth="1"/>
    <col min="9220" max="9466" width="9.140625" style="381"/>
    <col min="9467" max="9467" width="23" style="381" bestFit="1" customWidth="1"/>
    <col min="9468" max="9468" width="10" style="381" customWidth="1"/>
    <col min="9469" max="9469" width="11.7109375" style="381" customWidth="1"/>
    <col min="9470" max="9470" width="10.28515625" style="381" customWidth="1"/>
    <col min="9471" max="9471" width="12.28515625" style="381" customWidth="1"/>
    <col min="9472" max="9472" width="12.5703125" style="381" customWidth="1"/>
    <col min="9473" max="9473" width="10.7109375" style="381" customWidth="1"/>
    <col min="9474" max="9474" width="9.140625" style="381"/>
    <col min="9475" max="9475" width="9.28515625" style="381" customWidth="1"/>
    <col min="9476" max="9722" width="9.140625" style="381"/>
    <col min="9723" max="9723" width="23" style="381" bestFit="1" customWidth="1"/>
    <col min="9724" max="9724" width="10" style="381" customWidth="1"/>
    <col min="9725" max="9725" width="11.7109375" style="381" customWidth="1"/>
    <col min="9726" max="9726" width="10.28515625" style="381" customWidth="1"/>
    <col min="9727" max="9727" width="12.28515625" style="381" customWidth="1"/>
    <col min="9728" max="9728" width="12.5703125" style="381" customWidth="1"/>
    <col min="9729" max="9729" width="10.7109375" style="381" customWidth="1"/>
    <col min="9730" max="9730" width="9.140625" style="381"/>
    <col min="9731" max="9731" width="9.28515625" style="381" customWidth="1"/>
    <col min="9732" max="9978" width="9.140625" style="381"/>
    <col min="9979" max="9979" width="23" style="381" bestFit="1" customWidth="1"/>
    <col min="9980" max="9980" width="10" style="381" customWidth="1"/>
    <col min="9981" max="9981" width="11.7109375" style="381" customWidth="1"/>
    <col min="9982" max="9982" width="10.28515625" style="381" customWidth="1"/>
    <col min="9983" max="9983" width="12.28515625" style="381" customWidth="1"/>
    <col min="9984" max="9984" width="12.5703125" style="381" customWidth="1"/>
    <col min="9985" max="9985" width="10.7109375" style="381" customWidth="1"/>
    <col min="9986" max="9986" width="9.140625" style="381"/>
    <col min="9987" max="9987" width="9.28515625" style="381" customWidth="1"/>
    <col min="9988" max="10234" width="9.140625" style="381"/>
    <col min="10235" max="10235" width="23" style="381" bestFit="1" customWidth="1"/>
    <col min="10236" max="10236" width="10" style="381" customWidth="1"/>
    <col min="10237" max="10237" width="11.7109375" style="381" customWidth="1"/>
    <col min="10238" max="10238" width="10.28515625" style="381" customWidth="1"/>
    <col min="10239" max="10239" width="12.28515625" style="381" customWidth="1"/>
    <col min="10240" max="10240" width="12.5703125" style="381" customWidth="1"/>
    <col min="10241" max="10241" width="10.7109375" style="381" customWidth="1"/>
    <col min="10242" max="10242" width="9.140625" style="381"/>
    <col min="10243" max="10243" width="9.28515625" style="381" customWidth="1"/>
    <col min="10244" max="10490" width="9.140625" style="381"/>
    <col min="10491" max="10491" width="23" style="381" bestFit="1" customWidth="1"/>
    <col min="10492" max="10492" width="10" style="381" customWidth="1"/>
    <col min="10493" max="10493" width="11.7109375" style="381" customWidth="1"/>
    <col min="10494" max="10494" width="10.28515625" style="381" customWidth="1"/>
    <col min="10495" max="10495" width="12.28515625" style="381" customWidth="1"/>
    <col min="10496" max="10496" width="12.5703125" style="381" customWidth="1"/>
    <col min="10497" max="10497" width="10.7109375" style="381" customWidth="1"/>
    <col min="10498" max="10498" width="9.140625" style="381"/>
    <col min="10499" max="10499" width="9.28515625" style="381" customWidth="1"/>
    <col min="10500" max="10746" width="9.140625" style="381"/>
    <col min="10747" max="10747" width="23" style="381" bestFit="1" customWidth="1"/>
    <col min="10748" max="10748" width="10" style="381" customWidth="1"/>
    <col min="10749" max="10749" width="11.7109375" style="381" customWidth="1"/>
    <col min="10750" max="10750" width="10.28515625" style="381" customWidth="1"/>
    <col min="10751" max="10751" width="12.28515625" style="381" customWidth="1"/>
    <col min="10752" max="10752" width="12.5703125" style="381" customWidth="1"/>
    <col min="10753" max="10753" width="10.7109375" style="381" customWidth="1"/>
    <col min="10754" max="10754" width="9.140625" style="381"/>
    <col min="10755" max="10755" width="9.28515625" style="381" customWidth="1"/>
    <col min="10756" max="11002" width="9.140625" style="381"/>
    <col min="11003" max="11003" width="23" style="381" bestFit="1" customWidth="1"/>
    <col min="11004" max="11004" width="10" style="381" customWidth="1"/>
    <col min="11005" max="11005" width="11.7109375" style="381" customWidth="1"/>
    <col min="11006" max="11006" width="10.28515625" style="381" customWidth="1"/>
    <col min="11007" max="11007" width="12.28515625" style="381" customWidth="1"/>
    <col min="11008" max="11008" width="12.5703125" style="381" customWidth="1"/>
    <col min="11009" max="11009" width="10.7109375" style="381" customWidth="1"/>
    <col min="11010" max="11010" width="9.140625" style="381"/>
    <col min="11011" max="11011" width="9.28515625" style="381" customWidth="1"/>
    <col min="11012" max="11258" width="9.140625" style="381"/>
    <col min="11259" max="11259" width="23" style="381" bestFit="1" customWidth="1"/>
    <col min="11260" max="11260" width="10" style="381" customWidth="1"/>
    <col min="11261" max="11261" width="11.7109375" style="381" customWidth="1"/>
    <col min="11262" max="11262" width="10.28515625" style="381" customWidth="1"/>
    <col min="11263" max="11263" width="12.28515625" style="381" customWidth="1"/>
    <col min="11264" max="11264" width="12.5703125" style="381" customWidth="1"/>
    <col min="11265" max="11265" width="10.7109375" style="381" customWidth="1"/>
    <col min="11266" max="11266" width="9.140625" style="381"/>
    <col min="11267" max="11267" width="9.28515625" style="381" customWidth="1"/>
    <col min="11268" max="11514" width="9.140625" style="381"/>
    <col min="11515" max="11515" width="23" style="381" bestFit="1" customWidth="1"/>
    <col min="11516" max="11516" width="10" style="381" customWidth="1"/>
    <col min="11517" max="11517" width="11.7109375" style="381" customWidth="1"/>
    <col min="11518" max="11518" width="10.28515625" style="381" customWidth="1"/>
    <col min="11519" max="11519" width="12.28515625" style="381" customWidth="1"/>
    <col min="11520" max="11520" width="12.5703125" style="381" customWidth="1"/>
    <col min="11521" max="11521" width="10.7109375" style="381" customWidth="1"/>
    <col min="11522" max="11522" width="9.140625" style="381"/>
    <col min="11523" max="11523" width="9.28515625" style="381" customWidth="1"/>
    <col min="11524" max="11770" width="9.140625" style="381"/>
    <col min="11771" max="11771" width="23" style="381" bestFit="1" customWidth="1"/>
    <col min="11772" max="11772" width="10" style="381" customWidth="1"/>
    <col min="11773" max="11773" width="11.7109375" style="381" customWidth="1"/>
    <col min="11774" max="11774" width="10.28515625" style="381" customWidth="1"/>
    <col min="11775" max="11775" width="12.28515625" style="381" customWidth="1"/>
    <col min="11776" max="11776" width="12.5703125" style="381" customWidth="1"/>
    <col min="11777" max="11777" width="10.7109375" style="381" customWidth="1"/>
    <col min="11778" max="11778" width="9.140625" style="381"/>
    <col min="11779" max="11779" width="9.28515625" style="381" customWidth="1"/>
    <col min="11780" max="12026" width="9.140625" style="381"/>
    <col min="12027" max="12027" width="23" style="381" bestFit="1" customWidth="1"/>
    <col min="12028" max="12028" width="10" style="381" customWidth="1"/>
    <col min="12029" max="12029" width="11.7109375" style="381" customWidth="1"/>
    <col min="12030" max="12030" width="10.28515625" style="381" customWidth="1"/>
    <col min="12031" max="12031" width="12.28515625" style="381" customWidth="1"/>
    <col min="12032" max="12032" width="12.5703125" style="381" customWidth="1"/>
    <col min="12033" max="12033" width="10.7109375" style="381" customWidth="1"/>
    <col min="12034" max="12034" width="9.140625" style="381"/>
    <col min="12035" max="12035" width="9.28515625" style="381" customWidth="1"/>
    <col min="12036" max="12282" width="9.140625" style="381"/>
    <col min="12283" max="12283" width="23" style="381" bestFit="1" customWidth="1"/>
    <col min="12284" max="12284" width="10" style="381" customWidth="1"/>
    <col min="12285" max="12285" width="11.7109375" style="381" customWidth="1"/>
    <col min="12286" max="12286" width="10.28515625" style="381" customWidth="1"/>
    <col min="12287" max="12287" width="12.28515625" style="381" customWidth="1"/>
    <col min="12288" max="12288" width="12.5703125" style="381" customWidth="1"/>
    <col min="12289" max="12289" width="10.7109375" style="381" customWidth="1"/>
    <col min="12290" max="12290" width="9.140625" style="381"/>
    <col min="12291" max="12291" width="9.28515625" style="381" customWidth="1"/>
    <col min="12292" max="12538" width="9.140625" style="381"/>
    <col min="12539" max="12539" width="23" style="381" bestFit="1" customWidth="1"/>
    <col min="12540" max="12540" width="10" style="381" customWidth="1"/>
    <col min="12541" max="12541" width="11.7109375" style="381" customWidth="1"/>
    <col min="12542" max="12542" width="10.28515625" style="381" customWidth="1"/>
    <col min="12543" max="12543" width="12.28515625" style="381" customWidth="1"/>
    <col min="12544" max="12544" width="12.5703125" style="381" customWidth="1"/>
    <col min="12545" max="12545" width="10.7109375" style="381" customWidth="1"/>
    <col min="12546" max="12546" width="9.140625" style="381"/>
    <col min="12547" max="12547" width="9.28515625" style="381" customWidth="1"/>
    <col min="12548" max="12794" width="9.140625" style="381"/>
    <col min="12795" max="12795" width="23" style="381" bestFit="1" customWidth="1"/>
    <col min="12796" max="12796" width="10" style="381" customWidth="1"/>
    <col min="12797" max="12797" width="11.7109375" style="381" customWidth="1"/>
    <col min="12798" max="12798" width="10.28515625" style="381" customWidth="1"/>
    <col min="12799" max="12799" width="12.28515625" style="381" customWidth="1"/>
    <col min="12800" max="12800" width="12.5703125" style="381" customWidth="1"/>
    <col min="12801" max="12801" width="10.7109375" style="381" customWidth="1"/>
    <col min="12802" max="12802" width="9.140625" style="381"/>
    <col min="12803" max="12803" width="9.28515625" style="381" customWidth="1"/>
    <col min="12804" max="13050" width="9.140625" style="381"/>
    <col min="13051" max="13051" width="23" style="381" bestFit="1" customWidth="1"/>
    <col min="13052" max="13052" width="10" style="381" customWidth="1"/>
    <col min="13053" max="13053" width="11.7109375" style="381" customWidth="1"/>
    <col min="13054" max="13054" width="10.28515625" style="381" customWidth="1"/>
    <col min="13055" max="13055" width="12.28515625" style="381" customWidth="1"/>
    <col min="13056" max="13056" width="12.5703125" style="381" customWidth="1"/>
    <col min="13057" max="13057" width="10.7109375" style="381" customWidth="1"/>
    <col min="13058" max="13058" width="9.140625" style="381"/>
    <col min="13059" max="13059" width="9.28515625" style="381" customWidth="1"/>
    <col min="13060" max="13306" width="9.140625" style="381"/>
    <col min="13307" max="13307" width="23" style="381" bestFit="1" customWidth="1"/>
    <col min="13308" max="13308" width="10" style="381" customWidth="1"/>
    <col min="13309" max="13309" width="11.7109375" style="381" customWidth="1"/>
    <col min="13310" max="13310" width="10.28515625" style="381" customWidth="1"/>
    <col min="13311" max="13311" width="12.28515625" style="381" customWidth="1"/>
    <col min="13312" max="13312" width="12.5703125" style="381" customWidth="1"/>
    <col min="13313" max="13313" width="10.7109375" style="381" customWidth="1"/>
    <col min="13314" max="13314" width="9.140625" style="381"/>
    <col min="13315" max="13315" width="9.28515625" style="381" customWidth="1"/>
    <col min="13316" max="13562" width="9.140625" style="381"/>
    <col min="13563" max="13563" width="23" style="381" bestFit="1" customWidth="1"/>
    <col min="13564" max="13564" width="10" style="381" customWidth="1"/>
    <col min="13565" max="13565" width="11.7109375" style="381" customWidth="1"/>
    <col min="13566" max="13566" width="10.28515625" style="381" customWidth="1"/>
    <col min="13567" max="13567" width="12.28515625" style="381" customWidth="1"/>
    <col min="13568" max="13568" width="12.5703125" style="381" customWidth="1"/>
    <col min="13569" max="13569" width="10.7109375" style="381" customWidth="1"/>
    <col min="13570" max="13570" width="9.140625" style="381"/>
    <col min="13571" max="13571" width="9.28515625" style="381" customWidth="1"/>
    <col min="13572" max="13818" width="9.140625" style="381"/>
    <col min="13819" max="13819" width="23" style="381" bestFit="1" customWidth="1"/>
    <col min="13820" max="13820" width="10" style="381" customWidth="1"/>
    <col min="13821" max="13821" width="11.7109375" style="381" customWidth="1"/>
    <col min="13822" max="13822" width="10.28515625" style="381" customWidth="1"/>
    <col min="13823" max="13823" width="12.28515625" style="381" customWidth="1"/>
    <col min="13824" max="13824" width="12.5703125" style="381" customWidth="1"/>
    <col min="13825" max="13825" width="10.7109375" style="381" customWidth="1"/>
    <col min="13826" max="13826" width="9.140625" style="381"/>
    <col min="13827" max="13827" width="9.28515625" style="381" customWidth="1"/>
    <col min="13828" max="14074" width="9.140625" style="381"/>
    <col min="14075" max="14075" width="23" style="381" bestFit="1" customWidth="1"/>
    <col min="14076" max="14076" width="10" style="381" customWidth="1"/>
    <col min="14077" max="14077" width="11.7109375" style="381" customWidth="1"/>
    <col min="14078" max="14078" width="10.28515625" style="381" customWidth="1"/>
    <col min="14079" max="14079" width="12.28515625" style="381" customWidth="1"/>
    <col min="14080" max="14080" width="12.5703125" style="381" customWidth="1"/>
    <col min="14081" max="14081" width="10.7109375" style="381" customWidth="1"/>
    <col min="14082" max="14082" width="9.140625" style="381"/>
    <col min="14083" max="14083" width="9.28515625" style="381" customWidth="1"/>
    <col min="14084" max="14330" width="9.140625" style="381"/>
    <col min="14331" max="14331" width="23" style="381" bestFit="1" customWidth="1"/>
    <col min="14332" max="14332" width="10" style="381" customWidth="1"/>
    <col min="14333" max="14333" width="11.7109375" style="381" customWidth="1"/>
    <col min="14334" max="14334" width="10.28515625" style="381" customWidth="1"/>
    <col min="14335" max="14335" width="12.28515625" style="381" customWidth="1"/>
    <col min="14336" max="14336" width="12.5703125" style="381" customWidth="1"/>
    <col min="14337" max="14337" width="10.7109375" style="381" customWidth="1"/>
    <col min="14338" max="14338" width="9.140625" style="381"/>
    <col min="14339" max="14339" width="9.28515625" style="381" customWidth="1"/>
    <col min="14340" max="14586" width="9.140625" style="381"/>
    <col min="14587" max="14587" width="23" style="381" bestFit="1" customWidth="1"/>
    <col min="14588" max="14588" width="10" style="381" customWidth="1"/>
    <col min="14589" max="14589" width="11.7109375" style="381" customWidth="1"/>
    <col min="14590" max="14590" width="10.28515625" style="381" customWidth="1"/>
    <col min="14591" max="14591" width="12.28515625" style="381" customWidth="1"/>
    <col min="14592" max="14592" width="12.5703125" style="381" customWidth="1"/>
    <col min="14593" max="14593" width="10.7109375" style="381" customWidth="1"/>
    <col min="14594" max="14594" width="9.140625" style="381"/>
    <col min="14595" max="14595" width="9.28515625" style="381" customWidth="1"/>
    <col min="14596" max="14842" width="9.140625" style="381"/>
    <col min="14843" max="14843" width="23" style="381" bestFit="1" customWidth="1"/>
    <col min="14844" max="14844" width="10" style="381" customWidth="1"/>
    <col min="14845" max="14845" width="11.7109375" style="381" customWidth="1"/>
    <col min="14846" max="14846" width="10.28515625" style="381" customWidth="1"/>
    <col min="14847" max="14847" width="12.28515625" style="381" customWidth="1"/>
    <col min="14848" max="14848" width="12.5703125" style="381" customWidth="1"/>
    <col min="14849" max="14849" width="10.7109375" style="381" customWidth="1"/>
    <col min="14850" max="14850" width="9.140625" style="381"/>
    <col min="14851" max="14851" width="9.28515625" style="381" customWidth="1"/>
    <col min="14852" max="15098" width="9.140625" style="381"/>
    <col min="15099" max="15099" width="23" style="381" bestFit="1" customWidth="1"/>
    <col min="15100" max="15100" width="10" style="381" customWidth="1"/>
    <col min="15101" max="15101" width="11.7109375" style="381" customWidth="1"/>
    <col min="15102" max="15102" width="10.28515625" style="381" customWidth="1"/>
    <col min="15103" max="15103" width="12.28515625" style="381" customWidth="1"/>
    <col min="15104" max="15104" width="12.5703125" style="381" customWidth="1"/>
    <col min="15105" max="15105" width="10.7109375" style="381" customWidth="1"/>
    <col min="15106" max="15106" width="9.140625" style="381"/>
    <col min="15107" max="15107" width="9.28515625" style="381" customWidth="1"/>
    <col min="15108" max="15354" width="9.140625" style="381"/>
    <col min="15355" max="15355" width="23" style="381" bestFit="1" customWidth="1"/>
    <col min="15356" max="15356" width="10" style="381" customWidth="1"/>
    <col min="15357" max="15357" width="11.7109375" style="381" customWidth="1"/>
    <col min="15358" max="15358" width="10.28515625" style="381" customWidth="1"/>
    <col min="15359" max="15359" width="12.28515625" style="381" customWidth="1"/>
    <col min="15360" max="15360" width="12.5703125" style="381" customWidth="1"/>
    <col min="15361" max="15361" width="10.7109375" style="381" customWidth="1"/>
    <col min="15362" max="15362" width="9.140625" style="381"/>
    <col min="15363" max="15363" width="9.28515625" style="381" customWidth="1"/>
    <col min="15364" max="15610" width="9.140625" style="381"/>
    <col min="15611" max="15611" width="23" style="381" bestFit="1" customWidth="1"/>
    <col min="15612" max="15612" width="10" style="381" customWidth="1"/>
    <col min="15613" max="15613" width="11.7109375" style="381" customWidth="1"/>
    <col min="15614" max="15614" width="10.28515625" style="381" customWidth="1"/>
    <col min="15615" max="15615" width="12.28515625" style="381" customWidth="1"/>
    <col min="15616" max="15616" width="12.5703125" style="381" customWidth="1"/>
    <col min="15617" max="15617" width="10.7109375" style="381" customWidth="1"/>
    <col min="15618" max="15618" width="9.140625" style="381"/>
    <col min="15619" max="15619" width="9.28515625" style="381" customWidth="1"/>
    <col min="15620" max="15866" width="9.140625" style="381"/>
    <col min="15867" max="15867" width="23" style="381" bestFit="1" customWidth="1"/>
    <col min="15868" max="15868" width="10" style="381" customWidth="1"/>
    <col min="15869" max="15869" width="11.7109375" style="381" customWidth="1"/>
    <col min="15870" max="15870" width="10.28515625" style="381" customWidth="1"/>
    <col min="15871" max="15871" width="12.28515625" style="381" customWidth="1"/>
    <col min="15872" max="15872" width="12.5703125" style="381" customWidth="1"/>
    <col min="15873" max="15873" width="10.7109375" style="381" customWidth="1"/>
    <col min="15874" max="15874" width="9.140625" style="381"/>
    <col min="15875" max="15875" width="9.28515625" style="381" customWidth="1"/>
    <col min="15876" max="16122" width="9.140625" style="381"/>
    <col min="16123" max="16123" width="23" style="381" bestFit="1" customWidth="1"/>
    <col min="16124" max="16124" width="10" style="381" customWidth="1"/>
    <col min="16125" max="16125" width="11.7109375" style="381" customWidth="1"/>
    <col min="16126" max="16126" width="10.28515625" style="381" customWidth="1"/>
    <col min="16127" max="16127" width="12.28515625" style="381" customWidth="1"/>
    <col min="16128" max="16128" width="12.5703125" style="381" customWidth="1"/>
    <col min="16129" max="16129" width="10.7109375" style="381" customWidth="1"/>
    <col min="16130" max="16130" width="9.140625" style="381"/>
    <col min="16131" max="16131" width="9.28515625" style="381" customWidth="1"/>
    <col min="16132" max="16384" width="9.140625" style="381"/>
  </cols>
  <sheetData>
    <row r="1" spans="2:11" ht="18.75" customHeight="1">
      <c r="B1" s="1845" t="s">
        <v>347</v>
      </c>
      <c r="C1" s="1845"/>
      <c r="D1" s="1845"/>
      <c r="E1" s="1845"/>
      <c r="F1" s="1845"/>
      <c r="G1" s="1845"/>
      <c r="H1" s="1845"/>
      <c r="I1" s="1845"/>
    </row>
    <row r="2" spans="2:11" ht="18.75" customHeight="1">
      <c r="B2" s="1845" t="s">
        <v>348</v>
      </c>
      <c r="C2" s="1845"/>
      <c r="D2" s="1845"/>
      <c r="E2" s="1845"/>
      <c r="F2" s="1845"/>
      <c r="G2" s="1845"/>
      <c r="H2" s="1845"/>
      <c r="I2" s="1845"/>
    </row>
    <row r="3" spans="2:11" ht="18.75" customHeight="1">
      <c r="B3" s="1846" t="s">
        <v>211</v>
      </c>
      <c r="C3" s="1846"/>
      <c r="D3" s="1846"/>
      <c r="E3" s="1846"/>
      <c r="F3" s="1846"/>
      <c r="G3" s="1846"/>
      <c r="H3" s="1846"/>
      <c r="I3" s="1846"/>
    </row>
    <row r="4" spans="2:11" ht="18.75" customHeight="1" thickBot="1">
      <c r="B4" s="382" t="s">
        <v>76</v>
      </c>
      <c r="C4" s="382"/>
      <c r="D4" s="382"/>
      <c r="E4" s="382"/>
      <c r="F4" s="383"/>
      <c r="G4" s="383"/>
      <c r="H4" s="1847" t="s">
        <v>58</v>
      </c>
      <c r="I4" s="1847"/>
    </row>
    <row r="5" spans="2:11" ht="19.5" thickTop="1">
      <c r="B5" s="1848" t="s">
        <v>637</v>
      </c>
      <c r="C5" s="1850" t="s">
        <v>4</v>
      </c>
      <c r="D5" s="1850"/>
      <c r="E5" s="1851" t="s">
        <v>349</v>
      </c>
      <c r="F5" s="1851"/>
      <c r="G5" s="384" t="s">
        <v>350</v>
      </c>
      <c r="H5" s="1851" t="s">
        <v>122</v>
      </c>
      <c r="I5" s="1852"/>
    </row>
    <row r="6" spans="2:11" ht="16.5" customHeight="1">
      <c r="B6" s="1849"/>
      <c r="C6" s="385" t="s">
        <v>42</v>
      </c>
      <c r="D6" s="386" t="s">
        <v>211</v>
      </c>
      <c r="E6" s="385" t="s">
        <v>5</v>
      </c>
      <c r="F6" s="386" t="s">
        <v>211</v>
      </c>
      <c r="G6" s="386" t="s">
        <v>211</v>
      </c>
      <c r="H6" s="387" t="s">
        <v>39</v>
      </c>
      <c r="I6" s="388" t="s">
        <v>121</v>
      </c>
    </row>
    <row r="7" spans="2:11" ht="15" customHeight="1">
      <c r="B7" s="389"/>
      <c r="C7" s="390"/>
      <c r="D7" s="390"/>
      <c r="E7" s="390"/>
      <c r="F7" s="390"/>
      <c r="G7" s="390"/>
      <c r="H7" s="391"/>
      <c r="I7" s="392"/>
    </row>
    <row r="8" spans="2:11" ht="15" customHeight="1">
      <c r="B8" s="393" t="s">
        <v>351</v>
      </c>
      <c r="C8" s="394">
        <v>73049.066227999996</v>
      </c>
      <c r="D8" s="394">
        <v>36274.383178000004</v>
      </c>
      <c r="E8" s="394">
        <v>81633.272205469999</v>
      </c>
      <c r="F8" s="394">
        <v>41167.054518999998</v>
      </c>
      <c r="G8" s="394">
        <v>45412.450135000006</v>
      </c>
      <c r="H8" s="395">
        <v>13.487951861211371</v>
      </c>
      <c r="I8" s="396">
        <v>10.312604740862909</v>
      </c>
      <c r="K8" s="412"/>
    </row>
    <row r="9" spans="2:11" ht="15" customHeight="1">
      <c r="B9" s="397"/>
      <c r="C9" s="394"/>
      <c r="D9" s="398"/>
      <c r="E9" s="399"/>
      <c r="F9" s="399"/>
      <c r="G9" s="399"/>
      <c r="H9" s="395"/>
      <c r="I9" s="396"/>
    </row>
    <row r="10" spans="2:11" ht="15" customHeight="1">
      <c r="B10" s="397" t="s">
        <v>352</v>
      </c>
      <c r="C10" s="400">
        <v>41449.172801000001</v>
      </c>
      <c r="D10" s="400">
        <v>20393.056785000001</v>
      </c>
      <c r="E10" s="401">
        <v>46604.840267</v>
      </c>
      <c r="F10" s="401">
        <v>23266.987929000003</v>
      </c>
      <c r="G10" s="401">
        <v>27538.930019000003</v>
      </c>
      <c r="H10" s="402">
        <v>14.092694265010365</v>
      </c>
      <c r="I10" s="403">
        <v>18.360529102589368</v>
      </c>
    </row>
    <row r="11" spans="2:11" ht="15" customHeight="1">
      <c r="B11" s="397" t="s">
        <v>353</v>
      </c>
      <c r="C11" s="400">
        <v>1701.4950960000001</v>
      </c>
      <c r="D11" s="400">
        <v>925.77584800000011</v>
      </c>
      <c r="E11" s="401">
        <v>2879.4657464699994</v>
      </c>
      <c r="F11" s="401">
        <v>1575.691204</v>
      </c>
      <c r="G11" s="401">
        <v>1110.7759289999999</v>
      </c>
      <c r="H11" s="402">
        <v>70.202237118633462</v>
      </c>
      <c r="I11" s="403">
        <v>-29.505481392533056</v>
      </c>
    </row>
    <row r="12" spans="2:11" ht="15" customHeight="1">
      <c r="B12" s="404" t="s">
        <v>354</v>
      </c>
      <c r="C12" s="405">
        <v>29898.398331</v>
      </c>
      <c r="D12" s="405">
        <v>14955.550545000002</v>
      </c>
      <c r="E12" s="405">
        <v>32148.966192000004</v>
      </c>
      <c r="F12" s="405">
        <v>16324.375385999998</v>
      </c>
      <c r="G12" s="405">
        <v>16762.744187</v>
      </c>
      <c r="H12" s="406">
        <v>9.1526208739779662</v>
      </c>
      <c r="I12" s="407">
        <v>2.6853633945219855</v>
      </c>
    </row>
    <row r="13" spans="2:11" ht="15" customHeight="1">
      <c r="B13" s="389"/>
      <c r="C13" s="400"/>
      <c r="D13" s="399"/>
      <c r="E13" s="399"/>
      <c r="F13" s="399"/>
      <c r="G13" s="399"/>
      <c r="H13" s="395"/>
      <c r="I13" s="396"/>
    </row>
    <row r="14" spans="2:11" ht="15" customHeight="1">
      <c r="B14" s="393" t="s">
        <v>355</v>
      </c>
      <c r="C14" s="394">
        <v>990113.20393199997</v>
      </c>
      <c r="D14" s="394">
        <v>464608.37160999997</v>
      </c>
      <c r="E14" s="394">
        <v>1242826.7800810002</v>
      </c>
      <c r="F14" s="399">
        <v>554720.61485100002</v>
      </c>
      <c r="G14" s="399">
        <v>723937.52233100007</v>
      </c>
      <c r="H14" s="395">
        <v>19.395311997658496</v>
      </c>
      <c r="I14" s="396">
        <v>30.504888938633087</v>
      </c>
    </row>
    <row r="15" spans="2:11" ht="15" customHeight="1">
      <c r="B15" s="397"/>
      <c r="C15" s="394"/>
      <c r="D15" s="398"/>
      <c r="E15" s="399"/>
      <c r="F15" s="394"/>
      <c r="G15" s="394"/>
      <c r="H15" s="395"/>
      <c r="I15" s="396"/>
    </row>
    <row r="16" spans="2:11" ht="15" customHeight="1">
      <c r="B16" s="397" t="s">
        <v>356</v>
      </c>
      <c r="C16" s="400">
        <v>633669.56580899993</v>
      </c>
      <c r="D16" s="400">
        <v>305705.80471699999</v>
      </c>
      <c r="E16" s="401">
        <v>809814.24941300007</v>
      </c>
      <c r="F16" s="400">
        <v>362465.00354900002</v>
      </c>
      <c r="G16" s="400">
        <v>466391.45195300004</v>
      </c>
      <c r="H16" s="402">
        <v>18.566608142931244</v>
      </c>
      <c r="I16" s="403">
        <v>28.672133140144865</v>
      </c>
    </row>
    <row r="17" spans="2:12" ht="15" customHeight="1">
      <c r="B17" s="397" t="s">
        <v>357</v>
      </c>
      <c r="C17" s="400">
        <v>127245.02276300002</v>
      </c>
      <c r="D17" s="400">
        <v>62054.110773</v>
      </c>
      <c r="E17" s="408">
        <v>159636.29162599999</v>
      </c>
      <c r="F17" s="408">
        <v>73842.682396999997</v>
      </c>
      <c r="G17" s="408">
        <v>105523.887003</v>
      </c>
      <c r="H17" s="409">
        <v>18.997245270540958</v>
      </c>
      <c r="I17" s="403">
        <v>42.903648103778949</v>
      </c>
    </row>
    <row r="18" spans="2:12" ht="15" customHeight="1">
      <c r="B18" s="404" t="s">
        <v>358</v>
      </c>
      <c r="C18" s="405">
        <v>229198.61536000005</v>
      </c>
      <c r="D18" s="405">
        <v>96848.456119999988</v>
      </c>
      <c r="E18" s="405">
        <v>273376.23904200003</v>
      </c>
      <c r="F18" s="405">
        <v>118412.92890499999</v>
      </c>
      <c r="G18" s="405">
        <v>152022.18337499999</v>
      </c>
      <c r="H18" s="406">
        <v>22.266201908557591</v>
      </c>
      <c r="I18" s="407">
        <v>28.383095309604187</v>
      </c>
    </row>
    <row r="19" spans="2:12" ht="15" customHeight="1">
      <c r="B19" s="389"/>
      <c r="C19" s="394"/>
      <c r="D19" s="410"/>
      <c r="E19" s="410"/>
      <c r="F19" s="410"/>
      <c r="G19" s="410"/>
      <c r="H19" s="411"/>
      <c r="I19" s="396"/>
    </row>
    <row r="20" spans="2:12" ht="15" customHeight="1">
      <c r="B20" s="393" t="s">
        <v>359</v>
      </c>
      <c r="C20" s="394">
        <v>-917064.13770399999</v>
      </c>
      <c r="D20" s="394">
        <v>-428333.98843199993</v>
      </c>
      <c r="E20" s="394">
        <v>-1161193.50787553</v>
      </c>
      <c r="F20" s="394">
        <v>-513553.56033200002</v>
      </c>
      <c r="G20" s="394">
        <v>-678525.07219600002</v>
      </c>
      <c r="H20" s="395">
        <v>19.895589470254961</v>
      </c>
      <c r="I20" s="396">
        <v>32.12352607532307</v>
      </c>
      <c r="J20" s="412"/>
      <c r="L20" s="413"/>
    </row>
    <row r="21" spans="2:12" ht="15" customHeight="1">
      <c r="B21" s="397"/>
      <c r="C21" s="400"/>
      <c r="D21" s="414"/>
      <c r="E21" s="400"/>
      <c r="F21" s="394"/>
      <c r="G21" s="394"/>
      <c r="H21" s="395"/>
      <c r="I21" s="396"/>
    </row>
    <row r="22" spans="2:12" ht="15" customHeight="1">
      <c r="B22" s="397" t="s">
        <v>360</v>
      </c>
      <c r="C22" s="400">
        <v>-592220.39300799998</v>
      </c>
      <c r="D22" s="400">
        <v>-285312.74793199997</v>
      </c>
      <c r="E22" s="400">
        <v>-763209.40914600005</v>
      </c>
      <c r="F22" s="400">
        <v>-339198.01562000002</v>
      </c>
      <c r="G22" s="400">
        <v>-438852.52193400002</v>
      </c>
      <c r="H22" s="415">
        <v>18.886386282621629</v>
      </c>
      <c r="I22" s="403">
        <v>29.379448500560187</v>
      </c>
    </row>
    <row r="23" spans="2:12" ht="15" customHeight="1">
      <c r="B23" s="397" t="s">
        <v>361</v>
      </c>
      <c r="C23" s="400">
        <v>-125543.52766700002</v>
      </c>
      <c r="D23" s="400">
        <v>-61128.334925000003</v>
      </c>
      <c r="E23" s="400">
        <v>-156756.82587952999</v>
      </c>
      <c r="F23" s="400">
        <v>-72266.991192999994</v>
      </c>
      <c r="G23" s="400">
        <v>-104413.111074</v>
      </c>
      <c r="H23" s="415">
        <v>18.221756378063162</v>
      </c>
      <c r="I23" s="403">
        <v>44.482438455406168</v>
      </c>
    </row>
    <row r="24" spans="2:12" ht="15" customHeight="1">
      <c r="B24" s="404" t="s">
        <v>362</v>
      </c>
      <c r="C24" s="416">
        <v>-199300.21702900005</v>
      </c>
      <c r="D24" s="405">
        <v>-81892.905574999982</v>
      </c>
      <c r="E24" s="416">
        <v>-241227.27285000004</v>
      </c>
      <c r="F24" s="416">
        <v>-102088.55351899999</v>
      </c>
      <c r="G24" s="416">
        <v>-135259.43918799999</v>
      </c>
      <c r="H24" s="417">
        <v>24.661047012801646</v>
      </c>
      <c r="I24" s="407">
        <v>32.492267277375475</v>
      </c>
    </row>
    <row r="25" spans="2:12" ht="15" customHeight="1">
      <c r="B25" s="389"/>
      <c r="C25" s="400"/>
      <c r="D25" s="414"/>
      <c r="E25" s="400"/>
      <c r="F25" s="400"/>
      <c r="G25" s="400"/>
      <c r="H25" s="402"/>
      <c r="I25" s="403"/>
    </row>
    <row r="26" spans="2:12" ht="15" customHeight="1">
      <c r="B26" s="393" t="s">
        <v>363</v>
      </c>
      <c r="C26" s="394">
        <v>1063162.2701599998</v>
      </c>
      <c r="D26" s="394">
        <v>500882.75478800002</v>
      </c>
      <c r="E26" s="394">
        <v>1324460.0522864701</v>
      </c>
      <c r="F26" s="394">
        <v>595887.66937000002</v>
      </c>
      <c r="G26" s="394">
        <v>769349.97246600001</v>
      </c>
      <c r="H26" s="418">
        <v>18.967495621247949</v>
      </c>
      <c r="I26" s="396">
        <v>29.109899736537983</v>
      </c>
    </row>
    <row r="27" spans="2:12" ht="15" customHeight="1">
      <c r="B27" s="397"/>
      <c r="C27" s="400"/>
      <c r="D27" s="414"/>
      <c r="E27" s="400"/>
      <c r="F27" s="400"/>
      <c r="G27" s="400"/>
      <c r="H27" s="395"/>
      <c r="I27" s="396"/>
    </row>
    <row r="28" spans="2:12" ht="15" customHeight="1">
      <c r="B28" s="397" t="s">
        <v>360</v>
      </c>
      <c r="C28" s="400">
        <v>675118.73860999988</v>
      </c>
      <c r="D28" s="400">
        <v>326098.86150200001</v>
      </c>
      <c r="E28" s="400">
        <v>856419.08968000009</v>
      </c>
      <c r="F28" s="400">
        <v>385731.99147800001</v>
      </c>
      <c r="G28" s="400">
        <v>493930.38197200006</v>
      </c>
      <c r="H28" s="415">
        <v>18.286825566127973</v>
      </c>
      <c r="I28" s="403">
        <v>28.05014696328891</v>
      </c>
    </row>
    <row r="29" spans="2:12" ht="15" customHeight="1">
      <c r="B29" s="397" t="s">
        <v>361</v>
      </c>
      <c r="C29" s="400">
        <v>128946.51785900001</v>
      </c>
      <c r="D29" s="400">
        <v>62979.886620999998</v>
      </c>
      <c r="E29" s="400">
        <v>162515.75737246999</v>
      </c>
      <c r="F29" s="400">
        <v>75418.373600999999</v>
      </c>
      <c r="G29" s="400">
        <v>106634.66293199999</v>
      </c>
      <c r="H29" s="415">
        <v>19.749935491075505</v>
      </c>
      <c r="I29" s="403">
        <v>41.390828044303106</v>
      </c>
    </row>
    <row r="30" spans="2:12" ht="15" customHeight="1" thickBot="1">
      <c r="B30" s="419" t="s">
        <v>362</v>
      </c>
      <c r="C30" s="420">
        <v>259097.01369100006</v>
      </c>
      <c r="D30" s="420">
        <v>111804.00666499999</v>
      </c>
      <c r="E30" s="420">
        <v>305525.20523400005</v>
      </c>
      <c r="F30" s="420">
        <v>134737.30429099998</v>
      </c>
      <c r="G30" s="420">
        <v>168784.927562</v>
      </c>
      <c r="H30" s="421">
        <v>20.512053467560747</v>
      </c>
      <c r="I30" s="422">
        <v>25.269633714405757</v>
      </c>
    </row>
    <row r="31" spans="2:12" ht="16.5" thickTop="1">
      <c r="B31" s="382"/>
      <c r="C31" s="423"/>
      <c r="D31" s="423"/>
      <c r="E31" s="423"/>
      <c r="F31" s="423"/>
      <c r="G31" s="423"/>
      <c r="H31" s="382"/>
      <c r="I31" s="382"/>
    </row>
    <row r="32" spans="2:12">
      <c r="B32" s="382"/>
      <c r="C32" s="383"/>
      <c r="D32" s="383"/>
      <c r="E32" s="383"/>
      <c r="F32" s="383"/>
      <c r="G32" s="383"/>
      <c r="H32" s="382"/>
      <c r="I32" s="382"/>
    </row>
    <row r="33" spans="2:10">
      <c r="B33" s="382"/>
      <c r="C33" s="423"/>
      <c r="D33" s="423"/>
      <c r="E33" s="423"/>
      <c r="F33" s="424"/>
      <c r="G33" s="424"/>
      <c r="H33" s="382"/>
      <c r="I33" s="382"/>
      <c r="J33" s="425"/>
    </row>
    <row r="34" spans="2:10" ht="15" customHeight="1">
      <c r="B34" s="426" t="s">
        <v>364</v>
      </c>
      <c r="C34" s="427">
        <v>7.377849920383138</v>
      </c>
      <c r="D34" s="427">
        <v>7.8075182012538784</v>
      </c>
      <c r="E34" s="427">
        <v>6.5683547791068371</v>
      </c>
      <c r="F34" s="427">
        <v>7.4212231196883884</v>
      </c>
      <c r="G34" s="427">
        <v>6.2729791914607302</v>
      </c>
      <c r="H34" s="382"/>
      <c r="I34" s="382"/>
      <c r="J34" s="412"/>
    </row>
    <row r="35" spans="2:10" ht="15" customHeight="1">
      <c r="B35" s="428" t="s">
        <v>276</v>
      </c>
      <c r="C35" s="429">
        <v>6.5411335872004885</v>
      </c>
      <c r="D35" s="429">
        <v>6.6708111100076737</v>
      </c>
      <c r="E35" s="429">
        <v>5.7550037308903699</v>
      </c>
      <c r="F35" s="429">
        <v>6.4190991409339313</v>
      </c>
      <c r="G35" s="429">
        <v>5.9046815510193351</v>
      </c>
      <c r="H35" s="382"/>
      <c r="I35" s="382"/>
      <c r="J35" s="412"/>
    </row>
    <row r="36" spans="2:10" ht="15" customHeight="1">
      <c r="B36" s="430" t="s">
        <v>365</v>
      </c>
      <c r="C36" s="402">
        <v>1.3371800790739898</v>
      </c>
      <c r="D36" s="402">
        <v>1.4918848025823439</v>
      </c>
      <c r="E36" s="402">
        <v>1.8037663723835966</v>
      </c>
      <c r="F36" s="402">
        <v>2.1338488159579851</v>
      </c>
      <c r="G36" s="402">
        <v>1.0526298457603454</v>
      </c>
      <c r="H36" s="382"/>
      <c r="I36" s="382"/>
      <c r="J36" s="412"/>
    </row>
    <row r="37" spans="2:10" ht="15" customHeight="1">
      <c r="B37" s="431" t="s">
        <v>366</v>
      </c>
      <c r="C37" s="406">
        <v>13.044755215488049</v>
      </c>
      <c r="D37" s="406">
        <v>15.442218848041666</v>
      </c>
      <c r="E37" s="406">
        <v>11.759970912124814</v>
      </c>
      <c r="F37" s="406">
        <v>13.785973826470144</v>
      </c>
      <c r="G37" s="406">
        <v>11.026511930598037</v>
      </c>
      <c r="H37" s="382"/>
      <c r="I37" s="382"/>
      <c r="J37" s="412"/>
    </row>
    <row r="38" spans="2:10" ht="15" customHeight="1">
      <c r="B38" s="432" t="s">
        <v>367</v>
      </c>
      <c r="C38" s="433"/>
      <c r="D38" s="433"/>
      <c r="E38" s="433"/>
      <c r="F38" s="433"/>
      <c r="G38" s="434"/>
      <c r="H38" s="382"/>
      <c r="I38" s="382"/>
    </row>
    <row r="39" spans="2:10" ht="15" customHeight="1">
      <c r="B39" s="435" t="s">
        <v>276</v>
      </c>
      <c r="C39" s="429">
        <v>56.741550496524177</v>
      </c>
      <c r="D39" s="429">
        <v>56.218893330123265</v>
      </c>
      <c r="E39" s="429">
        <v>57.090496323234674</v>
      </c>
      <c r="F39" s="429">
        <v>56.518466528280506</v>
      </c>
      <c r="G39" s="429">
        <v>60.641806238451267</v>
      </c>
      <c r="H39" s="382"/>
      <c r="I39" s="382"/>
      <c r="J39" s="412"/>
    </row>
    <row r="40" spans="2:10" ht="15" customHeight="1">
      <c r="B40" s="430" t="s">
        <v>365</v>
      </c>
      <c r="C40" s="402">
        <v>2.32924961790656</v>
      </c>
      <c r="D40" s="402">
        <v>2.5521477331735101</v>
      </c>
      <c r="E40" s="402">
        <v>3.5273187864164233</v>
      </c>
      <c r="F40" s="402">
        <v>3.8275539078773892</v>
      </c>
      <c r="G40" s="402">
        <v>2.4459722514375182</v>
      </c>
      <c r="H40" s="382"/>
      <c r="I40" s="382"/>
      <c r="J40" s="412"/>
    </row>
    <row r="41" spans="2:10" ht="15" customHeight="1">
      <c r="B41" s="436" t="s">
        <v>366</v>
      </c>
      <c r="C41" s="406">
        <v>40.929199885569275</v>
      </c>
      <c r="D41" s="406">
        <v>41.228958936703222</v>
      </c>
      <c r="E41" s="406">
        <v>39.38218489034891</v>
      </c>
      <c r="F41" s="406">
        <v>39.653979563842107</v>
      </c>
      <c r="G41" s="406">
        <v>36.912221510111209</v>
      </c>
      <c r="H41" s="382"/>
      <c r="I41" s="382"/>
      <c r="J41" s="412"/>
    </row>
    <row r="42" spans="2:10" ht="15" customHeight="1">
      <c r="B42" s="432" t="s">
        <v>368</v>
      </c>
      <c r="C42" s="433"/>
      <c r="D42" s="433"/>
      <c r="E42" s="433"/>
      <c r="F42" s="433"/>
      <c r="G42" s="434"/>
      <c r="H42" s="382"/>
      <c r="I42" s="382"/>
    </row>
    <row r="43" spans="2:10" ht="15" customHeight="1">
      <c r="B43" s="435" t="s">
        <v>276</v>
      </c>
      <c r="C43" s="437">
        <v>63.999708648721324</v>
      </c>
      <c r="D43" s="429">
        <v>65.798600153854863</v>
      </c>
      <c r="E43" s="437">
        <v>65.15906016767849</v>
      </c>
      <c r="F43" s="437">
        <v>65.34190254428519</v>
      </c>
      <c r="G43" s="437">
        <v>64.424268333442683</v>
      </c>
      <c r="H43" s="382"/>
      <c r="I43" s="382"/>
      <c r="J43" s="381" t="s">
        <v>76</v>
      </c>
    </row>
    <row r="44" spans="2:10" ht="15" customHeight="1">
      <c r="B44" s="438" t="s">
        <v>365</v>
      </c>
      <c r="C44" s="439">
        <v>12.851563059423565</v>
      </c>
      <c r="D44" s="402">
        <v>13.356218821017984</v>
      </c>
      <c r="E44" s="439">
        <v>12.844613117814843</v>
      </c>
      <c r="F44" s="439">
        <v>13.311688879064718</v>
      </c>
      <c r="G44" s="439">
        <v>14.576380384763668</v>
      </c>
      <c r="H44" s="382"/>
      <c r="I44" s="382" t="s">
        <v>76</v>
      </c>
    </row>
    <row r="45" spans="2:10" ht="15" customHeight="1">
      <c r="B45" s="436" t="s">
        <v>366</v>
      </c>
      <c r="C45" s="439">
        <v>23.148728291855118</v>
      </c>
      <c r="D45" s="406">
        <v>20.845181025127157</v>
      </c>
      <c r="E45" s="439">
        <v>21.996326714506665</v>
      </c>
      <c r="F45" s="439">
        <v>21.346408576650092</v>
      </c>
      <c r="G45" s="439">
        <v>20.99935128179364</v>
      </c>
      <c r="H45" s="382"/>
      <c r="I45" s="382"/>
    </row>
    <row r="46" spans="2:10" ht="15" customHeight="1">
      <c r="B46" s="432" t="s">
        <v>369</v>
      </c>
      <c r="C46" s="433"/>
      <c r="D46" s="433"/>
      <c r="E46" s="433"/>
      <c r="F46" s="433"/>
      <c r="G46" s="434"/>
      <c r="H46" s="382"/>
      <c r="I46" s="382"/>
    </row>
    <row r="47" spans="2:10" ht="15" customHeight="1">
      <c r="B47" s="435" t="s">
        <v>276</v>
      </c>
      <c r="C47" s="437">
        <v>64.57785978750708</v>
      </c>
      <c r="D47" s="429">
        <v>66.609878187916607</v>
      </c>
      <c r="E47" s="437">
        <v>65.726289715685311</v>
      </c>
      <c r="F47" s="437">
        <v>66.049199503303342</v>
      </c>
      <c r="G47" s="437">
        <v>64.677421648353217</v>
      </c>
      <c r="H47" s="382"/>
      <c r="I47" s="382"/>
    </row>
    <row r="48" spans="2:10" ht="15" customHeight="1">
      <c r="B48" s="438" t="s">
        <v>365</v>
      </c>
      <c r="C48" s="439">
        <v>13.689721635099158</v>
      </c>
      <c r="D48" s="402">
        <v>14.271184770737477</v>
      </c>
      <c r="E48" s="439">
        <v>13.499629890828926</v>
      </c>
      <c r="F48" s="439">
        <v>14.071948239689181</v>
      </c>
      <c r="G48" s="439">
        <v>15.388246558977418</v>
      </c>
      <c r="H48" s="382"/>
      <c r="I48" s="382"/>
    </row>
    <row r="49" spans="2:9" ht="15" customHeight="1">
      <c r="B49" s="436" t="s">
        <v>366</v>
      </c>
      <c r="C49" s="440">
        <v>21.732418577393766</v>
      </c>
      <c r="D49" s="406">
        <v>19.118937041345919</v>
      </c>
      <c r="E49" s="440">
        <v>20.774080393485761</v>
      </c>
      <c r="F49" s="440">
        <v>19.878852257007466</v>
      </c>
      <c r="G49" s="440">
        <v>19.934331792669362</v>
      </c>
      <c r="H49" s="382"/>
      <c r="I49" s="382"/>
    </row>
    <row r="50" spans="2:9" ht="15" customHeight="1">
      <c r="B50" s="432" t="s">
        <v>370</v>
      </c>
      <c r="C50" s="433"/>
      <c r="D50" s="433"/>
      <c r="E50" s="433"/>
      <c r="F50" s="433"/>
      <c r="G50" s="434"/>
      <c r="H50" s="382"/>
      <c r="I50" s="382"/>
    </row>
    <row r="51" spans="2:9" ht="15" customHeight="1">
      <c r="B51" s="435" t="s">
        <v>276</v>
      </c>
      <c r="C51" s="437">
        <v>63.501006154817588</v>
      </c>
      <c r="D51" s="429">
        <v>65.104829101178026</v>
      </c>
      <c r="E51" s="437">
        <v>64.661753157562472</v>
      </c>
      <c r="F51" s="437">
        <v>64.73233317376976</v>
      </c>
      <c r="G51" s="437">
        <v>64.201000799259589</v>
      </c>
      <c r="H51" s="382"/>
      <c r="I51" s="382"/>
    </row>
    <row r="52" spans="2:9" ht="15" customHeight="1">
      <c r="B52" s="438" t="s">
        <v>365</v>
      </c>
      <c r="C52" s="439">
        <v>12.128582952778629</v>
      </c>
      <c r="D52" s="402">
        <v>12.573778198384252</v>
      </c>
      <c r="E52" s="439">
        <v>12.270340437366331</v>
      </c>
      <c r="F52" s="439">
        <v>12.656474949504457</v>
      </c>
      <c r="G52" s="439">
        <v>13.860358321740568</v>
      </c>
      <c r="H52" s="382"/>
      <c r="I52" s="382"/>
    </row>
    <row r="53" spans="2:9" ht="15" customHeight="1">
      <c r="B53" s="436" t="s">
        <v>366</v>
      </c>
      <c r="C53" s="440">
        <v>24.370410892403793</v>
      </c>
      <c r="D53" s="406">
        <v>22.321392700437716</v>
      </c>
      <c r="E53" s="440">
        <v>23.067906405071202</v>
      </c>
      <c r="F53" s="440">
        <v>22.611191876725773</v>
      </c>
      <c r="G53" s="440">
        <v>21.938640878999855</v>
      </c>
      <c r="H53" s="382"/>
      <c r="I53" s="382"/>
    </row>
    <row r="54" spans="2:9" ht="15" customHeight="1">
      <c r="B54" s="432" t="s">
        <v>371</v>
      </c>
      <c r="C54" s="433"/>
      <c r="D54" s="433"/>
      <c r="E54" s="433"/>
      <c r="F54" s="433"/>
      <c r="G54" s="434"/>
      <c r="H54" s="382"/>
      <c r="I54" s="382"/>
    </row>
    <row r="55" spans="2:9" ht="15" customHeight="1">
      <c r="B55" s="430" t="s">
        <v>372</v>
      </c>
      <c r="C55" s="441">
        <v>6.8709234966555508</v>
      </c>
      <c r="D55" s="429">
        <v>7.2420906551979884</v>
      </c>
      <c r="E55" s="441">
        <v>6.1635133550870869</v>
      </c>
      <c r="F55" s="441">
        <v>6.9085259915721551</v>
      </c>
      <c r="G55" s="442">
        <v>5.902703809742051</v>
      </c>
      <c r="H55" s="382"/>
      <c r="I55" s="382"/>
    </row>
    <row r="56" spans="2:9" ht="15" customHeight="1">
      <c r="B56" s="431" t="s">
        <v>373</v>
      </c>
      <c r="C56" s="443">
        <v>93.129076503344464</v>
      </c>
      <c r="D56" s="406">
        <v>92.757909344802002</v>
      </c>
      <c r="E56" s="443">
        <v>93.836486644912924</v>
      </c>
      <c r="F56" s="443">
        <v>93.091474008427838</v>
      </c>
      <c r="G56" s="444">
        <v>94.097296190257964</v>
      </c>
      <c r="H56" s="382"/>
      <c r="I56" s="382"/>
    </row>
    <row r="57" spans="2:9">
      <c r="B57" s="382" t="s">
        <v>374</v>
      </c>
      <c r="C57" s="382"/>
      <c r="D57" s="382"/>
      <c r="E57" s="382"/>
      <c r="F57" s="382"/>
      <c r="G57" s="382"/>
      <c r="H57" s="382"/>
      <c r="I57" s="382"/>
    </row>
    <row r="58" spans="2:9">
      <c r="B58" s="382" t="s">
        <v>375</v>
      </c>
      <c r="C58" s="382"/>
      <c r="D58" s="382"/>
      <c r="E58" s="382"/>
      <c r="F58" s="382"/>
      <c r="G58" s="382"/>
      <c r="H58" s="382"/>
      <c r="I58" s="382"/>
    </row>
    <row r="59" spans="2:9">
      <c r="B59" s="382" t="s">
        <v>376</v>
      </c>
      <c r="C59" s="382"/>
      <c r="D59" s="382"/>
      <c r="E59" s="382"/>
      <c r="F59" s="382"/>
      <c r="G59" s="382"/>
      <c r="H59" s="382"/>
      <c r="I59" s="382"/>
    </row>
    <row r="60" spans="2:9">
      <c r="I60" s="381" t="s">
        <v>76</v>
      </c>
    </row>
    <row r="70" spans="6:7">
      <c r="F70" s="412"/>
      <c r="G70" s="412"/>
    </row>
    <row r="73" spans="6:7">
      <c r="G73" s="412"/>
    </row>
  </sheetData>
  <mergeCells count="8">
    <mergeCell ref="B1:I1"/>
    <mergeCell ref="B2:I2"/>
    <mergeCell ref="B3:I3"/>
    <mergeCell ref="H4:I4"/>
    <mergeCell ref="B5:B6"/>
    <mergeCell ref="C5:D5"/>
    <mergeCell ref="E5:F5"/>
    <mergeCell ref="H5:I5"/>
  </mergeCells>
  <printOptions horizontalCentered="1"/>
  <pageMargins left="0.39370078740157483" right="0.39370078740157483" top="0.39370078740157483" bottom="0.39370078740157483" header="0.51181102362204722" footer="0.51181102362204722"/>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32</vt:i4>
      </vt:variant>
    </vt:vector>
  </HeadingPairs>
  <TitlesOfParts>
    <vt:vector size="84" baseType="lpstr">
      <vt:lpstr>Cover </vt:lpstr>
      <vt:lpstr>SMIs</vt:lpstr>
      <vt:lpstr>CPI</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Labour Flow</vt:lpstr>
      <vt:lpstr>BOP</vt:lpstr>
      <vt:lpstr>BoP$</vt:lpstr>
      <vt:lpstr>ReserveRs</vt:lpstr>
      <vt:lpstr>Reserves $</vt:lpstr>
      <vt:lpstr>Exchange Rate</vt:lpstr>
      <vt:lpstr>GBO</vt:lpstr>
      <vt:lpstr>Revenue</vt:lpstr>
      <vt:lpstr>ODD</vt:lpstr>
      <vt:lpstr>MS</vt:lpstr>
      <vt:lpstr>MS y-o-y</vt:lpstr>
      <vt:lpstr>CBS</vt:lpstr>
      <vt:lpstr>CBS y-o-y</vt:lpstr>
      <vt:lpstr>ODCS</vt:lpstr>
      <vt:lpstr>ODCS y-o-y</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 Rate</vt:lpstr>
      <vt:lpstr>Inter bank</vt:lpstr>
      <vt:lpstr>TBs 91_364</vt:lpstr>
      <vt:lpstr>Stock Mkt Indicator</vt:lpstr>
      <vt:lpstr>Issue Approval</vt:lpstr>
      <vt:lpstr>Listed Co</vt:lpstr>
      <vt:lpstr>Share Mkt Acti</vt:lpstr>
      <vt:lpstr>Turnover Detail</vt:lpstr>
      <vt:lpstr>Securities Listed</vt:lpstr>
      <vt:lpstr>BOP!Print_Area</vt:lpstr>
      <vt:lpstr>'BoP$'!Print_Area</vt:lpstr>
      <vt:lpstr>'Cover '!Print_Area</vt:lpstr>
      <vt:lpstr>'Customwise Trade'!Print_Area</vt:lpstr>
      <vt:lpstr>Direction!Print_Area</vt:lpstr>
      <vt:lpstr>'Exchange Rate'!Print_Area</vt:lpstr>
      <vt:lpstr>GBO!Print_Area</vt:lpstr>
      <vt:lpstr>'Int Rate'!Print_Area</vt:lpstr>
      <vt:lpstr>'Inter bank'!Print_Area</vt:lpstr>
      <vt:lpstr>'Issue Approval'!Print_Area</vt:lpstr>
      <vt:lpstr>'Labour Flow'!Print_Area</vt:lpstr>
      <vt:lpstr>'Listed Co'!Print_Area</vt:lpstr>
      <vt:lpstr>'M_India$'!Print_Area</vt:lpstr>
      <vt:lpstr>'M-China'!Print_Area</vt:lpstr>
      <vt:lpstr>'M-India'!Print_Area</vt:lpstr>
      <vt:lpstr>'Monetary Operation'!Print_Area</vt:lpstr>
      <vt:lpstr>'M-Other'!Print_Area</vt:lpstr>
      <vt:lpstr>ODD!Print_Area</vt:lpstr>
      <vt:lpstr>'Product credit'!Print_Area</vt:lpstr>
      <vt:lpstr>'Purchase &amp; Sale of FC'!Print_Area</vt:lpstr>
      <vt:lpstr>ReserveRs!Print_Area</vt:lpstr>
      <vt:lpstr>'Reserves $'!Print_Area</vt:lpstr>
      <vt:lpstr>'Securities Listed'!Print_Area</vt:lpstr>
      <vt:lpstr>'Share Mkt Acti'!Print_Area</vt:lpstr>
      <vt:lpstr>SMIs!Print_Area</vt:lpstr>
      <vt:lpstr>'Stock Mkt Indicator'!Print_Area</vt:lpstr>
      <vt:lpstr>'TBs 91_364'!Print_Area</vt:lpstr>
      <vt:lpstr>'Turnover Detail'!Print_Area</vt:lpstr>
      <vt:lpstr>'X&amp;MPrice Index &amp;TOT'!Print_Area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2019-02-13T05:06:29Z</cp:lastPrinted>
  <dcterms:created xsi:type="dcterms:W3CDTF">2017-10-10T06:32:36Z</dcterms:created>
  <dcterms:modified xsi:type="dcterms:W3CDTF">2019-02-18T07:44:18Z</dcterms:modified>
</cp:coreProperties>
</file>