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45" windowWidth="7110" windowHeight="6750" tabRatio="812" activeTab="0"/>
  </bookViews>
  <sheets>
    <sheet name="cover" sheetId="1" r:id="rId1"/>
    <sheet name="MS" sheetId="2" r:id="rId2"/>
    <sheet name="MAC" sheetId="3" r:id="rId3"/>
    <sheet name="RM" sheetId="4" r:id="rId4"/>
    <sheet name="A&amp;L of Com" sheetId="5" r:id="rId5"/>
    <sheet name="Deposit" sheetId="6" r:id="rId6"/>
    <sheet name="Sect loan" sheetId="7" r:id="rId7"/>
    <sheet name="Secu loan" sheetId="8" r:id="rId8"/>
    <sheet name="Claims on Govt Ent" sheetId="9" r:id="rId9"/>
    <sheet name="Outright" sheetId="10" r:id="rId10"/>
    <sheet name="Repo" sheetId="11" r:id="rId11"/>
    <sheet name="Forex Nrs" sheetId="12" r:id="rId12"/>
    <sheet name="Forex_$" sheetId="13" r:id="rId13"/>
    <sheet name="IC_Purchase" sheetId="14" r:id="rId14"/>
    <sheet name="SLF_Interbank" sheetId="15" r:id="rId15"/>
    <sheet name="Int" sheetId="16" r:id="rId16"/>
    <sheet name="TB_91" sheetId="17" r:id="rId17"/>
    <sheet name="tb_364" sheetId="18" r:id="rId18"/>
    <sheet name="interbank_rate" sheetId="19" r:id="rId19"/>
    <sheet name="Stock Market Indicators" sheetId="20" r:id="rId20"/>
    <sheet name="Public Issue Approval" sheetId="21" r:id="rId21"/>
    <sheet name="Listed Co" sheetId="22" r:id="rId22"/>
    <sheet name="Share Mkt Activities" sheetId="23" r:id="rId23"/>
    <sheet name="CPI" sheetId="24" r:id="rId24"/>
    <sheet name="Core CPI" sheetId="25" r:id="rId25"/>
    <sheet name="CPI yoy" sheetId="26" r:id="rId26"/>
    <sheet name="WPI" sheetId="27" r:id="rId27"/>
    <sheet name="WPI yoy" sheetId="28" r:id="rId28"/>
    <sheet name="NSWI" sheetId="29" r:id="rId29"/>
    <sheet name="GBO" sheetId="30" r:id="rId30"/>
    <sheet name="Revenue" sheetId="31" r:id="rId31"/>
    <sheet name="fresh_tbs" sheetId="32" r:id="rId32"/>
    <sheet name="ODD" sheetId="33" r:id="rId33"/>
    <sheet name="Direction" sheetId="34" r:id="rId34"/>
    <sheet name="X-IND" sheetId="35" r:id="rId35"/>
    <sheet name="X-Others" sheetId="36" r:id="rId36"/>
    <sheet name="M-Ind" sheetId="37" r:id="rId37"/>
    <sheet name="M-Others" sheetId="38" r:id="rId38"/>
    <sheet name="BOP" sheetId="39" r:id="rId39"/>
    <sheet name="M-India_$" sheetId="40" r:id="rId40"/>
    <sheet name="Reserve" sheetId="41" r:id="rId41"/>
    <sheet name="Reserve$" sheetId="42" r:id="rId42"/>
    <sheet name="Ex Rate" sheetId="43" r:id="rId43"/>
  </sheets>
  <definedNames/>
  <calcPr fullCalcOnLoad="1"/>
</workbook>
</file>

<file path=xl/sharedStrings.xml><?xml version="1.0" encoding="utf-8"?>
<sst xmlns="http://schemas.openxmlformats.org/spreadsheetml/2006/main" count="2782" uniqueCount="1412">
  <si>
    <t>US $ in million</t>
  </si>
  <si>
    <t>Listed Companies and their Market Capitalization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</si>
  <si>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</si>
  <si>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</si>
  <si>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</si>
  <si>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</si>
  <si>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</si>
  <si>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 xml:space="preserve"> #  Change in outstanding amount disbursed to VDC/Municipalities/DDC remaining unspent.</t>
  </si>
  <si>
    <t>** Base; July 16, 2006</t>
  </si>
  <si>
    <t>8. Other Assets</t>
  </si>
  <si>
    <t>Factors Affecting Reserve Money</t>
  </si>
  <si>
    <t>Percent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</si>
  <si>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</si>
  <si>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</si>
  <si>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</si>
  <si>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</si>
  <si>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</si>
  <si>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</si>
  <si>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</si>
  <si>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</si>
  <si>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</si>
  <si>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</si>
  <si>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</si>
  <si>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</si>
  <si>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</si>
  <si>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</si>
  <si>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</si>
  <si>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</si>
  <si>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</si>
  <si>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</si>
  <si>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</si>
  <si>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</si>
  <si>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</si>
  <si>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</si>
  <si>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Number of Listed Shares (000)</t>
  </si>
  <si>
    <t>Amount Rs in million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</si>
  <si>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</si>
  <si>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</si>
  <si>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</si>
  <si>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</si>
  <si>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</si>
  <si>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</si>
  <si>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</si>
  <si>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</si>
  <si>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</si>
  <si>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Source: MoF and NRB</t>
  </si>
  <si>
    <t>Table 25</t>
  </si>
  <si>
    <t>-</t>
  </si>
  <si>
    <t>Claims on Government Enterprises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</si>
  <si>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</si>
  <si>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</si>
  <si>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</si>
  <si>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</si>
  <si>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</si>
  <si>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</si>
  <si>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</si>
  <si>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1.6 Janakpur Cigaratte Factory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</si>
  <si>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</si>
  <si>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</si>
  <si>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</si>
  <si>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</si>
  <si>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</si>
  <si>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</si>
  <si>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</si>
  <si>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</si>
  <si>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</si>
  <si>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</si>
  <si>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</si>
  <si>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</si>
  <si>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</si>
  <si>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</si>
  <si>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</si>
  <si>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</si>
  <si>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</si>
  <si>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</si>
  <si>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</si>
  <si>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</si>
  <si>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</si>
  <si>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</si>
  <si>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</si>
  <si>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</si>
  <si>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</si>
  <si>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</si>
  <si>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</si>
  <si>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</si>
  <si>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</si>
  <si>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</si>
  <si>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</si>
  <si>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</si>
  <si>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</si>
  <si>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</si>
  <si>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</si>
  <si>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</si>
  <si>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</si>
  <si>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</si>
  <si>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>Direction of Foreign Trade*</t>
  </si>
  <si>
    <t xml:space="preserve"> Export of Major Commodities to India</t>
  </si>
  <si>
    <t xml:space="preserve"> Export of Major Commodities to Other Countries</t>
  </si>
  <si>
    <t>Import of Selected Commodities From India</t>
  </si>
  <si>
    <t>Import of Selected Commodities From Other Countries</t>
  </si>
  <si>
    <t>Gross Foreign Exchange Holding of The Banking Sector</t>
  </si>
  <si>
    <t xml:space="preserve">         5.2 Gorakhapatra Corporation</t>
  </si>
  <si>
    <t xml:space="preserve">         5.3 Janak Educationa Material Center Ltd.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</si>
  <si>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</si>
  <si>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</si>
  <si>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</si>
  <si>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</si>
  <si>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</si>
  <si>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 xml:space="preserve">         5.9 Civial Aviation Authority</t>
  </si>
  <si>
    <t>Percent Change</t>
  </si>
  <si>
    <t>1. Ratio of export and import</t>
  </si>
  <si>
    <t>( Rs in Million )</t>
  </si>
  <si>
    <t>2008/09 P</t>
  </si>
  <si>
    <t xml:space="preserve"> 3 months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</si>
  <si>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</si>
  <si>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</si>
  <si>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</si>
  <si>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</si>
  <si>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</si>
  <si>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</si>
  <si>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</si>
  <si>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</si>
  <si>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</si>
  <si>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</si>
  <si>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</si>
  <si>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</si>
  <si>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</si>
  <si>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</si>
  <si>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</si>
  <si>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</si>
  <si>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</si>
  <si>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</si>
  <si>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</si>
  <si>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</si>
  <si>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</si>
  <si>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</si>
  <si>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</si>
  <si>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</si>
  <si>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</si>
  <si>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</si>
  <si>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</si>
  <si>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</si>
  <si>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</si>
  <si>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>Mid-Jul To Mid-Oct</t>
  </si>
  <si>
    <t xml:space="preserve">2007 </t>
  </si>
  <si>
    <t>*= Change in NFA is derived by taking mid-July as base and minus (-) sign indicates increase.</t>
  </si>
  <si>
    <t>* * = After adjusting exchange valuation gain/loss</t>
  </si>
  <si>
    <t>Period-end Buying Rate</t>
  </si>
  <si>
    <t>Exchange Rate of US Dollar
(NRs/US$)</t>
  </si>
  <si>
    <t>Oct-Oct</t>
  </si>
  <si>
    <t>Sources: http://www.eia.doe.gov/emeu/international/crude1.xls and http://www.kitco.com/gold.londonfix.html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</si>
  <si>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</si>
  <si>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</si>
  <si>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</si>
  <si>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</si>
  <si>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</si>
  <si>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</si>
  <si>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Table 45</t>
  </si>
  <si>
    <t>Types of  Securities</t>
  </si>
  <si>
    <t>Annual</t>
  </si>
  <si>
    <t>A. Current Account</t>
  </si>
  <si>
    <t>Mid-October</t>
  </si>
  <si>
    <t xml:space="preserve">Monthly Turnover:                      </t>
  </si>
  <si>
    <t>Union Finance Limited</t>
  </si>
  <si>
    <t>Rights Share (1:1)</t>
  </si>
  <si>
    <t>9/23/2008 (2065/6/7)</t>
  </si>
  <si>
    <t>Kist Merchant &amp; Finance Limited</t>
  </si>
  <si>
    <t>Rights Share (1:1.5)</t>
  </si>
  <si>
    <t>9/24/2008 (2065/6/8)</t>
  </si>
  <si>
    <t>Peoples Finance Limited</t>
  </si>
  <si>
    <t>Rights Share (1:2)</t>
  </si>
  <si>
    <t>9/25/2008 (2065/6/17)</t>
  </si>
  <si>
    <t xml:space="preserve">Total Right Shares </t>
  </si>
  <si>
    <t>Siddhartha Bank Limited</t>
  </si>
  <si>
    <t>Debenture</t>
  </si>
  <si>
    <t>9/25/2008 (2065/6/9)</t>
  </si>
  <si>
    <t>Laxmi Bank Limited</t>
  </si>
  <si>
    <t>9/25/2008 (2065/6/13)</t>
  </si>
  <si>
    <t>Goodwill Finance Ltd.</t>
  </si>
  <si>
    <t>Nepal Dev. &amp; Emp. Pro. Bank Ltd.</t>
  </si>
  <si>
    <t>Gurkha Development Bank Ltd.</t>
  </si>
  <si>
    <t>Sanima Bikas Bank Ltd.</t>
  </si>
  <si>
    <t xml:space="preserve">Total Debenture  </t>
  </si>
  <si>
    <t>Mid October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</si>
  <si>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</si>
  <si>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</si>
  <si>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</si>
  <si>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</si>
  <si>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</si>
  <si>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</si>
  <si>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</si>
  <si>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</si>
  <si>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</si>
  <si>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</si>
  <si>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</si>
  <si>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</si>
  <si>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</si>
  <si>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</si>
  <si>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</si>
  <si>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</si>
  <si>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</si>
  <si>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</si>
  <si>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</si>
  <si>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</si>
  <si>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</si>
  <si>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</si>
  <si>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</si>
  <si>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</si>
  <si>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</si>
  <si>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</si>
  <si>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</si>
  <si>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</si>
  <si>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</si>
  <si>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</si>
  <si>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</si>
  <si>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</si>
  <si>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Table 27</t>
  </si>
  <si>
    <t xml:space="preserve">   Local Authority Accounts 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</si>
  <si>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</si>
  <si>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</si>
  <si>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</si>
  <si>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</si>
  <si>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</si>
  <si>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</si>
  <si>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</si>
  <si>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</si>
  <si>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</si>
  <si>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</si>
  <si>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</si>
  <si>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</si>
  <si>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</si>
  <si>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</si>
  <si>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</si>
  <si>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</si>
  <si>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</si>
  <si>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(First Eleven Months)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</si>
  <si>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</si>
  <si>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</si>
  <si>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</si>
  <si>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</si>
  <si>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</si>
  <si>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(US$ in million)</t>
  </si>
  <si>
    <t>(In million)</t>
  </si>
  <si>
    <t>IC Purchase</t>
  </si>
  <si>
    <t>US$ Sale</t>
  </si>
  <si>
    <t xml:space="preserve">                 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</si>
  <si>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</si>
  <si>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</si>
  <si>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</si>
  <si>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</si>
  <si>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</si>
  <si>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</si>
  <si>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</si>
  <si>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</si>
  <si>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</si>
  <si>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</si>
  <si>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</si>
  <si>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</si>
  <si>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</si>
  <si>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</si>
  <si>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</si>
  <si>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 xml:space="preserve"> -</t>
  </si>
  <si>
    <t>***Base:August24, 2008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</si>
  <si>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</si>
  <si>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</si>
  <si>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</si>
  <si>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</si>
  <si>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</si>
  <si>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</si>
  <si>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</si>
  <si>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</si>
  <si>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</si>
  <si>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</si>
  <si>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</si>
  <si>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</si>
  <si>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</si>
  <si>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</si>
  <si>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</si>
  <si>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</si>
  <si>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</si>
  <si>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</si>
  <si>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</si>
  <si>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</si>
  <si>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</si>
  <si>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</si>
  <si>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</si>
  <si>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</si>
  <si>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</si>
  <si>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</si>
  <si>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</si>
  <si>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</si>
  <si>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</si>
  <si>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</si>
  <si>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</si>
  <si>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in Thousand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</si>
  <si>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</si>
  <si>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</si>
  <si>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</si>
  <si>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</si>
  <si>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</si>
  <si>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Outright Purchase Auction*</t>
  </si>
  <si>
    <t>Repo Auction*</t>
  </si>
  <si>
    <t>Reverse Repo Auction*</t>
  </si>
  <si>
    <t>Listed Companies and Their Market Capitalization</t>
  </si>
  <si>
    <t>Share Market Activities</t>
  </si>
  <si>
    <t xml:space="preserve"> Turnover Details</t>
  </si>
  <si>
    <t xml:space="preserve"> National Urban Consumer Price Index</t>
  </si>
  <si>
    <t>Core CPI Inflation**</t>
  </si>
  <si>
    <t xml:space="preserve">  Government Budgetary Operation+</t>
  </si>
  <si>
    <t>Table 46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</si>
  <si>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</si>
  <si>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</si>
  <si>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</si>
  <si>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</si>
  <si>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</si>
  <si>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</si>
  <si>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</si>
  <si>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</si>
  <si>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</si>
  <si>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</si>
  <si>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</si>
  <si>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</si>
  <si>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</si>
  <si>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</si>
  <si>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</si>
  <si>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</si>
  <si>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</si>
  <si>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</si>
  <si>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</si>
  <si>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</si>
  <si>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</si>
  <si>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</si>
  <si>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</si>
  <si>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</si>
  <si>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</si>
  <si>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</si>
  <si>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</si>
  <si>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</si>
  <si>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</si>
  <si>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</si>
  <si>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</si>
  <si>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</si>
  <si>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</si>
  <si>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</si>
  <si>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</si>
  <si>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</si>
  <si>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</si>
  <si>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</si>
  <si>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</si>
  <si>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</si>
  <si>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</si>
  <si>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</si>
  <si>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</si>
  <si>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</si>
  <si>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</si>
  <si>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</si>
  <si>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</si>
  <si>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</si>
  <si>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</si>
  <si>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</si>
  <si>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</si>
  <si>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</si>
  <si>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</si>
  <si>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</si>
  <si>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(Percent)</t>
  </si>
  <si>
    <t>FY</t>
  </si>
  <si>
    <t>2048/49</t>
  </si>
  <si>
    <t>1991/92</t>
  </si>
  <si>
    <t>2049/50</t>
  </si>
  <si>
    <t>1992/93</t>
  </si>
  <si>
    <t>2050/51</t>
  </si>
  <si>
    <t>1993/94</t>
  </si>
  <si>
    <t>2051/52</t>
  </si>
  <si>
    <t>1994/95</t>
  </si>
  <si>
    <t>2052/53</t>
  </si>
  <si>
    <t>1995/96</t>
  </si>
  <si>
    <t>4. Reserve Money (Use)</t>
  </si>
  <si>
    <t>5. Govt Overdraft</t>
  </si>
  <si>
    <t>1.5-5.25</t>
  </si>
  <si>
    <t>1.50-5.5</t>
  </si>
  <si>
    <t>2.5-7.25</t>
  </si>
  <si>
    <t>2.75-7.75</t>
  </si>
  <si>
    <t>2053/54</t>
  </si>
  <si>
    <t>1996/97</t>
  </si>
  <si>
    <t>2054/55</t>
  </si>
  <si>
    <t>1997/98</t>
  </si>
  <si>
    <t>2055/56</t>
  </si>
  <si>
    <t>1998/99</t>
  </si>
  <si>
    <t>2056/57</t>
  </si>
  <si>
    <t>1999/00</t>
  </si>
  <si>
    <t>2057/58</t>
  </si>
  <si>
    <t>2000/01</t>
  </si>
  <si>
    <t>2058/59</t>
  </si>
  <si>
    <t>2001/02</t>
  </si>
  <si>
    <t>2059/60</t>
  </si>
  <si>
    <t>2002/03</t>
  </si>
  <si>
    <t>2060/61</t>
  </si>
  <si>
    <t>2061/62</t>
  </si>
  <si>
    <t>2062/63</t>
  </si>
  <si>
    <t>Weighted Average Treasury Bills Rate (364-day)</t>
  </si>
  <si>
    <t>Weighted Average</t>
  </si>
  <si>
    <t>Interbank Transaction Rate</t>
  </si>
  <si>
    <t>Mid-Month\Year</t>
  </si>
  <si>
    <t>Annual Average</t>
  </si>
  <si>
    <t>Table 38</t>
  </si>
  <si>
    <t>Import from India</t>
  </si>
  <si>
    <t>Against US Dollar Payment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</si>
  <si>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</si>
  <si>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</si>
  <si>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</si>
  <si>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</si>
  <si>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</si>
  <si>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</si>
  <si>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</si>
  <si>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29</t>
  </si>
  <si>
    <t>Table 30</t>
  </si>
  <si>
    <t>Table 31</t>
  </si>
  <si>
    <t>NEPSE Float Index (Closing)***</t>
  </si>
  <si>
    <t>***Base: August24, 2008</t>
  </si>
  <si>
    <t>Public Issue Approval by SEBON</t>
  </si>
  <si>
    <t>Rights Share (5:1)</t>
  </si>
  <si>
    <t>Nepal Electrical Authority</t>
  </si>
  <si>
    <t>Himalayan Bank Ltd</t>
  </si>
  <si>
    <t>Kumari Bank Ltd</t>
  </si>
  <si>
    <t>Nepal Investment Bank Ltd</t>
  </si>
  <si>
    <t xml:space="preserve"> Total Bond</t>
  </si>
  <si>
    <t>World Merchant Bank Ltd</t>
  </si>
  <si>
    <t>Bonus Share</t>
  </si>
  <si>
    <t>Bageshowari Development Bank Ltd</t>
  </si>
  <si>
    <t>Bhrikuti Bikash Bank Ltd</t>
  </si>
  <si>
    <t>Navadurga Finance Company Ltd.</t>
  </si>
  <si>
    <t>Capital Merchant Banking and Finance Ltd.</t>
  </si>
  <si>
    <t>Bhajuratna Finance and Saving Company Ltd.</t>
  </si>
  <si>
    <t>Lumbini Finance and Leasing Company Ltd.</t>
  </si>
  <si>
    <t>Siddhartha Finance Company Ltd.</t>
  </si>
  <si>
    <t>Total Bonus Share</t>
  </si>
  <si>
    <t>Nepal Doorsanchar Company Ltd</t>
  </si>
  <si>
    <t>Ordinary Share</t>
  </si>
  <si>
    <t>Prabhu Finance Ltd.</t>
  </si>
  <si>
    <t>Total Ordinary Share</t>
  </si>
  <si>
    <t>Kist Merchant Banking and Finance Ltd</t>
  </si>
  <si>
    <t>Right Share</t>
  </si>
  <si>
    <t>Laxmi Bank Ltd</t>
  </si>
  <si>
    <t>Himchuli Development Bank Ltd</t>
  </si>
  <si>
    <t>Preduntial Finance Ltd</t>
  </si>
  <si>
    <t>Business Development Bank Ltd</t>
  </si>
  <si>
    <t>Premier Finance Ltd</t>
  </si>
  <si>
    <t>Nepal Industrial and Commercial Bank Ltd</t>
  </si>
  <si>
    <t>Ace Development Bank Ltd</t>
  </si>
  <si>
    <t>Total Right Share</t>
  </si>
  <si>
    <t>Table 32</t>
  </si>
  <si>
    <t>Table 33</t>
  </si>
  <si>
    <t>Table 34</t>
  </si>
  <si>
    <t>Table 35</t>
  </si>
  <si>
    <t>Table 36</t>
  </si>
  <si>
    <t>Table 37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</si>
  <si>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</si>
  <si>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</si>
  <si>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</si>
  <si>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</si>
  <si>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</si>
  <si>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</si>
  <si>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</si>
  <si>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</si>
  <si>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</si>
  <si>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</si>
  <si>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</si>
  <si>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</si>
  <si>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</si>
  <si>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</si>
  <si>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</si>
  <si>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</si>
  <si>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</si>
  <si>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</si>
  <si>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</si>
  <si>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</si>
  <si>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</si>
  <si>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</si>
  <si>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</si>
  <si>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</si>
  <si>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</si>
  <si>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</si>
  <si>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</si>
  <si>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</si>
  <si>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</si>
  <si>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</si>
  <si>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</si>
  <si>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</si>
  <si>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</si>
  <si>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</si>
  <si>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</si>
  <si>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</si>
  <si>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</si>
  <si>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</si>
  <si>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</si>
  <si>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</si>
  <si>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</si>
  <si>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</si>
  <si>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</si>
  <si>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</si>
  <si>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</si>
  <si>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</si>
  <si>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</si>
  <si>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</si>
  <si>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</si>
  <si>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</si>
  <si>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</si>
  <si>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</si>
  <si>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</si>
  <si>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</si>
  <si>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</si>
  <si>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</si>
  <si>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</si>
  <si>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</si>
  <si>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</si>
  <si>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</si>
  <si>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</si>
  <si>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</si>
  <si>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</si>
  <si>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</si>
  <si>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</si>
  <si>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</si>
  <si>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</si>
  <si>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</si>
  <si>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</si>
  <si>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</si>
  <si>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</si>
  <si>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</si>
  <si>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</si>
  <si>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</si>
  <si>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</si>
  <si>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</si>
  <si>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</si>
  <si>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</si>
  <si>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</si>
  <si>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</si>
  <si>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</si>
  <si>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</si>
  <si>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</si>
  <si>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</si>
  <si>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</si>
  <si>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P = Provisional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</si>
  <si>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</si>
  <si>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</si>
  <si>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</si>
  <si>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</si>
  <si>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</si>
  <si>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</si>
  <si>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</si>
  <si>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</si>
  <si>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</si>
  <si>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</si>
  <si>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</si>
  <si>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</si>
  <si>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</si>
  <si>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</si>
  <si>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</si>
  <si>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</si>
  <si>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</si>
  <si>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</si>
  <si>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</si>
  <si>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</si>
  <si>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</si>
  <si>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</si>
  <si>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</si>
  <si>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</si>
  <si>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</si>
  <si>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</si>
  <si>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</si>
  <si>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</si>
  <si>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</si>
  <si>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</si>
  <si>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</si>
  <si>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</si>
  <si>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</si>
  <si>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</si>
  <si>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</si>
  <si>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</si>
  <si>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</si>
  <si>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</si>
  <si>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</si>
  <si>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</si>
  <si>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</si>
  <si>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</si>
  <si>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</si>
  <si>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</si>
  <si>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</si>
  <si>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</si>
  <si>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</si>
  <si>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</si>
  <si>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</si>
  <si>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</si>
  <si>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</si>
  <si>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</si>
  <si>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</si>
  <si>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</si>
  <si>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 xml:space="preserve"> R=Revised</t>
  </si>
  <si>
    <t xml:space="preserve"> P=Provisional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</si>
  <si>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</si>
  <si>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</si>
  <si>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</si>
  <si>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</si>
  <si>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</si>
  <si>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</si>
  <si>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</si>
  <si>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</si>
  <si>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</si>
  <si>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</si>
  <si>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</si>
  <si>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</si>
  <si>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</si>
  <si>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</si>
  <si>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</si>
  <si>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</si>
  <si>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</si>
  <si>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</si>
  <si>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</si>
  <si>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</si>
  <si>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</si>
  <si>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</si>
  <si>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</si>
  <si>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</si>
  <si>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</si>
  <si>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</si>
  <si>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</si>
  <si>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</si>
  <si>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</si>
  <si>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</si>
  <si>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</si>
  <si>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</si>
  <si>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</si>
  <si>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</si>
  <si>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</si>
  <si>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</si>
  <si>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</si>
  <si>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</si>
  <si>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</si>
  <si>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</si>
  <si>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</si>
  <si>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</si>
  <si>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</si>
  <si>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</si>
  <si>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</si>
  <si>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</si>
  <si>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</si>
  <si>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</si>
  <si>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</si>
  <si>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</si>
  <si>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</si>
  <si>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</si>
  <si>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</si>
  <si>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Check</t>
  </si>
  <si>
    <t>Writing &amp; Printing Paper</t>
  </si>
  <si>
    <t>X-Ray Film</t>
  </si>
  <si>
    <t>Zinc Ingot</t>
  </si>
  <si>
    <t xml:space="preserve"> R= Revised</t>
  </si>
  <si>
    <t>Table 39</t>
  </si>
  <si>
    <t>Table 40</t>
  </si>
  <si>
    <t>Table 41</t>
  </si>
  <si>
    <t>Table 42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</si>
  <si>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</si>
  <si>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</si>
  <si>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</si>
  <si>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</si>
  <si>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</si>
  <si>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</si>
  <si>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</si>
  <si>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</si>
  <si>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</si>
  <si>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</si>
  <si>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</si>
  <si>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</si>
  <si>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7/17/2008 (2065/4/2)</t>
  </si>
  <si>
    <t>Monetary and Credit Aggregates</t>
  </si>
  <si>
    <t>Amt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</si>
  <si>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</si>
  <si>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</si>
  <si>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</si>
  <si>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</si>
  <si>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</si>
  <si>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</si>
  <si>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</si>
  <si>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</si>
  <si>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Mid-Oct 2008 </t>
  </si>
  <si>
    <t>Sep/Oct</t>
  </si>
  <si>
    <t>Aug/Sep</t>
  </si>
  <si>
    <t>July/Aug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</si>
  <si>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</si>
  <si>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</si>
  <si>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</si>
  <si>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</si>
  <si>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</si>
  <si>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 xml:space="preserve"> Changes in the First Three Months of </t>
  </si>
  <si>
    <t>Oct (e)</t>
  </si>
  <si>
    <t xml:space="preserve"> e = estimates.</t>
  </si>
  <si>
    <t xml:space="preserve"> 1/ Adjusting the exchange valuation loss of Rs. 177.25 million.</t>
  </si>
  <si>
    <t xml:space="preserve"> 2/ Adjusting the exchange valuation gain of Rs. 7794.5 million.</t>
  </si>
  <si>
    <t>1 Adjusting the exchange valuation loss of Rs 177.25 million</t>
  </si>
  <si>
    <t>2. Adjusting the exchange valuation gain of Rs 7794.5 million</t>
  </si>
  <si>
    <t xml:space="preserve"> 1/ Adjusting the exchange valuation gain of  Rs. 67.05 million.</t>
  </si>
  <si>
    <t xml:space="preserve"> 2/ Adjusting the exchange valuation gain of Rs 74.87 million</t>
  </si>
  <si>
    <t>Amdunt</t>
  </si>
  <si>
    <t>LIBOR+.25</t>
  </si>
  <si>
    <t>Standing Liquidity Facility (SLF) Penal Rate#</t>
  </si>
  <si>
    <t>2.0-6.75</t>
  </si>
  <si>
    <t>9.5-12.0</t>
  </si>
  <si>
    <t># The SLF rate is determined at the penal rate added to the weighted average discount rate of  91-day Treasury Bills of the preceding week.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</si>
  <si>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</si>
  <si>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</si>
  <si>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</si>
  <si>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</si>
  <si>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>Table 43</t>
  </si>
  <si>
    <t>Table 44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</si>
  <si>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</si>
  <si>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</si>
  <si>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</si>
  <si>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</si>
  <si>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</si>
  <si>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</si>
  <si>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</si>
  <si>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</si>
  <si>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</si>
  <si>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</si>
  <si>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</si>
  <si>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</si>
  <si>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</si>
  <si>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</si>
  <si>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</si>
  <si>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</si>
  <si>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</si>
  <si>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</si>
  <si>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</si>
  <si>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</si>
  <si>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</si>
  <si>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</si>
  <si>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</si>
  <si>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</si>
  <si>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</si>
  <si>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</si>
  <si>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</si>
  <si>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</si>
  <si>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</si>
  <si>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</si>
  <si>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</si>
  <si>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</si>
  <si>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</si>
  <si>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</si>
  <si>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</si>
  <si>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</si>
  <si>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</si>
  <si>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</si>
  <si>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</si>
  <si>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</si>
  <si>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</si>
  <si>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</si>
  <si>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3.3 Drining Materials (Bear, Alcohol, Soda etc)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</si>
  <si>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</si>
  <si>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</si>
  <si>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</si>
  <si>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</si>
  <si>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</si>
  <si>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</si>
  <si>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</si>
  <si>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</si>
  <si>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</si>
  <si>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</si>
  <si>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</si>
  <si>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</si>
  <si>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</si>
  <si>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</si>
  <si>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</si>
  <si>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</si>
  <si>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</si>
  <si>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</si>
  <si>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</si>
  <si>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</si>
  <si>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</si>
  <si>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</si>
  <si>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</si>
  <si>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</si>
  <si>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</si>
  <si>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</si>
  <si>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</si>
  <si>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</si>
  <si>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</si>
  <si>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</si>
  <si>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>(Based on the First Three Months' Data of 2008/09)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</si>
  <si>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</si>
  <si>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</si>
  <si>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</si>
  <si>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</si>
  <si>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</si>
  <si>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</si>
  <si>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</si>
  <si>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</si>
  <si>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</si>
  <si>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</si>
  <si>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</si>
  <si>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</si>
  <si>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</si>
  <si>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</si>
  <si>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</si>
  <si>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</si>
  <si>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</si>
  <si>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</si>
  <si>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</si>
  <si>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</si>
  <si>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</si>
  <si>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</si>
  <si>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</si>
  <si>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</si>
  <si>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</si>
  <si>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</si>
  <si>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</si>
  <si>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</si>
  <si>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</si>
  <si>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</si>
  <si>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</si>
  <si>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</si>
  <si>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</si>
  <si>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</si>
  <si>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</si>
  <si>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</si>
  <si>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</si>
  <si>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</si>
  <si>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</si>
  <si>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</si>
  <si>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</si>
  <si>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</si>
  <si>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</si>
  <si>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</si>
  <si>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</si>
  <si>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</si>
  <si>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</si>
  <si>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</si>
  <si>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First Three Months</t>
  </si>
  <si>
    <t>Mid-Oct</t>
  </si>
  <si>
    <t>Oct-Jul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</si>
  <si>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</si>
  <si>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</si>
  <si>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</si>
  <si>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</si>
  <si>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</si>
  <si>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</si>
  <si>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</si>
  <si>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</si>
  <si>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6. Inter Bank deposits</t>
  </si>
  <si>
    <t>7. Non Profit Organisations</t>
  </si>
  <si>
    <t>8. Individuals</t>
  </si>
  <si>
    <t>9. Miscellaneous</t>
  </si>
  <si>
    <t>Total*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</si>
  <si>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</si>
  <si>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</si>
  <si>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</si>
  <si>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</si>
  <si>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</si>
  <si>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</si>
  <si>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 Total deposits includes current, saving and fixed deposits but excludes margin deposits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</si>
  <si>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</si>
  <si>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</si>
  <si>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</si>
  <si>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</si>
  <si>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</si>
  <si>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</si>
  <si>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2008/09P</t>
  </si>
  <si>
    <t>(y-o-y changes)</t>
  </si>
  <si>
    <r>
      <t>2008/09</t>
    </r>
    <r>
      <rPr>
        <b/>
        <vertAlign val="superscript"/>
        <sz val="9"/>
        <rFont val="Times New Roman"/>
        <family val="1"/>
      </rPr>
      <t>P</t>
    </r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</si>
  <si>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</si>
  <si>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</si>
  <si>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</si>
  <si>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</si>
  <si>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</si>
  <si>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</si>
  <si>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</si>
  <si>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</si>
  <si>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</si>
  <si>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</si>
  <si>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</si>
  <si>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</si>
  <si>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</si>
  <si>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Summary of Balance of Payments Presentation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</si>
  <si>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</si>
  <si>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</si>
  <si>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</si>
  <si>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</si>
  <si>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</si>
  <si>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</si>
  <si>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</si>
  <si>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</si>
  <si>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</si>
  <si>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</si>
  <si>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</si>
  <si>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</si>
  <si>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</si>
  <si>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</si>
  <si>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</si>
  <si>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</si>
  <si>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</si>
  <si>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</si>
  <si>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</si>
  <si>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</si>
  <si>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</si>
  <si>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</si>
  <si>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</si>
  <si>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</si>
  <si>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</si>
  <si>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</si>
  <si>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</si>
  <si>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</si>
  <si>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</si>
  <si>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</si>
  <si>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</si>
  <si>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</si>
  <si>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</si>
  <si>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</si>
  <si>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</si>
  <si>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</si>
  <si>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</si>
  <si>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</si>
  <si>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</si>
  <si>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</si>
  <si>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</si>
  <si>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</si>
  <si>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</si>
  <si>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</si>
  <si>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</si>
  <si>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</si>
  <si>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</si>
  <si>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</si>
  <si>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</si>
  <si>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</si>
  <si>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</si>
  <si>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</si>
  <si>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</si>
  <si>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</si>
  <si>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</si>
  <si>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</si>
  <si>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</si>
  <si>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</si>
  <si>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</si>
  <si>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</si>
  <si>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</si>
  <si>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</si>
  <si>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</si>
  <si>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</si>
  <si>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</si>
  <si>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</si>
  <si>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</si>
  <si>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</si>
  <si>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</si>
  <si>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</si>
  <si>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</si>
  <si>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</si>
  <si>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</si>
  <si>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</si>
  <si>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</si>
  <si>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</si>
  <si>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</si>
  <si>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</si>
  <si>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</si>
  <si>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</si>
  <si>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</si>
  <si>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</si>
  <si>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</si>
  <si>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</si>
  <si>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</si>
  <si>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</si>
  <si>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</si>
  <si>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</si>
  <si>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</si>
  <si>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</si>
  <si>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</si>
  <si>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</si>
  <si>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</si>
  <si>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</si>
  <si>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</si>
  <si>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</si>
  <si>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</si>
  <si>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</si>
  <si>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</si>
  <si>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</si>
  <si>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</si>
  <si>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</si>
  <si>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</si>
  <si>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</si>
  <si>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</si>
  <si>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</si>
  <si>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</si>
  <si>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</si>
  <si>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</si>
  <si>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</si>
  <si>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</si>
  <si>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</si>
  <si>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</si>
  <si>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</si>
  <si>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</si>
  <si>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Listed Share and Bond in Stock Exchange Market</t>
  </si>
  <si>
    <t>1.2. NON-FOOD &amp; SERVICES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</si>
  <si>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</si>
  <si>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</si>
  <si>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</si>
  <si>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</si>
  <si>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</si>
  <si>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</si>
  <si>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</si>
  <si>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</si>
  <si>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</si>
  <si>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</si>
  <si>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</si>
  <si>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</si>
  <si>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</si>
  <si>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</si>
  <si>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14.2 Communication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</si>
  <si>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</si>
  <si>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</si>
  <si>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</si>
  <si>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</si>
  <si>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</si>
  <si>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</si>
  <si>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</si>
  <si>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</si>
  <si>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</si>
  <si>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</si>
  <si>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</si>
  <si>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</si>
  <si>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</si>
  <si>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</si>
  <si>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</si>
  <si>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</si>
  <si>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</si>
  <si>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</si>
  <si>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</si>
  <si>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</si>
  <si>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</si>
  <si>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</si>
  <si>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</si>
  <si>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</si>
  <si>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</si>
  <si>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</si>
  <si>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</si>
  <si>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</si>
  <si>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</si>
  <si>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</si>
  <si>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</si>
  <si>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</si>
  <si>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</si>
  <si>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</si>
  <si>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</si>
  <si>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</si>
  <si>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</si>
  <si>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</si>
  <si>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</si>
  <si>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</si>
  <si>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</si>
  <si>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</si>
  <si>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</si>
  <si>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</si>
  <si>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 xml:space="preserve"> 1/ Adjusting the exchange valuation loss of  Rs. 110.2 million.</t>
  </si>
  <si>
    <t xml:space="preserve"> 2/ Adjusting the exchange valuation gain of Rs 7869.36 million.</t>
  </si>
  <si>
    <t>Vegetables and Fruits</t>
  </si>
  <si>
    <t>ALL VEGETABLES</t>
  </si>
  <si>
    <t>VEG WITHOUT LEAFY GREEN</t>
  </si>
  <si>
    <t>LEAFY GREEN VEGETABLES</t>
  </si>
  <si>
    <t>FRUITS &amp; NUTS</t>
  </si>
  <si>
    <t>FRUITS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</si>
  <si>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</si>
  <si>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</si>
  <si>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</si>
  <si>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</si>
  <si>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</si>
  <si>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</si>
  <si>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</si>
  <si>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</si>
  <si>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</si>
  <si>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</si>
  <si>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</si>
  <si>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</si>
  <si>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</si>
  <si>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</si>
  <si>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</si>
  <si>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</si>
  <si>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</si>
  <si>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</si>
  <si>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</si>
  <si>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</si>
  <si>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</si>
  <si>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</si>
  <si>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</si>
  <si>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</si>
  <si>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</si>
  <si>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</si>
  <si>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</si>
  <si>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</si>
  <si>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</si>
  <si>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</si>
  <si>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</si>
  <si>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</si>
  <si>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</si>
  <si>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</si>
  <si>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</si>
  <si>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</si>
  <si>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</si>
  <si>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</si>
  <si>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</si>
  <si>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</si>
  <si>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</si>
  <si>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</si>
  <si>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</si>
  <si>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</si>
  <si>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</si>
  <si>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</si>
  <si>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</si>
  <si>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</si>
  <si>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</si>
  <si>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</si>
  <si>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</si>
  <si>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</si>
  <si>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</si>
  <si>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</si>
  <si>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</si>
  <si>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</si>
  <si>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</si>
  <si>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</si>
  <si>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</si>
  <si>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</si>
  <si>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</si>
  <si>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</si>
  <si>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</si>
  <si>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</si>
  <si>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</si>
  <si>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</si>
  <si>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</si>
  <si>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</si>
  <si>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</si>
  <si>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</si>
  <si>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</si>
  <si>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</si>
  <si>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</si>
  <si>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</si>
  <si>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</si>
  <si>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</si>
  <si>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</si>
  <si>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</si>
  <si>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</si>
  <si>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</si>
  <si>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</si>
  <si>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</si>
  <si>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</si>
  <si>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</si>
  <si>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</si>
  <si>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</si>
  <si>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</si>
  <si>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</si>
  <si>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</si>
  <si>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</si>
  <si>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</si>
  <si>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</si>
  <si>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</si>
  <si>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</si>
  <si>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</si>
  <si>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</si>
  <si>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</si>
  <si>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</si>
  <si>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</si>
  <si>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</si>
  <si>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</si>
  <si>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</si>
  <si>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</si>
  <si>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</si>
  <si>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</si>
  <si>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</si>
  <si>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</si>
  <si>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</si>
  <si>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</si>
  <si>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</si>
  <si>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</si>
  <si>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</si>
  <si>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</si>
  <si>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</si>
  <si>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</si>
  <si>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</si>
  <si>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</si>
  <si>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</si>
  <si>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</si>
  <si>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</si>
  <si>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</si>
  <si>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</si>
  <si>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</si>
  <si>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    b.Foreign Cash Grants</t>
  </si>
  <si>
    <t xml:space="preserve">   Principal Repayment</t>
  </si>
  <si>
    <t xml:space="preserve">   Others</t>
  </si>
  <si>
    <t>Unspent Government Balance</t>
  </si>
  <si>
    <t>Actual Expenduture</t>
  </si>
  <si>
    <t xml:space="preserve">   Revenue</t>
  </si>
  <si>
    <t xml:space="preserve">   Foreign  Grants</t>
  </si>
  <si>
    <t xml:space="preserve">   Non-Budgetary Receipts,net</t>
  </si>
  <si>
    <t xml:space="preserve">   Others  #</t>
  </si>
  <si>
    <t xml:space="preserve">   V.A.T.</t>
  </si>
  <si>
    <t>Deficits(-) Surplus(+)</t>
  </si>
  <si>
    <t>Sources of Financing</t>
  </si>
  <si>
    <t xml:space="preserve">   Internal Loans</t>
  </si>
  <si>
    <t xml:space="preserve">     Domestic Borrowings</t>
  </si>
  <si>
    <t xml:space="preserve">       a. Treasury Bills</t>
  </si>
  <si>
    <t xml:space="preserve">       b. Development Bonds</t>
  </si>
  <si>
    <t xml:space="preserve">       c. National Saving Certificates</t>
  </si>
  <si>
    <t xml:space="preserve">       d. Citizen Saving Certificates</t>
  </si>
  <si>
    <t xml:space="preserve">     Others@</t>
  </si>
  <si>
    <t xml:space="preserve">   Foreign  Loans</t>
  </si>
  <si>
    <t xml:space="preserve"> +    As per NRB records.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</si>
  <si>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</si>
  <si>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</si>
  <si>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</si>
  <si>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</si>
  <si>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</si>
  <si>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</si>
  <si>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</si>
  <si>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</si>
  <si>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</si>
  <si>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</si>
  <si>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</si>
  <si>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</si>
  <si>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</si>
  <si>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</si>
  <si>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</si>
  <si>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</si>
  <si>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</si>
  <si>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</si>
  <si>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</si>
  <si>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</si>
  <si>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</si>
  <si>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</si>
  <si>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</si>
  <si>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</si>
  <si>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</si>
  <si>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(14.16)</t>
  </si>
  <si>
    <t>(2.28)</t>
  </si>
  <si>
    <t>e=estimates, p = provisional</t>
  </si>
  <si>
    <t xml:space="preserve"> e = estimates., P=Provisional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</si>
  <si>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</si>
  <si>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</si>
  <si>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</si>
  <si>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</si>
  <si>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</si>
  <si>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</si>
  <si>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</si>
  <si>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</si>
  <si>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</si>
  <si>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</si>
  <si>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</si>
  <si>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</si>
  <si>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</si>
  <si>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</si>
  <si>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</si>
  <si>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</si>
  <si>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</si>
  <si>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</si>
  <si>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</si>
  <si>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</si>
  <si>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</si>
  <si>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</si>
  <si>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</si>
  <si>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</si>
  <si>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</si>
  <si>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</si>
  <si>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</si>
  <si>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</si>
  <si>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</si>
  <si>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</si>
  <si>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</si>
  <si>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</si>
  <si>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</si>
  <si>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</si>
  <si>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</si>
  <si>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</si>
  <si>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Om Finance Limited</t>
  </si>
  <si>
    <t>Name of Companies</t>
  </si>
  <si>
    <t>Listed Securities</t>
  </si>
  <si>
    <t>Listed Amounts in million</t>
  </si>
  <si>
    <t>Bond</t>
  </si>
  <si>
    <t>Share Units ('000)</t>
  </si>
  <si>
    <t>% Share of Value</t>
  </si>
  <si>
    <t>7over 4</t>
  </si>
  <si>
    <t>Table 5</t>
  </si>
  <si>
    <t>Table 6</t>
  </si>
  <si>
    <t xml:space="preserve">Current Macroeconomic Situation </t>
  </si>
  <si>
    <t>Monetary Survey</t>
  </si>
  <si>
    <t>Monetary Authorities' Account</t>
  </si>
  <si>
    <t>Condensed Assets and Liabilities of Commercial Banks</t>
  </si>
  <si>
    <t>National Urban Consumer Price Index</t>
  </si>
  <si>
    <t>Core CPI Inflation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</si>
  <si>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</si>
  <si>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</si>
  <si>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</si>
  <si>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</si>
  <si>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</si>
  <si>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</si>
  <si>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</si>
  <si>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</si>
  <si>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</si>
  <si>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</si>
  <si>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</si>
  <si>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</si>
  <si>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</si>
  <si>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</si>
  <si>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</si>
  <si>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</si>
  <si>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</si>
  <si>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</si>
  <si>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</si>
  <si>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</si>
  <si>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</si>
  <si>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</si>
  <si>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</si>
  <si>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</si>
  <si>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</si>
  <si>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</si>
  <si>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</si>
  <si>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</si>
  <si>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</si>
  <si>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</si>
  <si>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</si>
  <si>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</si>
  <si>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</si>
  <si>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</si>
  <si>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</si>
  <si>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</si>
  <si>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6.Change in NFA (before adj. ex. val.)*</t>
  </si>
  <si>
    <t xml:space="preserve">7.Exchange Valuation </t>
  </si>
  <si>
    <t>8.Change in NFA (6+7)**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</si>
  <si>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</si>
  <si>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</si>
  <si>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</si>
  <si>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</si>
  <si>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</si>
  <si>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</si>
  <si>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</si>
  <si>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</si>
  <si>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</si>
  <si>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</si>
  <si>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</si>
  <si>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</si>
  <si>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</si>
  <si>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</si>
  <si>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</si>
  <si>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</si>
  <si>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</si>
  <si>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</si>
  <si>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Exchange Rate of US Dollar</t>
  </si>
  <si>
    <t xml:space="preserve"> Rs in million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</si>
  <si>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</si>
  <si>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</si>
  <si>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</si>
  <si>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</si>
  <si>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</si>
  <si>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</si>
  <si>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</si>
  <si>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</si>
  <si>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</si>
  <si>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</si>
  <si>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</si>
  <si>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</si>
  <si>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Amount </t>
  </si>
  <si>
    <t>Grand Total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</si>
  <si>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</si>
  <si>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</si>
  <si>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</si>
  <si>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</si>
  <si>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</si>
  <si>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3 Over</t>
  </si>
  <si>
    <t xml:space="preserve">5 Over 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</si>
  <si>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</si>
  <si>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</si>
  <si>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</si>
  <si>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</si>
  <si>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</si>
  <si>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</si>
  <si>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</si>
  <si>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</si>
  <si>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</si>
  <si>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</si>
  <si>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</si>
  <si>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</si>
  <si>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>2007/08P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</si>
  <si>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</si>
  <si>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</si>
  <si>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</si>
  <si>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</si>
  <si>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</si>
  <si>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</si>
  <si>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</si>
  <si>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</si>
  <si>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</si>
  <si>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</si>
  <si>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</si>
  <si>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</si>
  <si>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>Resources</t>
  </si>
  <si>
    <r>
      <t xml:space="preserve">     Overdrafts</t>
    </r>
    <r>
      <rPr>
        <i/>
        <vertAlign val="superscript"/>
        <sz val="9"/>
        <rFont val="Times New Roman"/>
        <family val="1"/>
      </rPr>
      <t>++</t>
    </r>
  </si>
  <si>
    <t xml:space="preserve"> P  Preliminary </t>
  </si>
  <si>
    <t>@  Interest from Government Treasury transactions and others.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</si>
  <si>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</si>
  <si>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</si>
  <si>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</si>
  <si>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</si>
  <si>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</si>
  <si>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</si>
  <si>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</si>
  <si>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</si>
  <si>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</si>
  <si>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</si>
  <si>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</si>
  <si>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</si>
  <si>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 xml:space="preserve">   Others (Freeze Account)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</si>
</sst>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</numFmts>
  <fonts count="7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9"/>
      <name val="Times New Roman"/>
      <family val="1"/>
    </font>
    <font>
      <i/>
      <sz val="9"/>
      <name val="Times New Roman"/>
      <family val="1"/>
    </font>
    <font>
      <i/>
      <vertAlign val="superscript"/>
      <sz val="9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1"/>
      <name val="Times New Roman"/>
      <family val="1"/>
    </font>
    <font>
      <b/>
      <sz val="10"/>
      <name val="Courier"/>
      <family val="0"/>
    </font>
    <font>
      <sz val="10"/>
      <color indexed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870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57">
      <alignment/>
      <protection/>
    </xf>
    <xf numFmtId="165" fontId="2" fillId="0" borderId="0" xfId="57" applyFont="1">
      <alignment/>
      <protection/>
    </xf>
    <xf numFmtId="165" fontId="1" fillId="0" borderId="0" xfId="57" applyFont="1" applyBorder="1" applyAlignment="1" quotePrefix="1">
      <alignment horizontal="center"/>
      <protection/>
    </xf>
    <xf numFmtId="164" fontId="4" fillId="0" borderId="0" xfId="57" applyNumberFormat="1">
      <alignment/>
      <protection/>
    </xf>
    <xf numFmtId="165" fontId="2" fillId="0" borderId="14" xfId="57" applyNumberFormat="1" applyFont="1" applyBorder="1" applyAlignment="1" applyProtection="1">
      <alignment horizontal="centerContinuous"/>
      <protection/>
    </xf>
    <xf numFmtId="165" fontId="2" fillId="0" borderId="15" xfId="57" applyFont="1" applyBorder="1" applyAlignment="1">
      <alignment horizontal="centerContinuous"/>
      <protection/>
    </xf>
    <xf numFmtId="165" fontId="2" fillId="0" borderId="13" xfId="57" applyNumberFormat="1" applyFont="1" applyBorder="1" applyAlignment="1" applyProtection="1">
      <alignment horizontal="center"/>
      <protection/>
    </xf>
    <xf numFmtId="165" fontId="2" fillId="0" borderId="0" xfId="57" applyNumberFormat="1" applyFont="1" applyAlignment="1" applyProtection="1">
      <alignment horizontal="left"/>
      <protection/>
    </xf>
    <xf numFmtId="164" fontId="2" fillId="0" borderId="0" xfId="57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164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5" fontId="2" fillId="0" borderId="0" xfId="57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32" xfId="0" applyNumberFormat="1" applyFont="1" applyBorder="1" applyAlignment="1">
      <alignment/>
    </xf>
    <xf numFmtId="0" fontId="2" fillId="0" borderId="28" xfId="0" applyFont="1" applyBorder="1" applyAlignment="1">
      <alignment/>
    </xf>
    <xf numFmtId="164" fontId="2" fillId="0" borderId="12" xfId="57" applyNumberFormat="1" applyFont="1" applyBorder="1" applyAlignment="1">
      <alignment horizontal="center" vertical="center"/>
      <protection/>
    </xf>
    <xf numFmtId="166" fontId="2" fillId="0" borderId="22" xfId="57" applyNumberFormat="1" applyFont="1" applyBorder="1" applyAlignment="1" applyProtection="1">
      <alignment horizontal="center" vertical="center"/>
      <protection/>
    </xf>
    <xf numFmtId="164" fontId="1" fillId="0" borderId="33" xfId="57" applyNumberFormat="1" applyFont="1" applyBorder="1" applyAlignment="1">
      <alignment horizontal="center" vertical="center"/>
      <protection/>
    </xf>
    <xf numFmtId="165" fontId="2" fillId="0" borderId="28" xfId="57" applyNumberFormat="1" applyFont="1" applyBorder="1" applyAlignment="1" applyProtection="1">
      <alignment horizontal="center" vertical="center"/>
      <protection/>
    </xf>
    <xf numFmtId="165" fontId="1" fillId="0" borderId="34" xfId="57" applyNumberFormat="1" applyFont="1" applyBorder="1" applyAlignment="1" applyProtection="1">
      <alignment horizontal="center" vertical="center"/>
      <protection/>
    </xf>
    <xf numFmtId="164" fontId="1" fillId="0" borderId="35" xfId="57" applyNumberFormat="1" applyFont="1" applyBorder="1" applyAlignment="1">
      <alignment horizontal="center" vertical="center"/>
      <protection/>
    </xf>
    <xf numFmtId="164" fontId="2" fillId="0" borderId="36" xfId="57" applyNumberFormat="1" applyFont="1" applyBorder="1" applyAlignment="1">
      <alignment horizontal="center" vertical="center"/>
      <protection/>
    </xf>
    <xf numFmtId="164" fontId="1" fillId="0" borderId="37" xfId="57" applyNumberFormat="1" applyFont="1" applyBorder="1" applyAlignment="1">
      <alignment horizontal="center" vertical="center"/>
      <protection/>
    </xf>
    <xf numFmtId="166" fontId="2" fillId="0" borderId="0" xfId="57" applyNumberFormat="1" applyFont="1" applyBorder="1" applyAlignment="1" applyProtection="1">
      <alignment horizontal="center" vertical="center"/>
      <protection/>
    </xf>
    <xf numFmtId="164" fontId="1" fillId="0" borderId="38" xfId="57" applyNumberFormat="1" applyFont="1" applyBorder="1" applyAlignment="1">
      <alignment horizontal="center" vertical="center"/>
      <protection/>
    </xf>
    <xf numFmtId="164" fontId="1" fillId="0" borderId="24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164" fontId="1" fillId="0" borderId="14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164" fontId="1" fillId="0" borderId="39" xfId="57" applyNumberFormat="1" applyFont="1" applyBorder="1" applyAlignment="1">
      <alignment horizontal="center" vertical="center"/>
      <protection/>
    </xf>
    <xf numFmtId="164" fontId="1" fillId="0" borderId="34" xfId="57" applyNumberFormat="1" applyFont="1" applyBorder="1" applyAlignment="1">
      <alignment horizontal="center" vertical="center"/>
      <protection/>
    </xf>
    <xf numFmtId="165" fontId="1" fillId="0" borderId="40" xfId="57" applyNumberFormat="1" applyFont="1" applyBorder="1" applyAlignment="1" applyProtection="1">
      <alignment horizontal="center" vertical="center"/>
      <protection/>
    </xf>
    <xf numFmtId="164" fontId="1" fillId="0" borderId="41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164" fontId="2" fillId="0" borderId="43" xfId="0" applyNumberFormat="1" applyFont="1" applyBorder="1" applyAlignment="1">
      <alignment horizontal="center"/>
    </xf>
    <xf numFmtId="164" fontId="1" fillId="0" borderId="44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 horizontal="center"/>
    </xf>
    <xf numFmtId="0" fontId="16" fillId="0" borderId="47" xfId="0" applyFont="1" applyBorder="1" applyAlignment="1">
      <alignment/>
    </xf>
    <xf numFmtId="164" fontId="2" fillId="0" borderId="48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50" xfId="0" applyFont="1" applyBorder="1" applyAlignment="1">
      <alignment horizontal="left" indent="2"/>
    </xf>
    <xf numFmtId="2" fontId="2" fillId="0" borderId="28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164" fontId="2" fillId="0" borderId="35" xfId="0" applyNumberFormat="1" applyFont="1" applyBorder="1" applyAlignment="1">
      <alignment/>
    </xf>
    <xf numFmtId="164" fontId="12" fillId="0" borderId="30" xfId="0" applyNumberFormat="1" applyFont="1" applyBorder="1" applyAlignment="1">
      <alignment/>
    </xf>
    <xf numFmtId="164" fontId="12" fillId="0" borderId="28" xfId="0" applyNumberFormat="1" applyFont="1" applyBorder="1" applyAlignment="1">
      <alignment/>
    </xf>
    <xf numFmtId="164" fontId="12" fillId="0" borderId="29" xfId="0" applyNumberFormat="1" applyFont="1" applyBorder="1" applyAlignment="1">
      <alignment/>
    </xf>
    <xf numFmtId="164" fontId="12" fillId="0" borderId="31" xfId="0" applyNumberFormat="1" applyFont="1" applyBorder="1" applyAlignment="1">
      <alignment/>
    </xf>
    <xf numFmtId="0" fontId="2" fillId="0" borderId="51" xfId="0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33" borderId="53" xfId="0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11" fillId="33" borderId="54" xfId="0" applyFont="1" applyFill="1" applyBorder="1" applyAlignment="1">
      <alignment horizontal="center" vertical="center"/>
    </xf>
    <xf numFmtId="0" fontId="11" fillId="33" borderId="55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 quotePrefix="1">
      <alignment horizontal="center"/>
    </xf>
    <xf numFmtId="164" fontId="15" fillId="0" borderId="55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1" fillId="0" borderId="0" xfId="0" applyFont="1" applyBorder="1" applyAlignment="1">
      <alignment/>
    </xf>
    <xf numFmtId="164" fontId="1" fillId="33" borderId="56" xfId="0" applyNumberFormat="1" applyFont="1" applyFill="1" applyBorder="1" applyAlignment="1">
      <alignment/>
    </xf>
    <xf numFmtId="164" fontId="1" fillId="33" borderId="57" xfId="0" applyNumberFormat="1" applyFont="1" applyFill="1" applyBorder="1" applyAlignment="1">
      <alignment/>
    </xf>
    <xf numFmtId="164" fontId="1" fillId="33" borderId="58" xfId="0" applyNumberFormat="1" applyFont="1" applyFill="1" applyBorder="1" applyAlignment="1">
      <alignment/>
    </xf>
    <xf numFmtId="164" fontId="1" fillId="33" borderId="28" xfId="0" applyNumberFormat="1" applyFont="1" applyFill="1" applyBorder="1" applyAlignment="1">
      <alignment/>
    </xf>
    <xf numFmtId="1" fontId="1" fillId="33" borderId="28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1" fillId="33" borderId="22" xfId="0" applyNumberFormat="1" applyFont="1" applyFill="1" applyBorder="1" applyAlignment="1">
      <alignment horizontal="center"/>
    </xf>
    <xf numFmtId="164" fontId="1" fillId="33" borderId="31" xfId="0" applyNumberFormat="1" applyFont="1" applyFill="1" applyBorder="1" applyAlignment="1">
      <alignment/>
    </xf>
    <xf numFmtId="164" fontId="1" fillId="33" borderId="31" xfId="0" applyNumberFormat="1" applyFont="1" applyFill="1" applyBorder="1" applyAlignment="1">
      <alignment horizontal="center"/>
    </xf>
    <xf numFmtId="164" fontId="1" fillId="33" borderId="25" xfId="0" applyNumberFormat="1" applyFont="1" applyFill="1" applyBorder="1" applyAlignment="1">
      <alignment horizontal="center"/>
    </xf>
    <xf numFmtId="164" fontId="1" fillId="33" borderId="27" xfId="0" applyNumberFormat="1" applyFont="1" applyFill="1" applyBorder="1" applyAlignment="1">
      <alignment horizontal="center"/>
    </xf>
    <xf numFmtId="164" fontId="1" fillId="33" borderId="26" xfId="0" applyNumberFormat="1" applyFont="1" applyFill="1" applyBorder="1" applyAlignment="1">
      <alignment horizontal="center"/>
    </xf>
    <xf numFmtId="164" fontId="1" fillId="33" borderId="29" xfId="0" applyNumberFormat="1" applyFont="1" applyFill="1" applyBorder="1" applyAlignment="1">
      <alignment/>
    </xf>
    <xf numFmtId="164" fontId="1" fillId="33" borderId="29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33" borderId="23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2" fontId="1" fillId="0" borderId="55" xfId="0" applyNumberFormat="1" applyFont="1" applyBorder="1" applyAlignment="1" quotePrefix="1">
      <alignment horizontal="center" vertical="center"/>
    </xf>
    <xf numFmtId="164" fontId="1" fillId="0" borderId="14" xfId="0" applyNumberFormat="1" applyFont="1" applyBorder="1" applyAlignment="1" applyProtection="1">
      <alignment horizontal="center" vertical="center"/>
      <protection/>
    </xf>
    <xf numFmtId="2" fontId="1" fillId="0" borderId="49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2" fontId="2" fillId="0" borderId="49" xfId="0" applyNumberFormat="1" applyFont="1" applyBorder="1" applyAlignment="1" quotePrefix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2" fontId="2" fillId="0" borderId="53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 applyProtection="1">
      <alignment horizontal="center" vertical="center"/>
      <protection/>
    </xf>
    <xf numFmtId="2" fontId="2" fillId="0" borderId="59" xfId="0" applyNumberFormat="1" applyFont="1" applyBorder="1" applyAlignment="1">
      <alignment horizontal="center" vertical="center"/>
    </xf>
    <xf numFmtId="164" fontId="2" fillId="0" borderId="60" xfId="0" applyNumberFormat="1" applyFont="1" applyBorder="1" applyAlignment="1" applyProtection="1">
      <alignment horizontal="center" vertical="center"/>
      <protection/>
    </xf>
    <xf numFmtId="2" fontId="2" fillId="0" borderId="53" xfId="0" applyNumberFormat="1" applyFont="1" applyBorder="1" applyAlignment="1" quotePrefix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2" fontId="2" fillId="0" borderId="61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164" fontId="2" fillId="0" borderId="17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0" fontId="1" fillId="33" borderId="63" xfId="0" applyFont="1" applyFill="1" applyBorder="1" applyAlignment="1">
      <alignment horizontal="left" vertical="center"/>
    </xf>
    <xf numFmtId="0" fontId="1" fillId="33" borderId="64" xfId="0" applyFont="1" applyFill="1" applyBorder="1" applyAlignment="1">
      <alignment horizontal="center" vertical="center"/>
    </xf>
    <xf numFmtId="0" fontId="1" fillId="33" borderId="65" xfId="0" applyFont="1" applyFill="1" applyBorder="1" applyAlignment="1" applyProtection="1">
      <alignment horizontal="center" vertical="center"/>
      <protection/>
    </xf>
    <xf numFmtId="0" fontId="1" fillId="33" borderId="66" xfId="0" applyFont="1" applyFill="1" applyBorder="1" applyAlignment="1">
      <alignment vertical="center"/>
    </xf>
    <xf numFmtId="0" fontId="1" fillId="33" borderId="67" xfId="0" applyFont="1" applyFill="1" applyBorder="1" applyAlignment="1">
      <alignment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horizontal="center" vertical="center"/>
      <protection/>
    </xf>
    <xf numFmtId="0" fontId="1" fillId="33" borderId="68" xfId="0" applyFont="1" applyFill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" fontId="12" fillId="0" borderId="0" xfId="0" applyNumberFormat="1" applyFont="1" applyBorder="1" applyAlignment="1">
      <alignment horizontal="center" vertical="center" wrapText="1"/>
    </xf>
    <xf numFmtId="164" fontId="12" fillId="0" borderId="55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horizontal="left" vertical="center" indent="1"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vertical="center"/>
    </xf>
    <xf numFmtId="0" fontId="11" fillId="33" borderId="15" xfId="0" applyFont="1" applyFill="1" applyBorder="1" applyAlignment="1">
      <alignment horizontal="center" vertical="center" wrapText="1"/>
    </xf>
    <xf numFmtId="0" fontId="23" fillId="33" borderId="53" xfId="0" applyFont="1" applyFill="1" applyBorder="1" applyAlignment="1">
      <alignment horizontal="center" vertical="center" wrapText="1"/>
    </xf>
    <xf numFmtId="0" fontId="23" fillId="33" borderId="55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16" fontId="23" fillId="33" borderId="55" xfId="0" applyNumberFormat="1" applyFont="1" applyFill="1" applyBorder="1" applyAlignment="1">
      <alignment horizontal="center" vertical="center" wrapText="1"/>
    </xf>
    <xf numFmtId="164" fontId="12" fillId="0" borderId="53" xfId="0" applyNumberFormat="1" applyFont="1" applyFill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3" fillId="33" borderId="61" xfId="0" applyFont="1" applyFill="1" applyBorder="1" applyAlignment="1">
      <alignment horizontal="center" vertical="center"/>
    </xf>
    <xf numFmtId="0" fontId="23" fillId="33" borderId="54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23" fillId="33" borderId="49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/>
    </xf>
    <xf numFmtId="0" fontId="23" fillId="33" borderId="15" xfId="0" applyFont="1" applyFill="1" applyBorder="1" applyAlignment="1">
      <alignment horizontal="center"/>
    </xf>
    <xf numFmtId="0" fontId="23" fillId="33" borderId="55" xfId="0" applyFont="1" applyFill="1" applyBorder="1" applyAlignment="1">
      <alignment horizontal="center" vertical="center"/>
    </xf>
    <xf numFmtId="0" fontId="23" fillId="33" borderId="53" xfId="0" applyFont="1" applyFill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2" fontId="1" fillId="0" borderId="69" xfId="0" applyNumberFormat="1" applyFont="1" applyBorder="1" applyAlignment="1">
      <alignment horizontal="center" vertical="center"/>
    </xf>
    <xf numFmtId="2" fontId="2" fillId="0" borderId="55" xfId="0" applyNumberFormat="1" applyFont="1" applyBorder="1" applyAlignment="1">
      <alignment horizontal="center" vertical="center"/>
    </xf>
    <xf numFmtId="2" fontId="1" fillId="0" borderId="5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164" fontId="2" fillId="0" borderId="30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2" fontId="1" fillId="0" borderId="36" xfId="0" applyNumberFormat="1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indent="1"/>
    </xf>
    <xf numFmtId="2" fontId="24" fillId="0" borderId="3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left" indent="1"/>
    </xf>
    <xf numFmtId="0" fontId="2" fillId="0" borderId="28" xfId="0" applyFont="1" applyBorder="1" applyAlignment="1">
      <alignment horizontal="left" indent="2"/>
    </xf>
    <xf numFmtId="0" fontId="2" fillId="0" borderId="31" xfId="0" applyFont="1" applyBorder="1" applyAlignment="1">
      <alignment vertical="center"/>
    </xf>
    <xf numFmtId="2" fontId="2" fillId="0" borderId="70" xfId="0" applyNumberFormat="1" applyFont="1" applyBorder="1" applyAlignment="1">
      <alignment horizontal="center" vertical="center"/>
    </xf>
    <xf numFmtId="2" fontId="2" fillId="0" borderId="71" xfId="0" applyNumberFormat="1" applyFont="1" applyBorder="1" applyAlignment="1">
      <alignment horizontal="center" vertical="center"/>
    </xf>
    <xf numFmtId="2" fontId="2" fillId="0" borderId="72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2" fontId="25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33" borderId="63" xfId="0" applyFont="1" applyFill="1" applyBorder="1" applyAlignment="1">
      <alignment horizontal="center" vertical="center"/>
    </xf>
    <xf numFmtId="0" fontId="1" fillId="33" borderId="73" xfId="0" applyFont="1" applyFill="1" applyBorder="1" applyAlignment="1">
      <alignment vertical="center"/>
    </xf>
    <xf numFmtId="0" fontId="1" fillId="33" borderId="74" xfId="0" applyFont="1" applyFill="1" applyBorder="1" applyAlignment="1">
      <alignment horizontal="center" vertical="center"/>
    </xf>
    <xf numFmtId="0" fontId="1" fillId="33" borderId="63" xfId="0" applyFont="1" applyFill="1" applyBorder="1" applyAlignment="1" quotePrefix="1">
      <alignment horizontal="center" vertical="center"/>
    </xf>
    <xf numFmtId="0" fontId="1" fillId="33" borderId="73" xfId="0" applyFont="1" applyFill="1" applyBorder="1" applyAlignment="1" quotePrefix="1">
      <alignment horizontal="center" vertical="center"/>
    </xf>
    <xf numFmtId="0" fontId="1" fillId="33" borderId="75" xfId="0" applyFont="1" applyFill="1" applyBorder="1" applyAlignment="1" quotePrefix="1">
      <alignment horizontal="center" vertical="center"/>
    </xf>
    <xf numFmtId="0" fontId="1" fillId="33" borderId="57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vertical="center"/>
    </xf>
    <xf numFmtId="0" fontId="1" fillId="33" borderId="76" xfId="0" applyFont="1" applyFill="1" applyBorder="1" applyAlignment="1">
      <alignment horizontal="center" vertical="center"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23" xfId="0" applyFont="1" applyFill="1" applyBorder="1" applyAlignment="1" quotePrefix="1">
      <alignment horizontal="center" vertical="center"/>
    </xf>
    <xf numFmtId="165" fontId="1" fillId="33" borderId="68" xfId="57" applyNumberFormat="1" applyFont="1" applyFill="1" applyBorder="1" applyAlignment="1" applyProtection="1">
      <alignment horizontal="center" vertical="center"/>
      <protection/>
    </xf>
    <xf numFmtId="165" fontId="1" fillId="33" borderId="23" xfId="57" applyNumberFormat="1" applyFont="1" applyFill="1" applyBorder="1" applyAlignment="1" applyProtection="1">
      <alignment horizontal="center" vertical="center"/>
      <protection/>
    </xf>
    <xf numFmtId="165" fontId="1" fillId="33" borderId="13" xfId="57" applyNumberFormat="1" applyFont="1" applyFill="1" applyBorder="1" applyAlignment="1" applyProtection="1">
      <alignment horizontal="center" vertical="center"/>
      <protection/>
    </xf>
    <xf numFmtId="165" fontId="1" fillId="33" borderId="10" xfId="57" applyNumberFormat="1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>
      <alignment horizontal="center" vertical="center"/>
    </xf>
    <xf numFmtId="165" fontId="2" fillId="0" borderId="0" xfId="59" applyFont="1">
      <alignment/>
      <protection/>
    </xf>
    <xf numFmtId="164" fontId="2" fillId="0" borderId="0" xfId="57" applyNumberFormat="1" applyFont="1" applyBorder="1" applyAlignment="1">
      <alignment horizontal="center" vertical="center"/>
      <protection/>
    </xf>
    <xf numFmtId="164" fontId="2" fillId="0" borderId="28" xfId="57" applyNumberFormat="1" applyFont="1" applyBorder="1" applyAlignment="1">
      <alignment horizontal="center" vertical="center"/>
      <protection/>
    </xf>
    <xf numFmtId="164" fontId="2" fillId="0" borderId="22" xfId="57" applyNumberFormat="1" applyFont="1" applyBorder="1" applyAlignment="1">
      <alignment horizontal="center" vertical="center"/>
      <protection/>
    </xf>
    <xf numFmtId="165" fontId="2" fillId="0" borderId="0" xfId="57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77" xfId="0" applyFont="1" applyBorder="1" applyAlignment="1">
      <alignment horizontal="left"/>
    </xf>
    <xf numFmtId="0" fontId="1" fillId="0" borderId="52" xfId="0" applyFont="1" applyBorder="1" applyAlignment="1">
      <alignment horizontal="center"/>
    </xf>
    <xf numFmtId="0" fontId="2" fillId="0" borderId="52" xfId="0" applyFont="1" applyBorder="1" applyAlignment="1">
      <alignment/>
    </xf>
    <xf numFmtId="0" fontId="1" fillId="0" borderId="78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79" xfId="0" applyFont="1" applyBorder="1" applyAlignment="1">
      <alignment horizontal="left"/>
    </xf>
    <xf numFmtId="0" fontId="2" fillId="0" borderId="80" xfId="0" applyFont="1" applyBorder="1" applyAlignment="1">
      <alignment horizontal="left"/>
    </xf>
    <xf numFmtId="0" fontId="1" fillId="0" borderId="78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2" fillId="0" borderId="78" xfId="0" applyFont="1" applyBorder="1" applyAlignment="1">
      <alignment horizontal="right"/>
    </xf>
    <xf numFmtId="0" fontId="2" fillId="0" borderId="81" xfId="0" applyFont="1" applyBorder="1" applyAlignment="1">
      <alignment horizontal="right"/>
    </xf>
    <xf numFmtId="0" fontId="2" fillId="0" borderId="82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83" xfId="0" applyFont="1" applyFill="1" applyBorder="1" applyAlignment="1">
      <alignment horizontal="right"/>
    </xf>
    <xf numFmtId="0" fontId="1" fillId="0" borderId="84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85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33" borderId="69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3" fillId="33" borderId="55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164" fontId="23" fillId="0" borderId="61" xfId="0" applyNumberFormat="1" applyFont="1" applyBorder="1" applyAlignment="1" applyProtection="1">
      <alignment horizontal="right" vertical="center"/>
      <protection/>
    </xf>
    <xf numFmtId="164" fontId="23" fillId="0" borderId="61" xfId="0" applyNumberFormat="1" applyFont="1" applyBorder="1" applyAlignment="1" applyProtection="1">
      <alignment horizontal="center" vertical="center"/>
      <protection/>
    </xf>
    <xf numFmtId="164" fontId="12" fillId="0" borderId="49" xfId="0" applyNumberFormat="1" applyFont="1" applyBorder="1" applyAlignment="1" applyProtection="1">
      <alignment horizontal="right" vertical="center"/>
      <protection/>
    </xf>
    <xf numFmtId="164" fontId="12" fillId="0" borderId="49" xfId="0" applyNumberFormat="1" applyFont="1" applyBorder="1" applyAlignment="1" applyProtection="1" quotePrefix="1">
      <alignment horizontal="center" vertical="center"/>
      <protection/>
    </xf>
    <xf numFmtId="164" fontId="12" fillId="0" borderId="49" xfId="0" applyNumberFormat="1" applyFont="1" applyBorder="1" applyAlignment="1" applyProtection="1">
      <alignment horizontal="center" vertical="center"/>
      <protection/>
    </xf>
    <xf numFmtId="164" fontId="27" fillId="0" borderId="49" xfId="0" applyNumberFormat="1" applyFont="1" applyBorder="1" applyAlignment="1" applyProtection="1">
      <alignment horizontal="right" vertical="center"/>
      <protection/>
    </xf>
    <xf numFmtId="164" fontId="27" fillId="0" borderId="49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vertical="center"/>
    </xf>
    <xf numFmtId="164" fontId="12" fillId="0" borderId="53" xfId="0" applyNumberFormat="1" applyFont="1" applyBorder="1" applyAlignment="1" applyProtection="1">
      <alignment horizontal="right" vertical="center"/>
      <protection/>
    </xf>
    <xf numFmtId="164" fontId="12" fillId="0" borderId="53" xfId="0" applyNumberFormat="1" applyFont="1" applyBorder="1" applyAlignment="1" applyProtection="1">
      <alignment horizontal="center" vertical="center"/>
      <protection/>
    </xf>
    <xf numFmtId="164" fontId="23" fillId="0" borderId="49" xfId="0" applyNumberFormat="1" applyFont="1" applyBorder="1" applyAlignment="1" applyProtection="1">
      <alignment horizontal="right" vertical="center"/>
      <protection/>
    </xf>
    <xf numFmtId="164" fontId="23" fillId="0" borderId="49" xfId="0" applyNumberFormat="1" applyFont="1" applyBorder="1" applyAlignment="1" applyProtection="1">
      <alignment horizontal="center" vertical="center"/>
      <protection/>
    </xf>
    <xf numFmtId="164" fontId="12" fillId="0" borderId="53" xfId="0" applyNumberFormat="1" applyFont="1" applyBorder="1" applyAlignment="1" applyProtection="1" quotePrefix="1">
      <alignment horizontal="center" vertical="center"/>
      <protection/>
    </xf>
    <xf numFmtId="164" fontId="23" fillId="0" borderId="55" xfId="0" applyNumberFormat="1" applyFont="1" applyBorder="1" applyAlignment="1" applyProtection="1">
      <alignment vertical="center"/>
      <protection/>
    </xf>
    <xf numFmtId="164" fontId="23" fillId="0" borderId="55" xfId="0" applyNumberFormat="1" applyFont="1" applyBorder="1" applyAlignment="1" applyProtection="1">
      <alignment horizontal="center" vertical="center"/>
      <protection/>
    </xf>
    <xf numFmtId="164" fontId="23" fillId="0" borderId="49" xfId="0" applyNumberFormat="1" applyFont="1" applyBorder="1" applyAlignment="1">
      <alignment horizontal="right" vertical="center"/>
    </xf>
    <xf numFmtId="164" fontId="23" fillId="0" borderId="49" xfId="0" applyNumberFormat="1" applyFont="1" applyBorder="1" applyAlignment="1">
      <alignment horizontal="center" vertical="center"/>
    </xf>
    <xf numFmtId="164" fontId="12" fillId="0" borderId="49" xfId="0" applyNumberFormat="1" applyFont="1" applyBorder="1" applyAlignment="1" applyProtection="1" quotePrefix="1">
      <alignment horizontal="right" vertical="center"/>
      <protection/>
    </xf>
    <xf numFmtId="0" fontId="23" fillId="0" borderId="0" xfId="0" applyFont="1" applyBorder="1" applyAlignment="1" applyProtection="1">
      <alignment horizontal="left"/>
      <protection/>
    </xf>
    <xf numFmtId="0" fontId="1" fillId="33" borderId="22" xfId="0" applyFont="1" applyFill="1" applyBorder="1" applyAlignment="1">
      <alignment horizontal="center" vertical="center"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Border="1" applyAlignment="1" quotePrefix="1">
      <alignment horizontal="center"/>
    </xf>
    <xf numFmtId="164" fontId="23" fillId="0" borderId="0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Border="1" applyAlignment="1" quotePrefix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23" fillId="33" borderId="53" xfId="0" applyFont="1" applyFill="1" applyBorder="1" applyAlignment="1" applyProtection="1">
      <alignment horizontal="center"/>
      <protection locked="0"/>
    </xf>
    <xf numFmtId="166" fontId="23" fillId="0" borderId="49" xfId="0" applyNumberFormat="1" applyFont="1" applyBorder="1" applyAlignment="1" applyProtection="1">
      <alignment horizontal="right"/>
      <protection locked="0"/>
    </xf>
    <xf numFmtId="166" fontId="12" fillId="0" borderId="49" xfId="0" applyNumberFormat="1" applyFont="1" applyBorder="1" applyAlignment="1" applyProtection="1">
      <alignment horizontal="right"/>
      <protection locked="0"/>
    </xf>
    <xf numFmtId="166" fontId="12" fillId="0" borderId="49" xfId="0" applyNumberFormat="1" applyFont="1" applyBorder="1" applyAlignment="1">
      <alignment horizontal="right"/>
    </xf>
    <xf numFmtId="166" fontId="12" fillId="0" borderId="49" xfId="0" applyNumberFormat="1" applyFont="1" applyBorder="1" applyAlignment="1" applyProtection="1">
      <alignment horizontal="right"/>
      <protection/>
    </xf>
    <xf numFmtId="166" fontId="23" fillId="0" borderId="49" xfId="0" applyNumberFormat="1" applyFont="1" applyBorder="1" applyAlignment="1" applyProtection="1">
      <alignment horizontal="right"/>
      <protection/>
    </xf>
    <xf numFmtId="166" fontId="23" fillId="0" borderId="49" xfId="0" applyNumberFormat="1" applyFont="1" applyBorder="1" applyAlignment="1">
      <alignment horizontal="right"/>
    </xf>
    <xf numFmtId="166" fontId="27" fillId="0" borderId="49" xfId="0" applyNumberFormat="1" applyFont="1" applyBorder="1" applyAlignment="1" applyProtection="1">
      <alignment horizontal="right"/>
      <protection locked="0"/>
    </xf>
    <xf numFmtId="166" fontId="27" fillId="0" borderId="49" xfId="0" applyNumberFormat="1" applyFont="1" applyBorder="1" applyAlignment="1" applyProtection="1">
      <alignment horizontal="right"/>
      <protection/>
    </xf>
    <xf numFmtId="1" fontId="12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 horizontal="right"/>
    </xf>
    <xf numFmtId="0" fontId="1" fillId="33" borderId="56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86" xfId="0" applyFont="1" applyBorder="1" applyAlignment="1">
      <alignment/>
    </xf>
    <xf numFmtId="0" fontId="2" fillId="0" borderId="29" xfId="0" applyFont="1" applyBorder="1" applyAlignment="1">
      <alignment/>
    </xf>
    <xf numFmtId="0" fontId="1" fillId="33" borderId="69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left"/>
    </xf>
    <xf numFmtId="2" fontId="15" fillId="0" borderId="28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/>
      <protection/>
    </xf>
    <xf numFmtId="2" fontId="15" fillId="0" borderId="22" xfId="0" applyNumberFormat="1" applyFont="1" applyFill="1" applyBorder="1" applyAlignment="1" applyProtection="1">
      <alignment/>
      <protection/>
    </xf>
    <xf numFmtId="0" fontId="1" fillId="0" borderId="31" xfId="0" applyFont="1" applyBorder="1" applyAlignment="1">
      <alignment horizontal="left"/>
    </xf>
    <xf numFmtId="2" fontId="15" fillId="0" borderId="31" xfId="0" applyNumberFormat="1" applyFont="1" applyBorder="1" applyAlignment="1">
      <alignment/>
    </xf>
    <xf numFmtId="2" fontId="15" fillId="0" borderId="25" xfId="0" applyNumberFormat="1" applyFont="1" applyBorder="1" applyAlignment="1">
      <alignment/>
    </xf>
    <xf numFmtId="2" fontId="15" fillId="0" borderId="27" xfId="0" applyNumberFormat="1" applyFont="1" applyBorder="1" applyAlignment="1">
      <alignment/>
    </xf>
    <xf numFmtId="0" fontId="15" fillId="0" borderId="0" xfId="0" applyFont="1" applyAlignment="1">
      <alignment/>
    </xf>
    <xf numFmtId="0" fontId="29" fillId="0" borderId="0" xfId="0" applyFont="1" applyAlignment="1">
      <alignment/>
    </xf>
    <xf numFmtId="164" fontId="2" fillId="0" borderId="86" xfId="0" applyNumberFormat="1" applyFont="1" applyBorder="1" applyAlignment="1">
      <alignment/>
    </xf>
    <xf numFmtId="164" fontId="2" fillId="0" borderId="56" xfId="0" applyNumberFormat="1" applyFont="1" applyBorder="1" applyAlignment="1">
      <alignment/>
    </xf>
    <xf numFmtId="164" fontId="2" fillId="0" borderId="64" xfId="0" applyNumberFormat="1" applyFont="1" applyBorder="1" applyAlignment="1">
      <alignment/>
    </xf>
    <xf numFmtId="164" fontId="2" fillId="0" borderId="58" xfId="0" applyNumberFormat="1" applyFont="1" applyBorder="1" applyAlignment="1">
      <alignment/>
    </xf>
    <xf numFmtId="164" fontId="2" fillId="0" borderId="57" xfId="0" applyNumberFormat="1" applyFont="1" applyBorder="1" applyAlignment="1">
      <alignment/>
    </xf>
    <xf numFmtId="164" fontId="2" fillId="0" borderId="74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0" borderId="72" xfId="0" applyNumberFormat="1" applyFont="1" applyBorder="1" applyAlignment="1">
      <alignment/>
    </xf>
    <xf numFmtId="164" fontId="12" fillId="0" borderId="86" xfId="0" applyNumberFormat="1" applyFont="1" applyBorder="1" applyAlignment="1">
      <alignment/>
    </xf>
    <xf numFmtId="164" fontId="2" fillId="0" borderId="86" xfId="0" applyNumberFormat="1" applyFont="1" applyFill="1" applyBorder="1" applyAlignment="1">
      <alignment/>
    </xf>
    <xf numFmtId="164" fontId="2" fillId="0" borderId="48" xfId="0" applyNumberFormat="1" applyFont="1" applyFill="1" applyBorder="1" applyAlignment="1">
      <alignment/>
    </xf>
    <xf numFmtId="164" fontId="2" fillId="0" borderId="52" xfId="0" applyNumberFormat="1" applyFont="1" applyFill="1" applyBorder="1" applyAlignment="1">
      <alignment/>
    </xf>
    <xf numFmtId="0" fontId="2" fillId="33" borderId="63" xfId="0" applyFont="1" applyFill="1" applyBorder="1" applyAlignment="1">
      <alignment/>
    </xf>
    <xf numFmtId="0" fontId="11" fillId="33" borderId="36" xfId="0" applyFont="1" applyFill="1" applyBorder="1" applyAlignment="1">
      <alignment horizontal="center"/>
    </xf>
    <xf numFmtId="0" fontId="2" fillId="33" borderId="68" xfId="0" applyFont="1" applyFill="1" applyBorder="1" applyAlignment="1">
      <alignment/>
    </xf>
    <xf numFmtId="0" fontId="23" fillId="33" borderId="24" xfId="0" applyFont="1" applyFill="1" applyBorder="1" applyAlignment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51" xfId="0" applyFont="1" applyFill="1" applyBorder="1" applyAlignment="1">
      <alignment horizontal="center" vertical="center"/>
    </xf>
    <xf numFmtId="0" fontId="23" fillId="33" borderId="68" xfId="0" applyFont="1" applyFill="1" applyBorder="1" applyAlignment="1">
      <alignment horizontal="center" vertical="center" wrapText="1"/>
    </xf>
    <xf numFmtId="0" fontId="23" fillId="33" borderId="87" xfId="0" applyFont="1" applyFill="1" applyBorder="1" applyAlignment="1">
      <alignment horizontal="center" vertical="center"/>
    </xf>
    <xf numFmtId="164" fontId="12" fillId="0" borderId="88" xfId="0" applyNumberFormat="1" applyFont="1" applyBorder="1" applyAlignment="1">
      <alignment horizontal="center" vertical="center"/>
    </xf>
    <xf numFmtId="0" fontId="23" fillId="33" borderId="56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12" fillId="33" borderId="89" xfId="0" applyFont="1" applyFill="1" applyBorder="1" applyAlignment="1">
      <alignment/>
    </xf>
    <xf numFmtId="0" fontId="12" fillId="33" borderId="51" xfId="0" applyFont="1" applyFill="1" applyBorder="1" applyAlignment="1">
      <alignment/>
    </xf>
    <xf numFmtId="0" fontId="23" fillId="33" borderId="90" xfId="0" applyFont="1" applyFill="1" applyBorder="1" applyAlignment="1">
      <alignment horizontal="center"/>
    </xf>
    <xf numFmtId="0" fontId="23" fillId="33" borderId="87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 wrapText="1"/>
    </xf>
    <xf numFmtId="0" fontId="11" fillId="33" borderId="88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vertical="center"/>
    </xf>
    <xf numFmtId="0" fontId="11" fillId="33" borderId="69" xfId="0" applyFont="1" applyFill="1" applyBorder="1" applyAlignment="1">
      <alignment horizontal="center" vertical="center" wrapText="1"/>
    </xf>
    <xf numFmtId="0" fontId="11" fillId="33" borderId="6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23" fillId="33" borderId="88" xfId="0" applyFont="1" applyFill="1" applyBorder="1" applyAlignment="1">
      <alignment horizontal="center" vertical="center" wrapText="1"/>
    </xf>
    <xf numFmtId="0" fontId="23" fillId="0" borderId="30" xfId="0" applyFont="1" applyBorder="1" applyAlignment="1">
      <alignment horizontal="left" vertical="center"/>
    </xf>
    <xf numFmtId="0" fontId="23" fillId="33" borderId="15" xfId="0" applyFont="1" applyFill="1" applyBorder="1" applyAlignment="1">
      <alignment horizontal="center" vertical="center" wrapText="1"/>
    </xf>
    <xf numFmtId="2" fontId="30" fillId="0" borderId="69" xfId="0" applyNumberFormat="1" applyFont="1" applyBorder="1" applyAlignment="1">
      <alignment horizontal="center" vertical="center"/>
    </xf>
    <xf numFmtId="2" fontId="30" fillId="0" borderId="36" xfId="0" applyNumberFormat="1" applyFont="1" applyBorder="1" applyAlignment="1">
      <alignment horizontal="center" vertical="center"/>
    </xf>
    <xf numFmtId="2" fontId="31" fillId="0" borderId="36" xfId="0" applyNumberFormat="1" applyFont="1" applyBorder="1" applyAlignment="1">
      <alignment horizontal="center" vertical="center"/>
    </xf>
    <xf numFmtId="164" fontId="9" fillId="0" borderId="47" xfId="0" applyNumberFormat="1" applyFont="1" applyBorder="1" applyAlignment="1">
      <alignment horizontal="right" vertical="center"/>
    </xf>
    <xf numFmtId="164" fontId="9" fillId="0" borderId="12" xfId="0" applyNumberFormat="1" applyFont="1" applyBorder="1" applyAlignment="1">
      <alignment horizontal="right" vertical="center"/>
    </xf>
    <xf numFmtId="164" fontId="1" fillId="0" borderId="54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2" fillId="0" borderId="47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1" fillId="0" borderId="54" xfId="0" applyNumberFormat="1" applyFont="1" applyBorder="1" applyAlignment="1">
      <alignment vertical="center"/>
    </xf>
    <xf numFmtId="164" fontId="2" fillId="0" borderId="47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2" fillId="0" borderId="72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2" fontId="9" fillId="0" borderId="49" xfId="0" applyNumberFormat="1" applyFont="1" applyBorder="1" applyAlignment="1">
      <alignment horizontal="right" vertical="center"/>
    </xf>
    <xf numFmtId="2" fontId="1" fillId="0" borderId="55" xfId="0" applyNumberFormat="1" applyFont="1" applyBorder="1" applyAlignment="1">
      <alignment horizontal="right" vertical="center"/>
    </xf>
    <xf numFmtId="2" fontId="2" fillId="0" borderId="49" xfId="0" applyNumberFormat="1" applyFont="1" applyBorder="1" applyAlignment="1">
      <alignment horizontal="right" vertical="center"/>
    </xf>
    <xf numFmtId="2" fontId="1" fillId="0" borderId="55" xfId="0" applyNumberFormat="1" applyFont="1" applyBorder="1" applyAlignment="1">
      <alignment vertical="center"/>
    </xf>
    <xf numFmtId="2" fontId="2" fillId="0" borderId="49" xfId="0" applyNumberFormat="1" applyFont="1" applyBorder="1" applyAlignment="1">
      <alignment vertical="center"/>
    </xf>
    <xf numFmtId="2" fontId="2" fillId="0" borderId="71" xfId="0" applyNumberFormat="1" applyFont="1" applyBorder="1" applyAlignment="1">
      <alignment vertical="center"/>
    </xf>
    <xf numFmtId="165" fontId="1" fillId="33" borderId="69" xfId="57" applyNumberFormat="1" applyFont="1" applyFill="1" applyBorder="1" applyAlignment="1" applyProtection="1">
      <alignment horizontal="center" vertical="center"/>
      <protection/>
    </xf>
    <xf numFmtId="164" fontId="2" fillId="0" borderId="36" xfId="57" applyNumberFormat="1" applyFont="1" applyBorder="1" applyAlignment="1">
      <alignment horizontal="center"/>
      <protection/>
    </xf>
    <xf numFmtId="165" fontId="1" fillId="33" borderId="29" xfId="57" applyNumberFormat="1" applyFont="1" applyFill="1" applyBorder="1" applyAlignment="1" applyProtection="1">
      <alignment horizontal="center" vertical="center"/>
      <protection/>
    </xf>
    <xf numFmtId="165" fontId="1" fillId="33" borderId="88" xfId="57" applyNumberFormat="1" applyFont="1" applyFill="1" applyBorder="1" applyAlignment="1" applyProtection="1">
      <alignment horizontal="center" vertical="center"/>
      <protection/>
    </xf>
    <xf numFmtId="164" fontId="2" fillId="0" borderId="90" xfId="57" applyNumberFormat="1" applyFont="1" applyBorder="1" applyAlignment="1">
      <alignment horizontal="center" vertical="center"/>
      <protection/>
    </xf>
    <xf numFmtId="164" fontId="1" fillId="0" borderId="32" xfId="57" applyNumberFormat="1" applyFont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91" xfId="0" applyNumberFormat="1" applyFont="1" applyBorder="1" applyAlignment="1">
      <alignment horizontal="center"/>
    </xf>
    <xf numFmtId="164" fontId="1" fillId="0" borderId="92" xfId="0" applyNumberFormat="1" applyFont="1" applyBorder="1" applyAlignment="1">
      <alignment horizontal="center"/>
    </xf>
    <xf numFmtId="164" fontId="2" fillId="0" borderId="91" xfId="0" applyNumberFormat="1" applyFont="1" applyBorder="1" applyAlignment="1">
      <alignment horizontal="center"/>
    </xf>
    <xf numFmtId="164" fontId="2" fillId="0" borderId="93" xfId="0" applyNumberFormat="1" applyFont="1" applyBorder="1" applyAlignment="1">
      <alignment horizontal="center"/>
    </xf>
    <xf numFmtId="164" fontId="1" fillId="0" borderId="94" xfId="0" applyNumberFormat="1" applyFont="1" applyBorder="1" applyAlignment="1">
      <alignment horizontal="center"/>
    </xf>
    <xf numFmtId="164" fontId="2" fillId="0" borderId="95" xfId="0" applyNumberFormat="1" applyFont="1" applyBorder="1" applyAlignment="1">
      <alignment horizontal="center"/>
    </xf>
    <xf numFmtId="0" fontId="23" fillId="33" borderId="88" xfId="0" applyFont="1" applyFill="1" applyBorder="1" applyAlignment="1">
      <alignment horizontal="center"/>
    </xf>
    <xf numFmtId="164" fontId="23" fillId="0" borderId="51" xfId="0" applyNumberFormat="1" applyFont="1" applyBorder="1" applyAlignment="1" applyProtection="1">
      <alignment horizontal="center" vertical="center"/>
      <protection/>
    </xf>
    <xf numFmtId="164" fontId="12" fillId="0" borderId="90" xfId="0" applyNumberFormat="1" applyFont="1" applyBorder="1" applyAlignment="1" applyProtection="1">
      <alignment horizontal="center" vertical="center"/>
      <protection/>
    </xf>
    <xf numFmtId="164" fontId="27" fillId="0" borderId="90" xfId="0" applyNumberFormat="1" applyFont="1" applyBorder="1" applyAlignment="1" applyProtection="1">
      <alignment horizontal="center" vertical="center"/>
      <protection/>
    </xf>
    <xf numFmtId="164" fontId="12" fillId="0" borderId="90" xfId="0" applyNumberFormat="1" applyFont="1" applyBorder="1" applyAlignment="1" applyProtection="1" quotePrefix="1">
      <alignment horizontal="center" vertical="center"/>
      <protection/>
    </xf>
    <xf numFmtId="164" fontId="12" fillId="0" borderId="87" xfId="0" applyNumberFormat="1" applyFont="1" applyBorder="1" applyAlignment="1" applyProtection="1">
      <alignment horizontal="center" vertical="center"/>
      <protection/>
    </xf>
    <xf numFmtId="164" fontId="23" fillId="0" borderId="90" xfId="0" applyNumberFormat="1" applyFont="1" applyBorder="1" applyAlignment="1" applyProtection="1">
      <alignment horizontal="center" vertical="center"/>
      <protection/>
    </xf>
    <xf numFmtId="164" fontId="23" fillId="0" borderId="88" xfId="0" applyNumberFormat="1" applyFont="1" applyBorder="1" applyAlignment="1" applyProtection="1">
      <alignment horizontal="center" vertical="center"/>
      <protection/>
    </xf>
    <xf numFmtId="164" fontId="23" fillId="0" borderId="90" xfId="0" applyNumberFormat="1" applyFont="1" applyBorder="1" applyAlignment="1">
      <alignment horizontal="center" vertical="center"/>
    </xf>
    <xf numFmtId="164" fontId="12" fillId="0" borderId="71" xfId="0" applyNumberFormat="1" applyFont="1" applyBorder="1" applyAlignment="1" applyProtection="1">
      <alignment horizontal="right" vertical="center"/>
      <protection/>
    </xf>
    <xf numFmtId="164" fontId="12" fillId="0" borderId="71" xfId="0" applyNumberFormat="1" applyFont="1" applyBorder="1" applyAlignment="1" applyProtection="1">
      <alignment horizontal="center" vertical="center"/>
      <protection/>
    </xf>
    <xf numFmtId="164" fontId="12" fillId="0" borderId="96" xfId="0" applyNumberFormat="1" applyFont="1" applyBorder="1" applyAlignment="1" applyProtection="1">
      <alignment horizontal="center" vertical="center"/>
      <protection/>
    </xf>
    <xf numFmtId="0" fontId="23" fillId="33" borderId="56" xfId="0" applyFont="1" applyFill="1" applyBorder="1" applyAlignment="1">
      <alignment/>
    </xf>
    <xf numFmtId="0" fontId="23" fillId="33" borderId="29" xfId="0" applyFont="1" applyFill="1" applyBorder="1" applyAlignment="1" applyProtection="1">
      <alignment horizontal="center"/>
      <protection/>
    </xf>
    <xf numFmtId="0" fontId="23" fillId="0" borderId="28" xfId="0" applyFont="1" applyBorder="1" applyAlignment="1" applyProtection="1">
      <alignment horizontal="left" vertical="center"/>
      <protection/>
    </xf>
    <xf numFmtId="0" fontId="12" fillId="0" borderId="28" xfId="0" applyFont="1" applyBorder="1" applyAlignment="1" applyProtection="1">
      <alignment horizontal="left" vertical="center"/>
      <protection/>
    </xf>
    <xf numFmtId="0" fontId="27" fillId="0" borderId="28" xfId="0" applyFont="1" applyBorder="1" applyAlignment="1" applyProtection="1">
      <alignment horizontal="left" vertical="center"/>
      <protection/>
    </xf>
    <xf numFmtId="0" fontId="12" fillId="0" borderId="29" xfId="0" applyFont="1" applyBorder="1" applyAlignment="1" applyProtection="1">
      <alignment horizontal="left" vertical="center"/>
      <protection/>
    </xf>
    <xf numFmtId="0" fontId="23" fillId="0" borderId="30" xfId="0" applyFont="1" applyBorder="1" applyAlignment="1" applyProtection="1">
      <alignment vertical="center"/>
      <protection/>
    </xf>
    <xf numFmtId="0" fontId="12" fillId="0" borderId="31" xfId="0" applyFont="1" applyBorder="1" applyAlignment="1" applyProtection="1">
      <alignment horizontal="left" vertical="center"/>
      <protection/>
    </xf>
    <xf numFmtId="0" fontId="23" fillId="33" borderId="69" xfId="0" applyFont="1" applyFill="1" applyBorder="1" applyAlignment="1">
      <alignment horizontal="center"/>
    </xf>
    <xf numFmtId="164" fontId="23" fillId="0" borderId="89" xfId="0" applyNumberFormat="1" applyFont="1" applyBorder="1" applyAlignment="1" applyProtection="1">
      <alignment horizontal="right" vertical="center"/>
      <protection/>
    </xf>
    <xf numFmtId="164" fontId="23" fillId="0" borderId="51" xfId="0" applyNumberFormat="1" applyFont="1" applyBorder="1" applyAlignment="1" applyProtection="1">
      <alignment horizontal="right" vertical="center"/>
      <protection/>
    </xf>
    <xf numFmtId="164" fontId="12" fillId="0" borderId="36" xfId="0" applyNumberFormat="1" applyFont="1" applyBorder="1" applyAlignment="1" applyProtection="1">
      <alignment horizontal="right" vertical="center"/>
      <protection/>
    </xf>
    <xf numFmtId="164" fontId="12" fillId="0" borderId="90" xfId="0" applyNumberFormat="1" applyFont="1" applyBorder="1" applyAlignment="1" applyProtection="1">
      <alignment horizontal="right" vertical="center"/>
      <protection/>
    </xf>
    <xf numFmtId="164" fontId="27" fillId="0" borderId="36" xfId="0" applyNumberFormat="1" applyFont="1" applyBorder="1" applyAlignment="1" applyProtection="1">
      <alignment horizontal="right" vertical="center"/>
      <protection/>
    </xf>
    <xf numFmtId="164" fontId="27" fillId="0" borderId="90" xfId="0" applyNumberFormat="1" applyFont="1" applyBorder="1" applyAlignment="1" applyProtection="1">
      <alignment horizontal="right" vertical="center"/>
      <protection/>
    </xf>
    <xf numFmtId="164" fontId="12" fillId="0" borderId="68" xfId="0" applyNumberFormat="1" applyFont="1" applyBorder="1" applyAlignment="1" applyProtection="1">
      <alignment horizontal="right" vertical="center"/>
      <protection/>
    </xf>
    <xf numFmtId="164" fontId="12" fillId="0" borderId="87" xfId="0" applyNumberFormat="1" applyFont="1" applyBorder="1" applyAlignment="1" applyProtection="1">
      <alignment horizontal="right" vertical="center"/>
      <protection/>
    </xf>
    <xf numFmtId="164" fontId="23" fillId="0" borderId="36" xfId="0" applyNumberFormat="1" applyFont="1" applyBorder="1" applyAlignment="1" applyProtection="1">
      <alignment horizontal="right" vertical="center"/>
      <protection/>
    </xf>
    <xf numFmtId="164" fontId="23" fillId="0" borderId="90" xfId="0" applyNumberFormat="1" applyFont="1" applyBorder="1" applyAlignment="1" applyProtection="1">
      <alignment horizontal="right" vertical="center"/>
      <protection/>
    </xf>
    <xf numFmtId="164" fontId="12" fillId="0" borderId="68" xfId="0" applyNumberFormat="1" applyFont="1" applyBorder="1" applyAlignment="1" applyProtection="1" quotePrefix="1">
      <alignment horizontal="right" vertical="center"/>
      <protection/>
    </xf>
    <xf numFmtId="164" fontId="23" fillId="0" borderId="69" xfId="0" applyNumberFormat="1" applyFont="1" applyBorder="1" applyAlignment="1" applyProtection="1">
      <alignment vertical="center"/>
      <protection/>
    </xf>
    <xf numFmtId="164" fontId="23" fillId="0" borderId="88" xfId="0" applyNumberFormat="1" applyFont="1" applyBorder="1" applyAlignment="1" applyProtection="1">
      <alignment vertical="center"/>
      <protection/>
    </xf>
    <xf numFmtId="164" fontId="23" fillId="0" borderId="36" xfId="0" applyNumberFormat="1" applyFont="1" applyBorder="1" applyAlignment="1">
      <alignment horizontal="right" vertical="center"/>
    </xf>
    <xf numFmtId="164" fontId="23" fillId="0" borderId="90" xfId="0" applyNumberFormat="1" applyFont="1" applyBorder="1" applyAlignment="1">
      <alignment horizontal="right" vertical="center"/>
    </xf>
    <xf numFmtId="164" fontId="12" fillId="0" borderId="90" xfId="0" applyNumberFormat="1" applyFont="1" applyBorder="1" applyAlignment="1" applyProtection="1" quotePrefix="1">
      <alignment horizontal="right" vertical="center"/>
      <protection/>
    </xf>
    <xf numFmtId="164" fontId="12" fillId="0" borderId="70" xfId="0" applyNumberFormat="1" applyFont="1" applyBorder="1" applyAlignment="1" applyProtection="1">
      <alignment horizontal="right" vertical="center"/>
      <protection/>
    </xf>
    <xf numFmtId="164" fontId="12" fillId="0" borderId="96" xfId="0" applyNumberFormat="1" applyFont="1" applyBorder="1" applyAlignment="1" applyProtection="1">
      <alignment horizontal="right" vertical="center"/>
      <protection/>
    </xf>
    <xf numFmtId="0" fontId="23" fillId="0" borderId="47" xfId="0" applyFont="1" applyBorder="1" applyAlignment="1" applyProtection="1">
      <alignment horizontal="left"/>
      <protection locked="0"/>
    </xf>
    <xf numFmtId="0" fontId="12" fillId="0" borderId="47" xfId="0" applyFont="1" applyBorder="1" applyAlignment="1" applyProtection="1">
      <alignment horizontal="left"/>
      <protection locked="0"/>
    </xf>
    <xf numFmtId="0" fontId="27" fillId="0" borderId="47" xfId="0" applyFont="1" applyBorder="1" applyAlignment="1" applyProtection="1">
      <alignment horizontal="left"/>
      <protection locked="0"/>
    </xf>
    <xf numFmtId="166" fontId="23" fillId="0" borderId="12" xfId="0" applyNumberFormat="1" applyFont="1" applyBorder="1" applyAlignment="1" applyProtection="1">
      <alignment horizontal="right"/>
      <protection locked="0"/>
    </xf>
    <xf numFmtId="166" fontId="12" fillId="0" borderId="12" xfId="0" applyNumberFormat="1" applyFont="1" applyBorder="1" applyAlignment="1" applyProtection="1">
      <alignment horizontal="right"/>
      <protection locked="0"/>
    </xf>
    <xf numFmtId="0" fontId="1" fillId="33" borderId="58" xfId="0" applyFont="1" applyFill="1" applyBorder="1" applyAlignment="1">
      <alignment/>
    </xf>
    <xf numFmtId="0" fontId="1" fillId="33" borderId="57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Border="1" applyAlignment="1">
      <alignment horizontal="center"/>
    </xf>
    <xf numFmtId="0" fontId="3" fillId="33" borderId="56" xfId="0" applyFont="1" applyFill="1" applyBorder="1" applyAlignment="1">
      <alignment/>
    </xf>
    <xf numFmtId="0" fontId="1" fillId="33" borderId="57" xfId="0" applyFont="1" applyFill="1" applyBorder="1" applyAlignment="1" quotePrefix="1">
      <alignment horizontal="centerContinuous"/>
    </xf>
    <xf numFmtId="0" fontId="1" fillId="33" borderId="23" xfId="0" applyFont="1" applyFill="1" applyBorder="1" applyAlignment="1" quotePrefix="1">
      <alignment horizontal="centerContinuous"/>
    </xf>
    <xf numFmtId="0" fontId="1" fillId="0" borderId="28" xfId="0" applyFont="1" applyBorder="1" applyAlignment="1">
      <alignment/>
    </xf>
    <xf numFmtId="0" fontId="1" fillId="0" borderId="86" xfId="0" applyFont="1" applyFill="1" applyBorder="1" applyAlignment="1">
      <alignment/>
    </xf>
    <xf numFmtId="0" fontId="2" fillId="0" borderId="86" xfId="0" applyFont="1" applyBorder="1" applyAlignment="1" quotePrefix="1">
      <alignment horizontal="left"/>
    </xf>
    <xf numFmtId="0" fontId="2" fillId="0" borderId="28" xfId="0" applyFont="1" applyBorder="1" applyAlignment="1" quotePrefix="1">
      <alignment horizontal="left"/>
    </xf>
    <xf numFmtId="0" fontId="1" fillId="0" borderId="31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0" fontId="1" fillId="33" borderId="58" xfId="0" applyFont="1" applyFill="1" applyBorder="1" applyAlignment="1" quotePrefix="1">
      <alignment horizontal="centerContinuous"/>
    </xf>
    <xf numFmtId="0" fontId="1" fillId="33" borderId="10" xfId="0" applyFont="1" applyFill="1" applyBorder="1" applyAlignment="1" quotePrefix="1">
      <alignment horizontal="centerContinuous"/>
    </xf>
    <xf numFmtId="0" fontId="12" fillId="0" borderId="37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/>
    </xf>
    <xf numFmtId="1" fontId="11" fillId="33" borderId="29" xfId="0" applyNumberFormat="1" applyFont="1" applyFill="1" applyBorder="1" applyAlignment="1" applyProtection="1">
      <alignment horizontal="right"/>
      <protection/>
    </xf>
    <xf numFmtId="1" fontId="11" fillId="33" borderId="10" xfId="0" applyNumberFormat="1" applyFont="1" applyFill="1" applyBorder="1" applyAlignment="1" applyProtection="1">
      <alignment horizontal="right"/>
      <protection/>
    </xf>
    <xf numFmtId="1" fontId="11" fillId="33" borderId="23" xfId="0" applyNumberFormat="1" applyFont="1" applyFill="1" applyBorder="1" applyAlignment="1" applyProtection="1">
      <alignment horizontal="right"/>
      <protection/>
    </xf>
    <xf numFmtId="164" fontId="15" fillId="0" borderId="28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5" fillId="0" borderId="22" xfId="0" applyNumberFormat="1" applyFont="1" applyBorder="1" applyAlignment="1">
      <alignment horizontal="center"/>
    </xf>
    <xf numFmtId="164" fontId="15" fillId="0" borderId="31" xfId="0" applyNumberFormat="1" applyFont="1" applyBorder="1" applyAlignment="1">
      <alignment horizontal="center"/>
    </xf>
    <xf numFmtId="164" fontId="15" fillId="0" borderId="26" xfId="0" applyNumberFormat="1" applyFont="1" applyBorder="1" applyAlignment="1">
      <alignment horizontal="center"/>
    </xf>
    <xf numFmtId="164" fontId="15" fillId="0" borderId="25" xfId="0" applyNumberFormat="1" applyFont="1" applyBorder="1" applyAlignment="1">
      <alignment horizontal="center"/>
    </xf>
    <xf numFmtId="164" fontId="15" fillId="0" borderId="27" xfId="0" applyNumberFormat="1" applyFont="1" applyBorder="1" applyAlignment="1">
      <alignment horizontal="center"/>
    </xf>
    <xf numFmtId="1" fontId="11" fillId="33" borderId="29" xfId="0" applyNumberFormat="1" applyFont="1" applyFill="1" applyBorder="1" applyAlignment="1" applyProtection="1" quotePrefix="1">
      <alignment horizontal="center"/>
      <protection/>
    </xf>
    <xf numFmtId="1" fontId="11" fillId="33" borderId="15" xfId="0" applyNumberFormat="1" applyFont="1" applyFill="1" applyBorder="1" applyAlignment="1" applyProtection="1" quotePrefix="1">
      <alignment horizontal="center"/>
      <protection/>
    </xf>
    <xf numFmtId="1" fontId="11" fillId="33" borderId="10" xfId="0" applyNumberFormat="1" applyFont="1" applyFill="1" applyBorder="1" applyAlignment="1" applyProtection="1" quotePrefix="1">
      <alignment horizontal="center"/>
      <protection/>
    </xf>
    <xf numFmtId="1" fontId="11" fillId="33" borderId="23" xfId="0" applyNumberFormat="1" applyFont="1" applyFill="1" applyBorder="1" applyAlignment="1" applyProtection="1" quotePrefix="1">
      <alignment horizontal="center"/>
      <protection/>
    </xf>
    <xf numFmtId="0" fontId="12" fillId="0" borderId="69" xfId="0" applyFont="1" applyBorder="1" applyAlignment="1">
      <alignment/>
    </xf>
    <xf numFmtId="0" fontId="12" fillId="0" borderId="69" xfId="0" applyFont="1" applyBorder="1" applyAlignment="1">
      <alignment wrapText="1"/>
    </xf>
    <xf numFmtId="0" fontId="12" fillId="0" borderId="6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wrapText="1"/>
    </xf>
    <xf numFmtId="0" fontId="12" fillId="0" borderId="69" xfId="0" applyFont="1" applyBorder="1" applyAlignment="1">
      <alignment horizontal="left" vertical="center" wrapText="1"/>
    </xf>
    <xf numFmtId="0" fontId="12" fillId="0" borderId="69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indent="1"/>
    </xf>
    <xf numFmtId="0" fontId="12" fillId="0" borderId="34" xfId="0" applyFont="1" applyBorder="1" applyAlignment="1">
      <alignment horizontal="left" vertical="center" indent="1"/>
    </xf>
    <xf numFmtId="0" fontId="1" fillId="33" borderId="97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/>
    </xf>
    <xf numFmtId="0" fontId="23" fillId="0" borderId="69" xfId="0" applyFont="1" applyBorder="1" applyAlignment="1">
      <alignment horizontal="center" vertical="center" wrapText="1"/>
    </xf>
    <xf numFmtId="164" fontId="9" fillId="0" borderId="91" xfId="0" applyNumberFormat="1" applyFont="1" applyBorder="1" applyAlignment="1">
      <alignment horizontal="right" vertical="center"/>
    </xf>
    <xf numFmtId="164" fontId="1" fillId="0" borderId="98" xfId="0" applyNumberFormat="1" applyFont="1" applyBorder="1" applyAlignment="1">
      <alignment horizontal="right" vertical="center"/>
    </xf>
    <xf numFmtId="164" fontId="2" fillId="0" borderId="91" xfId="0" applyNumberFormat="1" applyFont="1" applyBorder="1" applyAlignment="1">
      <alignment horizontal="right" vertical="center"/>
    </xf>
    <xf numFmtId="164" fontId="1" fillId="0" borderId="98" xfId="0" applyNumberFormat="1" applyFont="1" applyBorder="1" applyAlignment="1">
      <alignment vertical="center"/>
    </xf>
    <xf numFmtId="164" fontId="2" fillId="0" borderId="91" xfId="0" applyNumberFormat="1" applyFont="1" applyBorder="1" applyAlignment="1">
      <alignment vertical="center"/>
    </xf>
    <xf numFmtId="164" fontId="2" fillId="0" borderId="95" xfId="0" applyNumberFormat="1" applyFont="1" applyBorder="1" applyAlignment="1">
      <alignment vertical="center"/>
    </xf>
    <xf numFmtId="164" fontId="1" fillId="0" borderId="47" xfId="0" applyNumberFormat="1" applyFont="1" applyBorder="1" applyAlignment="1">
      <alignment horizontal="center"/>
    </xf>
    <xf numFmtId="164" fontId="1" fillId="0" borderId="99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4" fontId="2" fillId="0" borderId="100" xfId="0" applyNumberFormat="1" applyFont="1" applyBorder="1" applyAlignment="1">
      <alignment horizontal="center"/>
    </xf>
    <xf numFmtId="164" fontId="1" fillId="0" borderId="101" xfId="0" applyNumberFormat="1" applyFont="1" applyBorder="1" applyAlignment="1">
      <alignment horizontal="center"/>
    </xf>
    <xf numFmtId="164" fontId="2" fillId="0" borderId="72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80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82" xfId="0" applyNumberFormat="1" applyFont="1" applyBorder="1" applyAlignment="1">
      <alignment horizontal="center"/>
    </xf>
    <xf numFmtId="164" fontId="1" fillId="0" borderId="84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2" fillId="0" borderId="58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right"/>
    </xf>
    <xf numFmtId="0" fontId="1" fillId="0" borderId="61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3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3" xfId="0" applyFont="1" applyBorder="1" applyAlignment="1">
      <alignment/>
    </xf>
    <xf numFmtId="0" fontId="1" fillId="33" borderId="53" xfId="0" applyFont="1" applyFill="1" applyBorder="1" applyAlignment="1">
      <alignment horizontal="center" vertical="center" wrapText="1"/>
    </xf>
    <xf numFmtId="1" fontId="1" fillId="33" borderId="61" xfId="0" applyNumberFormat="1" applyFont="1" applyFill="1" applyBorder="1" applyAlignment="1" applyProtection="1">
      <alignment horizontal="center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166" fontId="1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4" fontId="12" fillId="0" borderId="90" xfId="0" applyNumberFormat="1" applyFont="1" applyFill="1" applyBorder="1" applyAlignment="1">
      <alignment horizontal="right"/>
    </xf>
    <xf numFmtId="0" fontId="12" fillId="0" borderId="36" xfId="0" applyFont="1" applyBorder="1" applyAlignment="1">
      <alignment/>
    </xf>
    <xf numFmtId="0" fontId="15" fillId="0" borderId="0" xfId="0" applyFont="1" applyAlignment="1" quotePrefix="1">
      <alignment horizontal="left"/>
    </xf>
    <xf numFmtId="174" fontId="2" fillId="0" borderId="0" xfId="0" applyNumberFormat="1" applyFont="1" applyAlignment="1">
      <alignment/>
    </xf>
    <xf numFmtId="164" fontId="9" fillId="0" borderId="102" xfId="0" applyNumberFormat="1" applyFont="1" applyBorder="1" applyAlignment="1">
      <alignment horizontal="right" vertical="center"/>
    </xf>
    <xf numFmtId="164" fontId="1" fillId="0" borderId="103" xfId="0" applyNumberFormat="1" applyFont="1" applyBorder="1" applyAlignment="1">
      <alignment horizontal="right" vertical="center"/>
    </xf>
    <xf numFmtId="164" fontId="2" fillId="0" borderId="102" xfId="0" applyNumberFormat="1" applyFont="1" applyBorder="1" applyAlignment="1">
      <alignment horizontal="right" vertical="center"/>
    </xf>
    <xf numFmtId="164" fontId="1" fillId="0" borderId="103" xfId="0" applyNumberFormat="1" applyFont="1" applyBorder="1" applyAlignment="1">
      <alignment vertical="center"/>
    </xf>
    <xf numFmtId="164" fontId="2" fillId="0" borderId="102" xfId="0" applyNumberFormat="1" applyFont="1" applyBorder="1" applyAlignment="1">
      <alignment vertical="center"/>
    </xf>
    <xf numFmtId="164" fontId="2" fillId="0" borderId="104" xfId="0" applyNumberFormat="1" applyFont="1" applyBorder="1" applyAlignment="1">
      <alignment vertical="center"/>
    </xf>
    <xf numFmtId="164" fontId="1" fillId="0" borderId="102" xfId="0" applyNumberFormat="1" applyFont="1" applyBorder="1" applyAlignment="1">
      <alignment horizontal="center"/>
    </xf>
    <xf numFmtId="164" fontId="1" fillId="0" borderId="105" xfId="0" applyNumberFormat="1" applyFont="1" applyBorder="1" applyAlignment="1">
      <alignment horizontal="center"/>
    </xf>
    <xf numFmtId="164" fontId="2" fillId="0" borderId="102" xfId="0" applyNumberFormat="1" applyFont="1" applyBorder="1" applyAlignment="1">
      <alignment horizontal="center"/>
    </xf>
    <xf numFmtId="164" fontId="2" fillId="0" borderId="106" xfId="0" applyNumberFormat="1" applyFont="1" applyBorder="1" applyAlignment="1">
      <alignment horizontal="center"/>
    </xf>
    <xf numFmtId="164" fontId="1" fillId="0" borderId="107" xfId="0" applyNumberFormat="1" applyFont="1" applyBorder="1" applyAlignment="1">
      <alignment horizontal="center"/>
    </xf>
    <xf numFmtId="164" fontId="2" fillId="0" borderId="104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64" fontId="15" fillId="0" borderId="108" xfId="0" applyNumberFormat="1" applyFont="1" applyBorder="1" applyAlignment="1">
      <alignment horizontal="right"/>
    </xf>
    <xf numFmtId="164" fontId="12" fillId="0" borderId="69" xfId="0" applyNumberFormat="1" applyFont="1" applyFill="1" applyBorder="1" applyAlignment="1">
      <alignment horizontal="right" vertical="center"/>
    </xf>
    <xf numFmtId="164" fontId="12" fillId="0" borderId="55" xfId="0" applyNumberFormat="1" applyFont="1" applyFill="1" applyBorder="1" applyAlignment="1">
      <alignment horizontal="right" vertical="center"/>
    </xf>
    <xf numFmtId="164" fontId="2" fillId="0" borderId="55" xfId="0" applyNumberFormat="1" applyFont="1" applyBorder="1" applyAlignment="1">
      <alignment horizontal="right" vertical="center"/>
    </xf>
    <xf numFmtId="164" fontId="2" fillId="0" borderId="88" xfId="0" applyNumberFormat="1" applyFont="1" applyBorder="1" applyAlignment="1">
      <alignment horizontal="right" vertical="center"/>
    </xf>
    <xf numFmtId="164" fontId="12" fillId="0" borderId="37" xfId="0" applyNumberFormat="1" applyFont="1" applyFill="1" applyBorder="1" applyAlignment="1">
      <alignment horizontal="right" vertical="center"/>
    </xf>
    <xf numFmtId="164" fontId="12" fillId="0" borderId="108" xfId="0" applyNumberFormat="1" applyFont="1" applyFill="1" applyBorder="1" applyAlignment="1">
      <alignment horizontal="right" vertical="center"/>
    </xf>
    <xf numFmtId="164" fontId="2" fillId="0" borderId="108" xfId="0" applyNumberFormat="1" applyFont="1" applyBorder="1" applyAlignment="1">
      <alignment horizontal="right" vertical="center"/>
    </xf>
    <xf numFmtId="164" fontId="2" fillId="0" borderId="33" xfId="0" applyNumberFormat="1" applyFont="1" applyBorder="1" applyAlignment="1">
      <alignment horizontal="right" vertical="center"/>
    </xf>
    <xf numFmtId="164" fontId="12" fillId="0" borderId="13" xfId="0" applyNumberFormat="1" applyFont="1" applyFill="1" applyBorder="1" applyAlignment="1">
      <alignment horizontal="center" vertical="center"/>
    </xf>
    <xf numFmtId="164" fontId="12" fillId="0" borderId="108" xfId="0" applyNumberFormat="1" applyFont="1" applyBorder="1" applyAlignment="1">
      <alignment horizontal="center" vertical="center"/>
    </xf>
    <xf numFmtId="164" fontId="12" fillId="0" borderId="33" xfId="0" applyNumberFormat="1" applyFont="1" applyBorder="1" applyAlignment="1">
      <alignment horizontal="center" vertical="center"/>
    </xf>
    <xf numFmtId="168" fontId="2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164" fontId="1" fillId="0" borderId="49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49" xfId="0" applyNumberFormat="1" applyFont="1" applyBorder="1" applyAlignment="1">
      <alignment/>
    </xf>
    <xf numFmtId="164" fontId="2" fillId="0" borderId="53" xfId="0" applyNumberFormat="1" applyFont="1" applyBorder="1" applyAlignment="1">
      <alignment/>
    </xf>
    <xf numFmtId="164" fontId="2" fillId="0" borderId="76" xfId="0" applyNumberFormat="1" applyFont="1" applyBorder="1" applyAlignment="1">
      <alignment/>
    </xf>
    <xf numFmtId="164" fontId="12" fillId="0" borderId="22" xfId="0" applyNumberFormat="1" applyFont="1" applyBorder="1" applyAlignment="1">
      <alignment horizontal="center"/>
    </xf>
    <xf numFmtId="164" fontId="1" fillId="0" borderId="61" xfId="0" applyNumberFormat="1" applyFont="1" applyBorder="1" applyAlignment="1">
      <alignment/>
    </xf>
    <xf numFmtId="164" fontId="1" fillId="0" borderId="53" xfId="0" applyNumberFormat="1" applyFont="1" applyBorder="1" applyAlignment="1">
      <alignment/>
    </xf>
    <xf numFmtId="0" fontId="23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3" borderId="7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64" fontId="2" fillId="0" borderId="61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64" fontId="2" fillId="0" borderId="12" xfId="0" applyNumberFormat="1" applyFont="1" applyBorder="1" applyAlignment="1" quotePrefix="1">
      <alignment horizontal="right"/>
    </xf>
    <xf numFmtId="0" fontId="2" fillId="0" borderId="13" xfId="0" applyFont="1" applyBorder="1" applyAlignment="1">
      <alignment/>
    </xf>
    <xf numFmtId="164" fontId="2" fillId="0" borderId="5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33" borderId="68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1" fillId="33" borderId="6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3" fillId="33" borderId="109" xfId="0" applyFont="1" applyFill="1" applyBorder="1" applyAlignment="1" quotePrefix="1">
      <alignment horizontal="center"/>
    </xf>
    <xf numFmtId="0" fontId="23" fillId="33" borderId="67" xfId="0" applyFont="1" applyFill="1" applyBorder="1" applyAlignment="1" quotePrefix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 wrapText="1"/>
    </xf>
    <xf numFmtId="0" fontId="23" fillId="33" borderId="76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 wrapText="1"/>
    </xf>
    <xf numFmtId="0" fontId="2" fillId="0" borderId="36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6" fontId="2" fillId="0" borderId="47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6" fontId="2" fillId="0" borderId="47" xfId="0" applyNumberFormat="1" applyFont="1" applyFill="1" applyBorder="1" applyAlignment="1">
      <alignment/>
    </xf>
    <xf numFmtId="0" fontId="2" fillId="0" borderId="68" xfId="0" applyFont="1" applyBorder="1" applyAlignment="1">
      <alignment/>
    </xf>
    <xf numFmtId="176" fontId="2" fillId="0" borderId="10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176" fontId="2" fillId="0" borderId="10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6" fontId="2" fillId="0" borderId="76" xfId="0" applyNumberFormat="1" applyFont="1" applyFill="1" applyBorder="1" applyAlignment="1">
      <alignment/>
    </xf>
    <xf numFmtId="177" fontId="2" fillId="0" borderId="23" xfId="0" applyNumberFormat="1" applyFont="1" applyFill="1" applyBorder="1" applyAlignment="1">
      <alignment/>
    </xf>
    <xf numFmtId="0" fontId="1" fillId="0" borderId="70" xfId="0" applyFont="1" applyBorder="1" applyAlignment="1">
      <alignment horizontal="center" vertical="center"/>
    </xf>
    <xf numFmtId="176" fontId="23" fillId="0" borderId="25" xfId="0" applyNumberFormat="1" applyFont="1" applyBorder="1" applyAlignment="1">
      <alignment vertical="center"/>
    </xf>
    <xf numFmtId="177" fontId="23" fillId="0" borderId="26" xfId="0" applyNumberFormat="1" applyFont="1" applyBorder="1" applyAlignment="1">
      <alignment vertical="center"/>
    </xf>
    <xf numFmtId="176" fontId="23" fillId="0" borderId="72" xfId="0" applyNumberFormat="1" applyFont="1" applyFill="1" applyBorder="1" applyAlignment="1">
      <alignment vertical="center"/>
    </xf>
    <xf numFmtId="177" fontId="23" fillId="0" borderId="26" xfId="0" applyNumberFormat="1" applyFont="1" applyFill="1" applyBorder="1" applyAlignment="1">
      <alignment vertical="center"/>
    </xf>
    <xf numFmtId="176" fontId="23" fillId="0" borderId="25" xfId="0" applyNumberFormat="1" applyFont="1" applyFill="1" applyBorder="1" applyAlignment="1">
      <alignment vertical="center"/>
    </xf>
    <xf numFmtId="177" fontId="23" fillId="0" borderId="27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8" fontId="2" fillId="0" borderId="12" xfId="0" applyNumberFormat="1" applyFont="1" applyBorder="1" applyAlignment="1">
      <alignment/>
    </xf>
    <xf numFmtId="177" fontId="2" fillId="0" borderId="47" xfId="0" applyNumberFormat="1" applyFont="1" applyFill="1" applyBorder="1" applyAlignment="1">
      <alignment/>
    </xf>
    <xf numFmtId="176" fontId="2" fillId="0" borderId="76" xfId="0" applyNumberFormat="1" applyFont="1" applyBorder="1" applyAlignment="1">
      <alignment/>
    </xf>
    <xf numFmtId="177" fontId="2" fillId="0" borderId="76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6" fontId="23" fillId="0" borderId="72" xfId="0" applyNumberFormat="1" applyFont="1" applyBorder="1" applyAlignment="1">
      <alignment vertical="center"/>
    </xf>
    <xf numFmtId="177" fontId="23" fillId="0" borderId="72" xfId="0" applyNumberFormat="1" applyFont="1" applyFill="1" applyBorder="1" applyAlignment="1">
      <alignment vertical="center"/>
    </xf>
    <xf numFmtId="177" fontId="23" fillId="0" borderId="25" xfId="0" applyNumberFormat="1" applyFont="1" applyFill="1" applyBorder="1" applyAlignment="1">
      <alignment vertical="center"/>
    </xf>
    <xf numFmtId="0" fontId="1" fillId="33" borderId="110" xfId="0" applyFont="1" applyFill="1" applyBorder="1" applyAlignment="1">
      <alignment horizontal="left"/>
    </xf>
    <xf numFmtId="0" fontId="23" fillId="33" borderId="65" xfId="0" applyFont="1" applyFill="1" applyBorder="1" applyAlignment="1" quotePrefix="1">
      <alignment horizontal="center"/>
    </xf>
    <xf numFmtId="176" fontId="2" fillId="0" borderId="49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22" xfId="0" applyNumberFormat="1" applyFont="1" applyFill="1" applyBorder="1" applyAlignment="1">
      <alignment/>
    </xf>
    <xf numFmtId="176" fontId="2" fillId="0" borderId="49" xfId="0" applyNumberFormat="1" applyFont="1" applyFill="1" applyBorder="1" applyAlignment="1">
      <alignment/>
    </xf>
    <xf numFmtId="176" fontId="2" fillId="0" borderId="53" xfId="0" applyNumberFormat="1" applyFont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53" xfId="0" applyNumberFormat="1" applyFont="1" applyFill="1" applyBorder="1" applyAlignment="1">
      <alignment/>
    </xf>
    <xf numFmtId="176" fontId="2" fillId="0" borderId="23" xfId="0" applyNumberFormat="1" applyFont="1" applyFill="1" applyBorder="1" applyAlignment="1">
      <alignment/>
    </xf>
    <xf numFmtId="176" fontId="23" fillId="0" borderId="26" xfId="0" applyNumberFormat="1" applyFont="1" applyBorder="1" applyAlignment="1">
      <alignment horizontal="center" vertical="center"/>
    </xf>
    <xf numFmtId="176" fontId="23" fillId="0" borderId="71" xfId="0" applyNumberFormat="1" applyFont="1" applyFill="1" applyBorder="1" applyAlignment="1">
      <alignment horizontal="center" vertical="center"/>
    </xf>
    <xf numFmtId="176" fontId="23" fillId="0" borderId="27" xfId="0" applyNumberFormat="1" applyFont="1" applyFill="1" applyBorder="1" applyAlignment="1">
      <alignment horizontal="center" vertical="center"/>
    </xf>
    <xf numFmtId="176" fontId="2" fillId="0" borderId="22" xfId="0" applyNumberFormat="1" applyFont="1" applyBorder="1" applyAlignment="1">
      <alignment/>
    </xf>
    <xf numFmtId="176" fontId="2" fillId="0" borderId="12" xfId="0" applyNumberFormat="1" applyFont="1" applyFill="1" applyBorder="1" applyAlignment="1">
      <alignment/>
    </xf>
    <xf numFmtId="176" fontId="23" fillId="0" borderId="26" xfId="0" applyNumberFormat="1" applyFont="1" applyFill="1" applyBorder="1" applyAlignment="1">
      <alignment horizontal="center" vertical="center"/>
    </xf>
    <xf numFmtId="39" fontId="23" fillId="0" borderId="0" xfId="0" applyNumberFormat="1" applyFont="1" applyAlignment="1" applyProtection="1">
      <alignment horizontal="center"/>
      <protection/>
    </xf>
    <xf numFmtId="39" fontId="23" fillId="33" borderId="63" xfId="0" applyNumberFormat="1" applyFont="1" applyFill="1" applyBorder="1" applyAlignment="1" applyProtection="1">
      <alignment horizontal="center" vertical="center"/>
      <protection/>
    </xf>
    <xf numFmtId="177" fontId="23" fillId="33" borderId="68" xfId="0" applyNumberFormat="1" applyFont="1" applyFill="1" applyBorder="1" applyAlignment="1">
      <alignment horizontal="left" vertical="center"/>
    </xf>
    <xf numFmtId="39" fontId="23" fillId="33" borderId="76" xfId="0" applyNumberFormat="1" applyFont="1" applyFill="1" applyBorder="1" applyAlignment="1" applyProtection="1">
      <alignment horizontal="center" vertical="center"/>
      <protection/>
    </xf>
    <xf numFmtId="39" fontId="23" fillId="33" borderId="10" xfId="0" applyNumberFormat="1" applyFont="1" applyFill="1" applyBorder="1" applyAlignment="1" applyProtection="1">
      <alignment horizontal="center" vertical="center"/>
      <protection/>
    </xf>
    <xf numFmtId="39" fontId="23" fillId="33" borderId="13" xfId="0" applyNumberFormat="1" applyFont="1" applyFill="1" applyBorder="1" applyAlignment="1" applyProtection="1">
      <alignment horizontal="center" vertical="center" wrapText="1"/>
      <protection/>
    </xf>
    <xf numFmtId="39" fontId="23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177" fontId="12" fillId="0" borderId="47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177" fontId="12" fillId="0" borderId="12" xfId="0" applyNumberFormat="1" applyFont="1" applyFill="1" applyBorder="1" applyAlignment="1">
      <alignment/>
    </xf>
    <xf numFmtId="177" fontId="12" fillId="0" borderId="47" xfId="0" applyNumberFormat="1" applyFont="1" applyBorder="1" applyAlignment="1">
      <alignment/>
    </xf>
    <xf numFmtId="177" fontId="12" fillId="0" borderId="0" xfId="0" applyNumberFormat="1" applyFont="1" applyBorder="1" applyAlignment="1">
      <alignment/>
    </xf>
    <xf numFmtId="177" fontId="12" fillId="0" borderId="12" xfId="0" applyNumberFormat="1" applyFont="1" applyBorder="1" applyAlignment="1">
      <alignment/>
    </xf>
    <xf numFmtId="177" fontId="12" fillId="0" borderId="22" xfId="0" applyNumberFormat="1" applyFont="1" applyFill="1" applyBorder="1" applyAlignment="1">
      <alignment/>
    </xf>
    <xf numFmtId="0" fontId="12" fillId="0" borderId="68" xfId="0" applyFont="1" applyBorder="1" applyAlignment="1">
      <alignment/>
    </xf>
    <xf numFmtId="177" fontId="12" fillId="0" borderId="76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/>
    </xf>
    <xf numFmtId="177" fontId="12" fillId="0" borderId="76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0" fontId="23" fillId="0" borderId="70" xfId="0" applyFont="1" applyFill="1" applyBorder="1" applyAlignment="1">
      <alignment horizontal="center" vertical="center"/>
    </xf>
    <xf numFmtId="177" fontId="23" fillId="0" borderId="38" xfId="0" applyNumberFormat="1" applyFont="1" applyFill="1" applyBorder="1" applyAlignment="1">
      <alignment vertical="center"/>
    </xf>
    <xf numFmtId="177" fontId="23" fillId="0" borderId="39" xfId="0" applyNumberFormat="1" applyFont="1" applyFill="1" applyBorder="1" applyAlignment="1">
      <alignment vertical="center"/>
    </xf>
    <xf numFmtId="177" fontId="23" fillId="0" borderId="35" xfId="0" applyNumberFormat="1" applyFont="1" applyFill="1" applyBorder="1" applyAlignment="1">
      <alignment vertical="center"/>
    </xf>
    <xf numFmtId="177" fontId="23" fillId="0" borderId="3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7" fontId="12" fillId="0" borderId="22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33" borderId="6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3" fillId="33" borderId="53" xfId="0" applyFont="1" applyFill="1" applyBorder="1" applyAlignment="1">
      <alignment/>
    </xf>
    <xf numFmtId="0" fontId="23" fillId="33" borderId="76" xfId="0" applyFont="1" applyFill="1" applyBorder="1" applyAlignment="1">
      <alignment horizontal="right"/>
    </xf>
    <xf numFmtId="0" fontId="23" fillId="33" borderId="13" xfId="0" applyFont="1" applyFill="1" applyBorder="1" applyAlignment="1">
      <alignment horizontal="right"/>
    </xf>
    <xf numFmtId="0" fontId="23" fillId="33" borderId="10" xfId="0" applyFont="1" applyFill="1" applyBorder="1" applyAlignment="1">
      <alignment horizontal="right"/>
    </xf>
    <xf numFmtId="43" fontId="2" fillId="0" borderId="47" xfId="42" applyFont="1" applyBorder="1" applyAlignment="1">
      <alignment horizontal="right"/>
    </xf>
    <xf numFmtId="43" fontId="2" fillId="0" borderId="12" xfId="42" applyFont="1" applyBorder="1" applyAlignment="1">
      <alignment horizontal="right"/>
    </xf>
    <xf numFmtId="43" fontId="2" fillId="0" borderId="47" xfId="42" applyFont="1" applyBorder="1" applyAlignment="1">
      <alignment horizontal="right" vertical="center"/>
    </xf>
    <xf numFmtId="168" fontId="2" fillId="0" borderId="12" xfId="42" applyNumberFormat="1" applyFont="1" applyBorder="1" applyAlignment="1">
      <alignment horizontal="right" vertical="center"/>
    </xf>
    <xf numFmtId="43" fontId="2" fillId="0" borderId="0" xfId="42" applyFont="1" applyBorder="1" applyAlignment="1">
      <alignment horizontal="right" vertical="center"/>
    </xf>
    <xf numFmtId="43" fontId="2" fillId="0" borderId="0" xfId="42" applyNumberFormat="1" applyFont="1" applyBorder="1" applyAlignment="1">
      <alignment horizontal="right" vertical="center"/>
    </xf>
    <xf numFmtId="43" fontId="2" fillId="0" borderId="12" xfId="42" applyFont="1" applyBorder="1" applyAlignment="1">
      <alignment horizontal="right" vertical="center"/>
    </xf>
    <xf numFmtId="43" fontId="2" fillId="0" borderId="0" xfId="42" applyNumberFormat="1" applyFont="1" applyFill="1" applyBorder="1" applyAlignment="1">
      <alignment horizontal="right" vertical="center"/>
    </xf>
    <xf numFmtId="168" fontId="2" fillId="0" borderId="12" xfId="42" applyNumberFormat="1" applyFont="1" applyFill="1" applyBorder="1" applyAlignment="1">
      <alignment horizontal="right" vertical="center"/>
    </xf>
    <xf numFmtId="43" fontId="2" fillId="0" borderId="0" xfId="42" applyFont="1" applyFill="1" applyBorder="1" applyAlignment="1">
      <alignment horizontal="right" vertical="center"/>
    </xf>
    <xf numFmtId="43" fontId="2" fillId="0" borderId="76" xfId="42" applyFont="1" applyBorder="1" applyAlignment="1">
      <alignment horizontal="right"/>
    </xf>
    <xf numFmtId="43" fontId="2" fillId="0" borderId="13" xfId="42" applyFont="1" applyBorder="1" applyAlignment="1">
      <alignment horizontal="right"/>
    </xf>
    <xf numFmtId="43" fontId="2" fillId="0" borderId="76" xfId="42" applyFont="1" applyBorder="1" applyAlignment="1">
      <alignment horizontal="right" vertical="center"/>
    </xf>
    <xf numFmtId="168" fontId="2" fillId="0" borderId="13" xfId="42" applyNumberFormat="1" applyFont="1" applyBorder="1" applyAlignment="1">
      <alignment horizontal="right" vertical="center"/>
    </xf>
    <xf numFmtId="43" fontId="2" fillId="0" borderId="10" xfId="42" applyFont="1" applyFill="1" applyBorder="1" applyAlignment="1">
      <alignment horizontal="right" vertical="center"/>
    </xf>
    <xf numFmtId="168" fontId="2" fillId="0" borderId="13" xfId="42" applyNumberFormat="1" applyFont="1" applyFill="1" applyBorder="1" applyAlignment="1">
      <alignment horizontal="right" vertical="center"/>
    </xf>
    <xf numFmtId="0" fontId="23" fillId="0" borderId="55" xfId="0" applyFont="1" applyBorder="1" applyAlignment="1">
      <alignment/>
    </xf>
    <xf numFmtId="43" fontId="23" fillId="0" borderId="76" xfId="42" applyFont="1" applyBorder="1" applyAlignment="1">
      <alignment horizontal="right"/>
    </xf>
    <xf numFmtId="43" fontId="23" fillId="0" borderId="13" xfId="42" applyFont="1" applyBorder="1" applyAlignment="1">
      <alignment horizontal="right"/>
    </xf>
    <xf numFmtId="43" fontId="23" fillId="0" borderId="10" xfId="42" applyFont="1" applyBorder="1" applyAlignment="1">
      <alignment horizontal="right" vertical="center"/>
    </xf>
    <xf numFmtId="168" fontId="23" fillId="0" borderId="10" xfId="42" applyNumberFormat="1" applyFont="1" applyBorder="1" applyAlignment="1">
      <alignment horizontal="right" vertical="center"/>
    </xf>
    <xf numFmtId="43" fontId="23" fillId="0" borderId="54" xfId="42" applyFont="1" applyFill="1" applyBorder="1" applyAlignment="1">
      <alignment horizontal="right" vertical="center"/>
    </xf>
    <xf numFmtId="168" fontId="23" fillId="0" borderId="15" xfId="42" applyNumberFormat="1" applyFont="1" applyFill="1" applyBorder="1" applyAlignment="1">
      <alignment horizontal="right" vertical="center"/>
    </xf>
    <xf numFmtId="43" fontId="23" fillId="0" borderId="54" xfId="42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23" fillId="33" borderId="110" xfId="0" applyFont="1" applyFill="1" applyBorder="1" applyAlignment="1">
      <alignment horizontal="left" vertical="center"/>
    </xf>
    <xf numFmtId="0" fontId="23" fillId="33" borderId="65" xfId="0" applyFont="1" applyFill="1" applyBorder="1" applyAlignment="1" quotePrefix="1">
      <alignment horizontal="center" vertical="center"/>
    </xf>
    <xf numFmtId="0" fontId="23" fillId="33" borderId="109" xfId="0" applyFont="1" applyFill="1" applyBorder="1" applyAlignment="1" quotePrefix="1">
      <alignment horizontal="center" vertical="center"/>
    </xf>
    <xf numFmtId="0" fontId="23" fillId="33" borderId="67" xfId="0" applyFont="1" applyFill="1" applyBorder="1" applyAlignment="1" quotePrefix="1">
      <alignment horizontal="center" vertical="center"/>
    </xf>
    <xf numFmtId="177" fontId="2" fillId="0" borderId="49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3" fillId="0" borderId="70" xfId="0" applyFont="1" applyBorder="1" applyAlignment="1">
      <alignment horizontal="center" vertical="center"/>
    </xf>
    <xf numFmtId="0" fontId="23" fillId="33" borderId="110" xfId="0" applyFont="1" applyFill="1" applyBorder="1" applyAlignment="1">
      <alignment horizontal="left"/>
    </xf>
    <xf numFmtId="0" fontId="23" fillId="33" borderId="111" xfId="0" applyFont="1" applyFill="1" applyBorder="1" applyAlignment="1">
      <alignment horizontal="left"/>
    </xf>
    <xf numFmtId="0" fontId="23" fillId="0" borderId="3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164" fontId="1" fillId="0" borderId="5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33" borderId="5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3" fontId="2" fillId="0" borderId="10" xfId="42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39" fontId="2" fillId="0" borderId="0" xfId="42" applyNumberFormat="1" applyFont="1" applyFill="1" applyBorder="1" applyAlignment="1">
      <alignment horizontal="center"/>
    </xf>
    <xf numFmtId="2" fontId="2" fillId="0" borderId="0" xfId="42" applyNumberFormat="1" applyFont="1" applyBorder="1" applyAlignment="1">
      <alignment horizontal="center"/>
    </xf>
    <xf numFmtId="2" fontId="2" fillId="0" borderId="0" xfId="42" applyNumberFormat="1" applyFont="1" applyFill="1" applyBorder="1" applyAlignment="1">
      <alignment horizontal="center"/>
    </xf>
    <xf numFmtId="4" fontId="2" fillId="0" borderId="0" xfId="42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9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3" xfId="0" applyFont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3" fontId="2" fillId="0" borderId="0" xfId="42" applyFont="1" applyFill="1" applyBorder="1" applyAlignment="1">
      <alignment horizontal="center"/>
    </xf>
    <xf numFmtId="0" fontId="23" fillId="0" borderId="34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35" xfId="0" applyFont="1" applyBorder="1" applyAlignment="1">
      <alignment vertical="center"/>
    </xf>
    <xf numFmtId="164" fontId="23" fillId="0" borderId="39" xfId="0" applyNumberFormat="1" applyFont="1" applyFill="1" applyBorder="1" applyAlignment="1">
      <alignment horizontal="center" vertical="center"/>
    </xf>
    <xf numFmtId="164" fontId="23" fillId="0" borderId="39" xfId="0" applyNumberFormat="1" applyFont="1" applyBorder="1" applyAlignment="1">
      <alignment vertical="center"/>
    </xf>
    <xf numFmtId="164" fontId="23" fillId="0" borderId="39" xfId="0" applyNumberFormat="1" applyFont="1" applyFill="1" applyBorder="1" applyAlignment="1">
      <alignment vertical="center"/>
    </xf>
    <xf numFmtId="164" fontId="23" fillId="0" borderId="3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1" fillId="33" borderId="57" xfId="0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1" fillId="0" borderId="51" xfId="0" applyNumberFormat="1" applyFont="1" applyBorder="1" applyAlignment="1" applyProtection="1">
      <alignment horizontal="right" vertical="center"/>
      <protection/>
    </xf>
    <xf numFmtId="168" fontId="1" fillId="0" borderId="9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6" xfId="0" applyNumberFormat="1" applyFont="1" applyBorder="1" applyAlignment="1" applyProtection="1">
      <alignment horizontal="center" vertical="center"/>
      <protection/>
    </xf>
    <xf numFmtId="0" fontId="2" fillId="0" borderId="36" xfId="0" applyNumberFormat="1" applyFont="1" applyBorder="1" applyAlignment="1" applyProtection="1">
      <alignment horizontal="center" vertical="center"/>
      <protection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168" fontId="2" fillId="0" borderId="47" xfId="0" applyNumberFormat="1" applyFont="1" applyBorder="1" applyAlignment="1" applyProtection="1">
      <alignment horizontal="right" vertical="center"/>
      <protection/>
    </xf>
    <xf numFmtId="168" fontId="2" fillId="0" borderId="12" xfId="0" applyNumberFormat="1" applyFont="1" applyFill="1" applyBorder="1" applyAlignment="1" applyProtection="1">
      <alignment horizontal="right" vertical="center"/>
      <protection/>
    </xf>
    <xf numFmtId="168" fontId="1" fillId="0" borderId="9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7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33" borderId="54" xfId="0" applyFont="1" applyFill="1" applyBorder="1" applyAlignment="1" applyProtection="1">
      <alignment horizontal="center" vertical="center"/>
      <protection/>
    </xf>
    <xf numFmtId="0" fontId="15" fillId="0" borderId="47" xfId="0" applyFont="1" applyBorder="1" applyAlignment="1" applyProtection="1">
      <alignment horizontal="center" vertical="center"/>
      <protection/>
    </xf>
    <xf numFmtId="168" fontId="2" fillId="0" borderId="47" xfId="0" applyNumberFormat="1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center" vertical="center"/>
      <protection/>
    </xf>
    <xf numFmtId="168" fontId="2" fillId="0" borderId="12" xfId="0" applyNumberFormat="1" applyFont="1" applyBorder="1" applyAlignment="1" applyProtection="1">
      <alignment horizontal="center" vertical="center"/>
      <protection/>
    </xf>
    <xf numFmtId="168" fontId="2" fillId="0" borderId="12" xfId="0" applyNumberFormat="1" applyFont="1" applyBorder="1" applyAlignment="1" applyProtection="1">
      <alignment horizontal="right" vertical="center"/>
      <protection/>
    </xf>
    <xf numFmtId="0" fontId="15" fillId="0" borderId="47" xfId="0" applyNumberFormat="1" applyFont="1" applyBorder="1" applyAlignment="1" applyProtection="1">
      <alignment horizontal="center" vertical="center"/>
      <protection/>
    </xf>
    <xf numFmtId="168" fontId="2" fillId="0" borderId="47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12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5" fillId="0" borderId="76" xfId="0" applyNumberFormat="1" applyFont="1" applyBorder="1" applyAlignment="1" applyProtection="1">
      <alignment horizontal="center" vertical="center"/>
      <protection/>
    </xf>
    <xf numFmtId="181" fontId="13" fillId="0" borderId="0" xfId="0" applyNumberFormat="1" applyFont="1" applyAlignment="1">
      <alignment horizontal="center" vertical="center"/>
    </xf>
    <xf numFmtId="181" fontId="10" fillId="0" borderId="0" xfId="0" applyNumberFormat="1" applyFont="1" applyAlignment="1">
      <alignment horizontal="center" vertical="center"/>
    </xf>
    <xf numFmtId="169" fontId="14" fillId="0" borderId="0" xfId="0" applyNumberFormat="1" applyFont="1" applyAlignment="1">
      <alignment horizontal="center" vertical="center"/>
    </xf>
    <xf numFmtId="181" fontId="14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3" fillId="33" borderId="110" xfId="0" applyFont="1" applyFill="1" applyBorder="1" applyAlignment="1" applyProtection="1">
      <alignment horizontal="left" vertical="center"/>
      <protection/>
    </xf>
    <xf numFmtId="0" fontId="23" fillId="33" borderId="66" xfId="0" applyFont="1" applyFill="1" applyBorder="1" applyAlignment="1" quotePrefix="1">
      <alignment horizontal="center" vertical="center"/>
    </xf>
    <xf numFmtId="0" fontId="23" fillId="33" borderId="66" xfId="0" applyNumberFormat="1" applyFont="1" applyFill="1" applyBorder="1" applyAlignment="1" quotePrefix="1">
      <alignment horizontal="center" vertical="center"/>
    </xf>
    <xf numFmtId="0" fontId="2" fillId="0" borderId="36" xfId="0" applyFont="1" applyBorder="1" applyAlignment="1" applyProtection="1">
      <alignment horizontal="left" vertical="center"/>
      <protection/>
    </xf>
    <xf numFmtId="168" fontId="2" fillId="0" borderId="22" xfId="0" applyNumberFormat="1" applyFont="1" applyBorder="1" applyAlignment="1">
      <alignment horizontal="right" vertical="center"/>
    </xf>
    <xf numFmtId="168" fontId="2" fillId="0" borderId="22" xfId="0" applyNumberFormat="1" applyFont="1" applyFill="1" applyBorder="1" applyAlignment="1">
      <alignment horizontal="right" vertical="center"/>
    </xf>
    <xf numFmtId="168" fontId="2" fillId="0" borderId="0" xfId="42" applyNumberFormat="1" applyFont="1" applyBorder="1" applyAlignment="1">
      <alignment horizontal="right" vertical="center"/>
    </xf>
    <xf numFmtId="168" fontId="2" fillId="0" borderId="0" xfId="42" applyNumberFormat="1" applyFont="1" applyFill="1" applyBorder="1" applyAlignment="1">
      <alignment horizontal="right" vertical="center"/>
    </xf>
    <xf numFmtId="168" fontId="2" fillId="0" borderId="22" xfId="42" applyNumberFormat="1" applyFont="1" applyFill="1" applyBorder="1" applyAlignment="1">
      <alignment horizontal="right" vertical="center"/>
    </xf>
    <xf numFmtId="0" fontId="2" fillId="0" borderId="68" xfId="0" applyFont="1" applyBorder="1" applyAlignment="1" applyProtection="1">
      <alignment horizontal="left" vertical="center"/>
      <protection/>
    </xf>
    <xf numFmtId="168" fontId="2" fillId="0" borderId="10" xfId="0" applyNumberFormat="1" applyFont="1" applyBorder="1" applyAlignment="1">
      <alignment horizontal="right" vertical="center"/>
    </xf>
    <xf numFmtId="168" fontId="2" fillId="0" borderId="10" xfId="42" applyNumberFormat="1" applyFont="1" applyBorder="1" applyAlignment="1">
      <alignment horizontal="right" vertical="center"/>
    </xf>
    <xf numFmtId="168" fontId="2" fillId="0" borderId="10" xfId="42" applyNumberFormat="1" applyFont="1" applyFill="1" applyBorder="1" applyAlignment="1">
      <alignment horizontal="right" vertical="center"/>
    </xf>
    <xf numFmtId="168" fontId="2" fillId="0" borderId="23" xfId="42" applyNumberFormat="1" applyFont="1" applyFill="1" applyBorder="1" applyAlignment="1">
      <alignment horizontal="right" vertical="center"/>
    </xf>
    <xf numFmtId="0" fontId="23" fillId="0" borderId="70" xfId="0" applyFont="1" applyBorder="1" applyAlignment="1" applyProtection="1">
      <alignment horizontal="left" vertical="center"/>
      <protection/>
    </xf>
    <xf numFmtId="168" fontId="23" fillId="0" borderId="25" xfId="0" applyNumberFormat="1" applyFont="1" applyBorder="1" applyAlignment="1">
      <alignment horizontal="right" vertical="center"/>
    </xf>
    <xf numFmtId="168" fontId="23" fillId="0" borderId="25" xfId="42" applyNumberFormat="1" applyFont="1" applyBorder="1" applyAlignment="1">
      <alignment horizontal="right" vertical="center"/>
    </xf>
    <xf numFmtId="168" fontId="23" fillId="0" borderId="25" xfId="42" applyNumberFormat="1" applyFont="1" applyFill="1" applyBorder="1" applyAlignment="1">
      <alignment horizontal="right" vertical="center"/>
    </xf>
    <xf numFmtId="168" fontId="23" fillId="0" borderId="27" xfId="42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3" fillId="33" borderId="15" xfId="0" applyFont="1" applyFill="1" applyBorder="1" applyAlignment="1" quotePrefix="1">
      <alignment horizontal="center" vertical="center"/>
    </xf>
    <xf numFmtId="166" fontId="23" fillId="33" borderId="55" xfId="0" applyNumberFormat="1" applyFont="1" applyFill="1" applyBorder="1" applyAlignment="1" quotePrefix="1">
      <alignment horizontal="center" vertical="center"/>
    </xf>
    <xf numFmtId="166" fontId="23" fillId="33" borderId="15" xfId="0" applyNumberFormat="1" applyFont="1" applyFill="1" applyBorder="1" applyAlignment="1" quotePrefix="1">
      <alignment horizontal="center" vertical="center"/>
    </xf>
    <xf numFmtId="166" fontId="2" fillId="0" borderId="12" xfId="42" applyNumberFormat="1" applyFont="1" applyBorder="1" applyAlignment="1">
      <alignment horizontal="right" vertical="center"/>
    </xf>
    <xf numFmtId="166" fontId="2" fillId="0" borderId="49" xfId="42" applyNumberFormat="1" applyFont="1" applyBorder="1" applyAlignment="1">
      <alignment horizontal="right" vertical="center"/>
    </xf>
    <xf numFmtId="166" fontId="2" fillId="0" borderId="12" xfId="42" applyNumberFormat="1" applyFont="1" applyFill="1" applyBorder="1" applyAlignment="1">
      <alignment horizontal="right" vertical="center"/>
    </xf>
    <xf numFmtId="166" fontId="2" fillId="0" borderId="13" xfId="42" applyNumberFormat="1" applyFont="1" applyBorder="1" applyAlignment="1">
      <alignment horizontal="right" vertical="center"/>
    </xf>
    <xf numFmtId="166" fontId="2" fillId="0" borderId="53" xfId="42" applyNumberFormat="1" applyFont="1" applyBorder="1" applyAlignment="1">
      <alignment horizontal="right" vertical="center"/>
    </xf>
    <xf numFmtId="166" fontId="2" fillId="0" borderId="13" xfId="42" applyNumberFormat="1" applyFont="1" applyFill="1" applyBorder="1" applyAlignment="1">
      <alignment horizontal="right" vertical="center"/>
    </xf>
    <xf numFmtId="0" fontId="23" fillId="0" borderId="55" xfId="0" applyFont="1" applyBorder="1" applyAlignment="1">
      <alignment vertical="center"/>
    </xf>
    <xf numFmtId="166" fontId="23" fillId="0" borderId="13" xfId="42" applyNumberFormat="1" applyFont="1" applyBorder="1" applyAlignment="1">
      <alignment horizontal="right" vertical="center"/>
    </xf>
    <xf numFmtId="166" fontId="23" fillId="0" borderId="13" xfId="42" applyNumberFormat="1" applyFont="1" applyFill="1" applyBorder="1" applyAlignment="1">
      <alignment horizontal="right" vertical="center"/>
    </xf>
    <xf numFmtId="166" fontId="23" fillId="0" borderId="55" xfId="42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left"/>
    </xf>
    <xf numFmtId="178" fontId="2" fillId="0" borderId="22" xfId="0" applyNumberFormat="1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6" fillId="0" borderId="0" xfId="0" applyFont="1" applyFill="1" applyBorder="1" applyAlignment="1">
      <alignment/>
    </xf>
    <xf numFmtId="0" fontId="13" fillId="0" borderId="39" xfId="0" applyFont="1" applyBorder="1" applyAlignment="1">
      <alignment vertical="center"/>
    </xf>
    <xf numFmtId="43" fontId="2" fillId="0" borderId="49" xfId="42" applyNumberFormat="1" applyFont="1" applyBorder="1" applyAlignment="1">
      <alignment/>
    </xf>
    <xf numFmtId="43" fontId="2" fillId="0" borderId="12" xfId="42" applyNumberFormat="1" applyFont="1" applyBorder="1" applyAlignment="1">
      <alignment/>
    </xf>
    <xf numFmtId="43" fontId="2" fillId="0" borderId="22" xfId="42" applyNumberFormat="1" applyFont="1" applyFill="1" applyBorder="1" applyAlignment="1">
      <alignment/>
    </xf>
    <xf numFmtId="43" fontId="2" fillId="0" borderId="12" xfId="42" applyNumberFormat="1" applyFont="1" applyFill="1" applyBorder="1" applyAlignment="1">
      <alignment/>
    </xf>
    <xf numFmtId="43" fontId="2" fillId="0" borderId="53" xfId="42" applyNumberFormat="1" applyFont="1" applyBorder="1" applyAlignment="1">
      <alignment/>
    </xf>
    <xf numFmtId="43" fontId="2" fillId="0" borderId="53" xfId="42" applyNumberFormat="1" applyFont="1" applyFill="1" applyBorder="1" applyAlignment="1">
      <alignment/>
    </xf>
    <xf numFmtId="43" fontId="2" fillId="0" borderId="87" xfId="42" applyNumberFormat="1" applyFont="1" applyFill="1" applyBorder="1" applyAlignment="1">
      <alignment/>
    </xf>
    <xf numFmtId="43" fontId="23" fillId="0" borderId="71" xfId="42" applyNumberFormat="1" applyFont="1" applyBorder="1" applyAlignment="1">
      <alignment horizontal="center" vertical="center"/>
    </xf>
    <xf numFmtId="43" fontId="23" fillId="0" borderId="26" xfId="42" applyNumberFormat="1" applyFont="1" applyBorder="1" applyAlignment="1">
      <alignment horizontal="center" vertical="center"/>
    </xf>
    <xf numFmtId="43" fontId="23" fillId="0" borderId="26" xfId="42" applyNumberFormat="1" applyFont="1" applyFill="1" applyBorder="1" applyAlignment="1">
      <alignment horizontal="center" vertical="center"/>
    </xf>
    <xf numFmtId="43" fontId="23" fillId="0" borderId="27" xfId="42" applyNumberFormat="1" applyFont="1" applyFill="1" applyBorder="1" applyAlignment="1">
      <alignment horizontal="center" vertical="center"/>
    </xf>
    <xf numFmtId="2" fontId="15" fillId="0" borderId="55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 vertical="top" wrapText="1"/>
    </xf>
    <xf numFmtId="176" fontId="2" fillId="0" borderId="22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vertical="center"/>
    </xf>
    <xf numFmtId="164" fontId="2" fillId="0" borderId="23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center"/>
    </xf>
    <xf numFmtId="164" fontId="2" fillId="0" borderId="57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8" fontId="1" fillId="0" borderId="22" xfId="0" applyNumberFormat="1" applyFont="1" applyBorder="1" applyAlignment="1" applyProtection="1">
      <alignment horizontal="center" vertical="center"/>
      <protection/>
    </xf>
    <xf numFmtId="168" fontId="1" fillId="0" borderId="22" xfId="0" applyNumberFormat="1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/>
    </xf>
    <xf numFmtId="0" fontId="23" fillId="33" borderId="112" xfId="0" applyFont="1" applyFill="1" applyBorder="1" applyAlignment="1">
      <alignment vertical="center"/>
    </xf>
    <xf numFmtId="0" fontId="23" fillId="33" borderId="113" xfId="0" applyFont="1" applyFill="1" applyBorder="1" applyAlignment="1">
      <alignment vertical="center"/>
    </xf>
    <xf numFmtId="0" fontId="23" fillId="33" borderId="71" xfId="0" applyFont="1" applyFill="1" applyBorder="1" applyAlignment="1">
      <alignment horizontal="center" vertical="center"/>
    </xf>
    <xf numFmtId="0" fontId="23" fillId="33" borderId="96" xfId="0" applyFont="1" applyFill="1" applyBorder="1" applyAlignment="1">
      <alignment horizontal="center" vertical="center"/>
    </xf>
    <xf numFmtId="0" fontId="23" fillId="33" borderId="37" xfId="0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 horizontal="center" vertical="center"/>
    </xf>
    <xf numFmtId="0" fontId="12" fillId="0" borderId="50" xfId="0" applyFont="1" applyBorder="1" applyAlignment="1">
      <alignment/>
    </xf>
    <xf numFmtId="164" fontId="12" fillId="0" borderId="49" xfId="0" applyNumberFormat="1" applyFont="1" applyBorder="1" applyAlignment="1">
      <alignment/>
    </xf>
    <xf numFmtId="175" fontId="12" fillId="0" borderId="49" xfId="0" applyNumberFormat="1" applyFont="1" applyBorder="1" applyAlignment="1">
      <alignment horizontal="center"/>
    </xf>
    <xf numFmtId="175" fontId="12" fillId="0" borderId="90" xfId="0" applyNumberFormat="1" applyFont="1" applyBorder="1" applyAlignment="1">
      <alignment horizontal="center"/>
    </xf>
    <xf numFmtId="164" fontId="12" fillId="0" borderId="36" xfId="0" applyNumberFormat="1" applyFont="1" applyBorder="1" applyAlignment="1">
      <alignment horizontal="center"/>
    </xf>
    <xf numFmtId="164" fontId="23" fillId="0" borderId="96" xfId="0" applyNumberFormat="1" applyFont="1" applyBorder="1" applyAlignment="1">
      <alignment horizontal="right"/>
    </xf>
    <xf numFmtId="164" fontId="12" fillId="0" borderId="0" xfId="0" applyNumberFormat="1" applyFont="1" applyAlignment="1">
      <alignment/>
    </xf>
    <xf numFmtId="43" fontId="2" fillId="0" borderId="22" xfId="42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0" fontId="23" fillId="33" borderId="15" xfId="0" applyFont="1" applyFill="1" applyBorder="1" applyAlignment="1" quotePrefix="1">
      <alignment horizontal="center"/>
    </xf>
    <xf numFmtId="0" fontId="12" fillId="0" borderId="86" xfId="0" applyFont="1" applyBorder="1" applyAlignment="1">
      <alignment horizontal="left" vertical="center" indent="1"/>
    </xf>
    <xf numFmtId="164" fontId="12" fillId="0" borderId="89" xfId="0" applyNumberFormat="1" applyFont="1" applyFill="1" applyBorder="1" applyAlignment="1">
      <alignment horizontal="right" vertical="center"/>
    </xf>
    <xf numFmtId="164" fontId="12" fillId="0" borderId="61" xfId="0" applyNumberFormat="1" applyFont="1" applyFill="1" applyBorder="1" applyAlignment="1">
      <alignment horizontal="right" vertical="center"/>
    </xf>
    <xf numFmtId="164" fontId="2" fillId="0" borderId="61" xfId="0" applyNumberFormat="1" applyFont="1" applyBorder="1" applyAlignment="1">
      <alignment horizontal="right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61" xfId="0" applyNumberFormat="1" applyFont="1" applyBorder="1" applyAlignment="1">
      <alignment horizontal="center" vertical="center"/>
    </xf>
    <xf numFmtId="164" fontId="12" fillId="0" borderId="51" xfId="0" applyNumberFormat="1" applyFont="1" applyBorder="1" applyAlignment="1">
      <alignment horizontal="center" vertical="center"/>
    </xf>
    <xf numFmtId="164" fontId="12" fillId="0" borderId="69" xfId="0" applyNumberFormat="1" applyFont="1" applyFill="1" applyBorder="1" applyAlignment="1">
      <alignment horizontal="center" vertical="center"/>
    </xf>
    <xf numFmtId="164" fontId="12" fillId="0" borderId="37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23" fillId="33" borderId="63" xfId="0" applyFont="1" applyFill="1" applyBorder="1" applyAlignment="1">
      <alignment/>
    </xf>
    <xf numFmtId="0" fontId="23" fillId="33" borderId="58" xfId="0" applyFont="1" applyFill="1" applyBorder="1" applyAlignment="1">
      <alignment/>
    </xf>
    <xf numFmtId="0" fontId="23" fillId="33" borderId="69" xfId="0" applyFont="1" applyFill="1" applyBorder="1" applyAlignment="1" quotePrefix="1">
      <alignment horizontal="center"/>
    </xf>
    <xf numFmtId="0" fontId="23" fillId="33" borderId="55" xfId="0" applyFont="1" applyFill="1" applyBorder="1" applyAlignment="1" quotePrefix="1">
      <alignment horizontal="center"/>
    </xf>
    <xf numFmtId="0" fontId="12" fillId="0" borderId="89" xfId="0" applyFont="1" applyBorder="1" applyAlignment="1">
      <alignment/>
    </xf>
    <xf numFmtId="167" fontId="12" fillId="0" borderId="36" xfId="0" applyNumberFormat="1" applyFont="1" applyBorder="1" applyAlignment="1">
      <alignment horizontal="left"/>
    </xf>
    <xf numFmtId="164" fontId="12" fillId="0" borderId="36" xfId="0" applyNumberFormat="1" applyFont="1" applyBorder="1" applyAlignment="1">
      <alignment horizontal="right"/>
    </xf>
    <xf numFmtId="164" fontId="12" fillId="0" borderId="49" xfId="0" applyNumberFormat="1" applyFont="1" applyBorder="1" applyAlignment="1">
      <alignment horizontal="right"/>
    </xf>
    <xf numFmtId="164" fontId="23" fillId="0" borderId="36" xfId="0" applyNumberFormat="1" applyFont="1" applyBorder="1" applyAlignment="1">
      <alignment horizontal="right"/>
    </xf>
    <xf numFmtId="164" fontId="23" fillId="0" borderId="49" xfId="0" applyNumberFormat="1" applyFont="1" applyBorder="1" applyAlignment="1">
      <alignment horizontal="right"/>
    </xf>
    <xf numFmtId="0" fontId="12" fillId="0" borderId="70" xfId="0" applyFont="1" applyBorder="1" applyAlignment="1">
      <alignment/>
    </xf>
    <xf numFmtId="164" fontId="23" fillId="0" borderId="70" xfId="0" applyNumberFormat="1" applyFont="1" applyBorder="1" applyAlignment="1">
      <alignment horizontal="right"/>
    </xf>
    <xf numFmtId="164" fontId="23" fillId="0" borderId="71" xfId="0" applyNumberFormat="1" applyFont="1" applyBorder="1" applyAlignment="1">
      <alignment horizontal="right"/>
    </xf>
    <xf numFmtId="164" fontId="15" fillId="0" borderId="49" xfId="0" applyNumberFormat="1" applyFont="1" applyBorder="1" applyAlignment="1">
      <alignment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>
      <alignment horizontal="left"/>
    </xf>
    <xf numFmtId="0" fontId="1" fillId="33" borderId="55" xfId="0" applyFont="1" applyFill="1" applyBorder="1" applyAlignment="1">
      <alignment horizontal="center"/>
    </xf>
    <xf numFmtId="0" fontId="1" fillId="0" borderId="55" xfId="0" applyFont="1" applyBorder="1" applyAlignment="1">
      <alignment/>
    </xf>
    <xf numFmtId="0" fontId="15" fillId="0" borderId="55" xfId="0" applyFont="1" applyBorder="1" applyAlignment="1">
      <alignment/>
    </xf>
    <xf numFmtId="0" fontId="11" fillId="0" borderId="55" xfId="0" applyFont="1" applyBorder="1" applyAlignment="1">
      <alignment/>
    </xf>
    <xf numFmtId="164" fontId="15" fillId="0" borderId="55" xfId="0" applyNumberFormat="1" applyFont="1" applyBorder="1" applyAlignment="1">
      <alignment/>
    </xf>
    <xf numFmtId="164" fontId="11" fillId="0" borderId="55" xfId="0" applyNumberFormat="1" applyFont="1" applyBorder="1" applyAlignment="1">
      <alignment/>
    </xf>
    <xf numFmtId="164" fontId="15" fillId="0" borderId="53" xfId="0" applyNumberFormat="1" applyFont="1" applyBorder="1" applyAlignment="1">
      <alignment/>
    </xf>
    <xf numFmtId="164" fontId="15" fillId="0" borderId="61" xfId="0" applyNumberFormat="1" applyFont="1" applyBorder="1" applyAlignment="1">
      <alignment/>
    </xf>
    <xf numFmtId="0" fontId="15" fillId="0" borderId="47" xfId="0" applyFont="1" applyBorder="1" applyAlignment="1">
      <alignment/>
    </xf>
    <xf numFmtId="0" fontId="15" fillId="0" borderId="114" xfId="0" applyFont="1" applyBorder="1" applyAlignment="1">
      <alignment/>
    </xf>
    <xf numFmtId="0" fontId="15" fillId="0" borderId="76" xfId="0" applyFont="1" applyBorder="1" applyAlignment="1">
      <alignment/>
    </xf>
    <xf numFmtId="0" fontId="15" fillId="0" borderId="54" xfId="0" applyFont="1" applyBorder="1" applyAlignment="1">
      <alignment/>
    </xf>
    <xf numFmtId="0" fontId="1" fillId="33" borderId="61" xfId="0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35" fillId="0" borderId="12" xfId="0" applyFont="1" applyBorder="1" applyAlignment="1">
      <alignment horizontal="left"/>
    </xf>
    <xf numFmtId="0" fontId="36" fillId="0" borderId="0" xfId="0" applyFont="1" applyAlignment="1">
      <alignment/>
    </xf>
    <xf numFmtId="0" fontId="36" fillId="0" borderId="12" xfId="0" applyFont="1" applyBorder="1" applyAlignment="1">
      <alignment horizontal="left"/>
    </xf>
    <xf numFmtId="0" fontId="36" fillId="0" borderId="47" xfId="0" applyFont="1" applyBorder="1" applyAlignment="1">
      <alignment/>
    </xf>
    <xf numFmtId="0" fontId="1" fillId="33" borderId="53" xfId="0" applyFont="1" applyFill="1" applyBorder="1" applyAlignment="1">
      <alignment horizontal="center"/>
    </xf>
    <xf numFmtId="2" fontId="1" fillId="0" borderId="53" xfId="0" applyNumberFormat="1" applyFont="1" applyBorder="1" applyAlignment="1" quotePrefix="1">
      <alignment horizontal="center" vertical="center"/>
    </xf>
    <xf numFmtId="164" fontId="32" fillId="0" borderId="14" xfId="0" applyNumberFormat="1" applyFont="1" applyBorder="1" applyAlignment="1" applyProtection="1">
      <alignment horizontal="center" vertical="center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0" fontId="2" fillId="0" borderId="47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/>
    </xf>
    <xf numFmtId="0" fontId="2" fillId="0" borderId="76" xfId="0" applyFont="1" applyFill="1" applyBorder="1" applyAlignment="1" quotePrefix="1">
      <alignment horizontal="left"/>
    </xf>
    <xf numFmtId="0" fontId="1" fillId="33" borderId="0" xfId="0" applyNumberFormat="1" applyFont="1" applyFill="1" applyBorder="1" applyAlignment="1">
      <alignment horizontal="center"/>
    </xf>
    <xf numFmtId="0" fontId="0" fillId="0" borderId="25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1" fillId="0" borderId="55" xfId="0" applyNumberFormat="1" applyFont="1" applyFill="1" applyBorder="1" applyAlignment="1" applyProtection="1">
      <alignment horizontal="left"/>
      <protection/>
    </xf>
    <xf numFmtId="164" fontId="32" fillId="0" borderId="0" xfId="0" applyNumberFormat="1" applyFont="1" applyAlignment="1">
      <alignment horizontal="center"/>
    </xf>
    <xf numFmtId="164" fontId="2" fillId="0" borderId="49" xfId="0" applyNumberFormat="1" applyFont="1" applyBorder="1" applyAlignment="1" applyProtection="1">
      <alignment horizontal="left"/>
      <protection/>
    </xf>
    <xf numFmtId="164" fontId="0" fillId="0" borderId="47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47" xfId="42" applyNumberFormat="1" applyFont="1" applyBorder="1" applyAlignment="1">
      <alignment/>
    </xf>
    <xf numFmtId="2" fontId="0" fillId="0" borderId="11" xfId="42" applyNumberFormat="1" applyFont="1" applyBorder="1" applyAlignment="1">
      <alignment/>
    </xf>
    <xf numFmtId="2" fontId="0" fillId="0" borderId="13" xfId="42" applyNumberFormat="1" applyFont="1" applyBorder="1" applyAlignment="1">
      <alignment/>
    </xf>
    <xf numFmtId="164" fontId="2" fillId="0" borderId="61" xfId="0" applyNumberFormat="1" applyFont="1" applyBorder="1" applyAlignment="1" applyProtection="1">
      <alignment horizontal="left"/>
      <protection/>
    </xf>
    <xf numFmtId="164" fontId="0" fillId="0" borderId="114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0" fillId="0" borderId="114" xfId="42" applyNumberFormat="1" applyFont="1" applyBorder="1" applyAlignment="1">
      <alignment/>
    </xf>
    <xf numFmtId="2" fontId="0" fillId="0" borderId="12" xfId="42" applyNumberFormat="1" applyFont="1" applyBorder="1" applyAlignment="1">
      <alignment/>
    </xf>
    <xf numFmtId="164" fontId="2" fillId="0" borderId="53" xfId="0" applyNumberFormat="1" applyFont="1" applyBorder="1" applyAlignment="1" applyProtection="1">
      <alignment horizontal="left"/>
      <protection/>
    </xf>
    <xf numFmtId="164" fontId="0" fillId="0" borderId="76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76" xfId="42" applyNumberFormat="1" applyFont="1" applyBorder="1" applyAlignment="1">
      <alignment/>
    </xf>
    <xf numFmtId="164" fontId="32" fillId="0" borderId="0" xfId="0" applyNumberFormat="1" applyFont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32" fillId="0" borderId="0" xfId="42" applyNumberFormat="1" applyFont="1" applyBorder="1" applyAlignment="1">
      <alignment/>
    </xf>
    <xf numFmtId="164" fontId="32" fillId="0" borderId="0" xfId="42" applyNumberFormat="1" applyFont="1" applyBorder="1" applyAlignment="1">
      <alignment/>
    </xf>
    <xf numFmtId="2" fontId="32" fillId="0" borderId="0" xfId="42" applyNumberFormat="1" applyFont="1" applyBorder="1" applyAlignment="1">
      <alignment/>
    </xf>
    <xf numFmtId="2" fontId="0" fillId="0" borderId="0" xfId="42" applyNumberFormat="1" applyFont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32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2" fontId="37" fillId="0" borderId="0" xfId="42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22" xfId="0" applyNumberFormat="1" applyFont="1" applyFill="1" applyBorder="1" applyAlignment="1">
      <alignment horizontal="center"/>
    </xf>
    <xf numFmtId="166" fontId="2" fillId="0" borderId="90" xfId="57" applyNumberFormat="1" applyFont="1" applyBorder="1" applyAlignment="1" applyProtection="1">
      <alignment horizontal="center" vertical="center"/>
      <protection/>
    </xf>
    <xf numFmtId="0" fontId="10" fillId="0" borderId="39" xfId="0" applyFont="1" applyBorder="1" applyAlignment="1">
      <alignment vertical="center"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7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164" fontId="1" fillId="33" borderId="61" xfId="0" applyNumberFormat="1" applyFont="1" applyFill="1" applyBorder="1" applyAlignment="1">
      <alignment horizontal="center" vertical="center"/>
    </xf>
    <xf numFmtId="168" fontId="2" fillId="0" borderId="72" xfId="0" applyNumberFormat="1" applyFont="1" applyBorder="1" applyAlignment="1" applyProtection="1">
      <alignment horizontal="right" vertical="center"/>
      <protection/>
    </xf>
    <xf numFmtId="164" fontId="38" fillId="0" borderId="0" xfId="0" applyNumberFormat="1" applyFont="1" applyBorder="1" applyAlignment="1">
      <alignment/>
    </xf>
    <xf numFmtId="164" fontId="12" fillId="0" borderId="0" xfId="42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164" fontId="1" fillId="33" borderId="53" xfId="42" applyNumberFormat="1" applyFont="1" applyFill="1" applyBorder="1" applyAlignment="1">
      <alignment horizontal="center" vertical="center"/>
    </xf>
    <xf numFmtId="164" fontId="40" fillId="33" borderId="55" xfId="0" applyNumberFormat="1" applyFont="1" applyFill="1" applyBorder="1" applyAlignment="1">
      <alignment horizontal="center"/>
    </xf>
    <xf numFmtId="164" fontId="40" fillId="0" borderId="55" xfId="0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21" fillId="0" borderId="61" xfId="0" applyNumberFormat="1" applyFont="1" applyBorder="1" applyAlignment="1">
      <alignment/>
    </xf>
    <xf numFmtId="164" fontId="21" fillId="0" borderId="49" xfId="0" applyNumberFormat="1" applyFont="1" applyBorder="1" applyAlignment="1">
      <alignment/>
    </xf>
    <xf numFmtId="164" fontId="21" fillId="0" borderId="53" xfId="0" applyNumberFormat="1" applyFont="1" applyBorder="1" applyAlignment="1">
      <alignment/>
    </xf>
    <xf numFmtId="164" fontId="40" fillId="0" borderId="53" xfId="0" applyNumberFormat="1" applyFont="1" applyBorder="1" applyAlignment="1">
      <alignment/>
    </xf>
    <xf numFmtId="164" fontId="15" fillId="0" borderId="49" xfId="0" applyNumberFormat="1" applyFont="1" applyFill="1" applyBorder="1" applyAlignment="1">
      <alignment/>
    </xf>
    <xf numFmtId="164" fontId="15" fillId="0" borderId="53" xfId="0" applyNumberFormat="1" applyFont="1" applyFill="1" applyBorder="1" applyAlignment="1">
      <alignment/>
    </xf>
    <xf numFmtId="164" fontId="12" fillId="0" borderId="53" xfId="0" applyNumberFormat="1" applyFont="1" applyBorder="1" applyAlignment="1">
      <alignment/>
    </xf>
    <xf numFmtId="164" fontId="1" fillId="33" borderId="114" xfId="0" applyNumberFormat="1" applyFont="1" applyFill="1" applyBorder="1" applyAlignment="1">
      <alignment horizontal="center" vertical="center"/>
    </xf>
    <xf numFmtId="164" fontId="1" fillId="33" borderId="76" xfId="0" applyNumberFormat="1" applyFont="1" applyFill="1" applyBorder="1" applyAlignment="1">
      <alignment horizontal="center" vertical="center"/>
    </xf>
    <xf numFmtId="164" fontId="11" fillId="33" borderId="47" xfId="0" applyNumberFormat="1" applyFont="1" applyFill="1" applyBorder="1" applyAlignment="1">
      <alignment/>
    </xf>
    <xf numFmtId="164" fontId="11" fillId="33" borderId="114" xfId="0" applyNumberFormat="1" applyFont="1" applyFill="1" applyBorder="1" applyAlignment="1">
      <alignment/>
    </xf>
    <xf numFmtId="1" fontId="1" fillId="33" borderId="49" xfId="0" applyNumberFormat="1" applyFont="1" applyFill="1" applyBorder="1" applyAlignment="1">
      <alignment horizontal="center" vertical="center"/>
    </xf>
    <xf numFmtId="1" fontId="1" fillId="33" borderId="47" xfId="0" applyNumberFormat="1" applyFont="1" applyFill="1" applyBorder="1" applyAlignment="1">
      <alignment horizontal="center" vertical="center"/>
    </xf>
    <xf numFmtId="164" fontId="1" fillId="33" borderId="76" xfId="42" applyNumberFormat="1" applyFont="1" applyFill="1" applyBorder="1" applyAlignment="1">
      <alignment horizontal="center" vertical="center"/>
    </xf>
    <xf numFmtId="0" fontId="0" fillId="33" borderId="63" xfId="0" applyFill="1" applyBorder="1" applyAlignment="1">
      <alignment horizontal="center"/>
    </xf>
    <xf numFmtId="0" fontId="0" fillId="33" borderId="68" xfId="0" applyFill="1" applyBorder="1" applyAlignment="1">
      <alignment horizontal="center"/>
    </xf>
    <xf numFmtId="0" fontId="0" fillId="0" borderId="0" xfId="58">
      <alignment/>
      <protection/>
    </xf>
    <xf numFmtId="0" fontId="17" fillId="0" borderId="0" xfId="0" applyFont="1" applyFill="1" applyAlignment="1" applyProtection="1">
      <alignment horizontal="center" vertical="center"/>
      <protection/>
    </xf>
    <xf numFmtId="164" fontId="12" fillId="0" borderId="0" xfId="0" applyNumberFormat="1" applyFont="1" applyFill="1" applyBorder="1" applyAlignment="1">
      <alignment horizontal="center"/>
    </xf>
    <xf numFmtId="43" fontId="2" fillId="0" borderId="22" xfId="42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164" fontId="40" fillId="33" borderId="4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5" fontId="4" fillId="0" borderId="0" xfId="57" applyFill="1">
      <alignment/>
      <protection/>
    </xf>
    <xf numFmtId="0" fontId="1" fillId="0" borderId="0" xfId="0" applyFont="1" applyFill="1" applyBorder="1" applyAlignment="1">
      <alignment vertical="center"/>
    </xf>
    <xf numFmtId="165" fontId="2" fillId="0" borderId="0" xfId="57" applyFont="1" applyFill="1">
      <alignment/>
      <protection/>
    </xf>
    <xf numFmtId="0" fontId="17" fillId="0" borderId="0" xfId="0" applyFont="1" applyFill="1" applyBorder="1" applyAlignment="1">
      <alignment/>
    </xf>
    <xf numFmtId="164" fontId="15" fillId="0" borderId="108" xfId="0" applyNumberFormat="1" applyFont="1" applyBorder="1" applyAlignment="1">
      <alignment/>
    </xf>
    <xf numFmtId="2" fontId="1" fillId="0" borderId="55" xfId="0" applyNumberFormat="1" applyFont="1" applyFill="1" applyBorder="1" applyAlignment="1">
      <alignment horizontal="right"/>
    </xf>
    <xf numFmtId="2" fontId="1" fillId="0" borderId="88" xfId="0" applyNumberFormat="1" applyFont="1" applyFill="1" applyBorder="1" applyAlignment="1">
      <alignment horizontal="right"/>
    </xf>
    <xf numFmtId="164" fontId="23" fillId="0" borderId="55" xfId="0" applyNumberFormat="1" applyFont="1" applyBorder="1" applyAlignment="1">
      <alignment vertical="center"/>
    </xf>
    <xf numFmtId="164" fontId="23" fillId="0" borderId="88" xfId="0" applyNumberFormat="1" applyFont="1" applyBorder="1" applyAlignment="1">
      <alignment vertical="center"/>
    </xf>
    <xf numFmtId="164" fontId="12" fillId="0" borderId="15" xfId="0" applyNumberFormat="1" applyFont="1" applyBorder="1" applyAlignment="1">
      <alignment/>
    </xf>
    <xf numFmtId="164" fontId="12" fillId="0" borderId="55" xfId="0" applyNumberFormat="1" applyFont="1" applyBorder="1" applyAlignment="1">
      <alignment vertical="center"/>
    </xf>
    <xf numFmtId="164" fontId="12" fillId="0" borderId="55" xfId="0" applyNumberFormat="1" applyFont="1" applyFill="1" applyBorder="1" applyAlignment="1">
      <alignment vertical="center"/>
    </xf>
    <xf numFmtId="164" fontId="12" fillId="0" borderId="88" xfId="0" applyNumberFormat="1" applyFont="1" applyBorder="1" applyAlignment="1">
      <alignment vertical="center"/>
    </xf>
    <xf numFmtId="164" fontId="12" fillId="0" borderId="35" xfId="0" applyNumberFormat="1" applyFont="1" applyFill="1" applyBorder="1" applyAlignment="1">
      <alignment/>
    </xf>
    <xf numFmtId="164" fontId="12" fillId="0" borderId="108" xfId="0" applyNumberFormat="1" applyFont="1" applyBorder="1" applyAlignment="1" quotePrefix="1">
      <alignment/>
    </xf>
    <xf numFmtId="164" fontId="12" fillId="0" borderId="108" xfId="0" applyNumberFormat="1" applyFont="1" applyBorder="1" applyAlignment="1">
      <alignment vertical="center"/>
    </xf>
    <xf numFmtId="164" fontId="12" fillId="0" borderId="33" xfId="0" applyNumberFormat="1" applyFont="1" applyBorder="1" applyAlignment="1" quotePrefix="1">
      <alignment/>
    </xf>
    <xf numFmtId="164" fontId="1" fillId="0" borderId="55" xfId="0" applyNumberFormat="1" applyFont="1" applyBorder="1" applyAlignment="1">
      <alignment horizontal="right" vertical="center"/>
    </xf>
    <xf numFmtId="164" fontId="1" fillId="0" borderId="88" xfId="0" applyNumberFormat="1" applyFont="1" applyBorder="1" applyAlignment="1">
      <alignment horizontal="right" vertical="center"/>
    </xf>
    <xf numFmtId="164" fontId="1" fillId="0" borderId="61" xfId="0" applyNumberFormat="1" applyFont="1" applyBorder="1" applyAlignment="1">
      <alignment horizontal="right" vertical="center"/>
    </xf>
    <xf numFmtId="164" fontId="1" fillId="0" borderId="51" xfId="0" applyNumberFormat="1" applyFont="1" applyBorder="1" applyAlignment="1">
      <alignment horizontal="right" vertical="center"/>
    </xf>
    <xf numFmtId="0" fontId="23" fillId="33" borderId="10" xfId="0" applyFont="1" applyFill="1" applyBorder="1" applyAlignment="1">
      <alignment horizontal="center" vertical="center"/>
    </xf>
    <xf numFmtId="43" fontId="2" fillId="0" borderId="22" xfId="42" applyNumberFormat="1" applyFont="1" applyFill="1" applyBorder="1" applyAlignment="1">
      <alignment/>
    </xf>
    <xf numFmtId="0" fontId="23" fillId="33" borderId="76" xfId="0" applyFont="1" applyFill="1" applyBorder="1" applyAlignment="1" applyProtection="1">
      <alignment horizontal="center"/>
      <protection locked="0"/>
    </xf>
    <xf numFmtId="166" fontId="23" fillId="0" borderId="114" xfId="0" applyNumberFormat="1" applyFont="1" applyBorder="1" applyAlignment="1" applyProtection="1">
      <alignment horizontal="right"/>
      <protection locked="0"/>
    </xf>
    <xf numFmtId="166" fontId="12" fillId="0" borderId="47" xfId="0" applyNumberFormat="1" applyFont="1" applyBorder="1" applyAlignment="1" applyProtection="1">
      <alignment horizontal="right"/>
      <protection locked="0"/>
    </xf>
    <xf numFmtId="166" fontId="12" fillId="0" borderId="47" xfId="0" applyNumberFormat="1" applyFont="1" applyBorder="1" applyAlignment="1">
      <alignment horizontal="right"/>
    </xf>
    <xf numFmtId="166" fontId="23" fillId="0" borderId="47" xfId="0" applyNumberFormat="1" applyFont="1" applyBorder="1" applyAlignment="1" applyProtection="1">
      <alignment horizontal="right"/>
      <protection locked="0"/>
    </xf>
    <xf numFmtId="166" fontId="12" fillId="0" borderId="47" xfId="0" applyNumberFormat="1" applyFont="1" applyBorder="1" applyAlignment="1" applyProtection="1">
      <alignment horizontal="right"/>
      <protection/>
    </xf>
    <xf numFmtId="166" fontId="23" fillId="0" borderId="47" xfId="0" applyNumberFormat="1" applyFont="1" applyBorder="1" applyAlignment="1" applyProtection="1">
      <alignment horizontal="right"/>
      <protection/>
    </xf>
    <xf numFmtId="166" fontId="23" fillId="0" borderId="47" xfId="0" applyNumberFormat="1" applyFont="1" applyBorder="1" applyAlignment="1">
      <alignment horizontal="right"/>
    </xf>
    <xf numFmtId="166" fontId="27" fillId="0" borderId="47" xfId="0" applyNumberFormat="1" applyFont="1" applyBorder="1" applyAlignment="1" applyProtection="1">
      <alignment horizontal="right"/>
      <protection locked="0"/>
    </xf>
    <xf numFmtId="166" fontId="27" fillId="0" borderId="47" xfId="0" applyNumberFormat="1" applyFont="1" applyBorder="1" applyAlignment="1" applyProtection="1">
      <alignment horizontal="right"/>
      <protection/>
    </xf>
    <xf numFmtId="164" fontId="23" fillId="0" borderId="61" xfId="0" applyNumberFormat="1" applyFont="1" applyBorder="1" applyAlignment="1">
      <alignment/>
    </xf>
    <xf numFmtId="164" fontId="23" fillId="0" borderId="49" xfId="0" applyNumberFormat="1" applyFont="1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3" fillId="33" borderId="53" xfId="0" applyFont="1" applyFill="1" applyBorder="1" applyAlignment="1">
      <alignment horizontal="center"/>
    </xf>
    <xf numFmtId="1" fontId="23" fillId="0" borderId="49" xfId="0" applyNumberFormat="1" applyFont="1" applyBorder="1" applyAlignment="1" applyProtection="1">
      <alignment horizontal="center"/>
      <protection locked="0"/>
    </xf>
    <xf numFmtId="1" fontId="12" fillId="0" borderId="49" xfId="0" applyNumberFormat="1" applyFont="1" applyBorder="1" applyAlignment="1" applyProtection="1">
      <alignment horizontal="center"/>
      <protection locked="0"/>
    </xf>
    <xf numFmtId="1" fontId="27" fillId="0" borderId="49" xfId="0" applyNumberFormat="1" applyFont="1" applyBorder="1" applyAlignment="1" applyProtection="1">
      <alignment horizontal="center"/>
      <protection locked="0"/>
    </xf>
    <xf numFmtId="1" fontId="12" fillId="0" borderId="49" xfId="0" applyNumberFormat="1" applyFont="1" applyBorder="1" applyAlignment="1" applyProtection="1">
      <alignment/>
      <protection locked="0"/>
    </xf>
    <xf numFmtId="1" fontId="27" fillId="0" borderId="49" xfId="0" applyNumberFormat="1" applyFont="1" applyBorder="1" applyAlignment="1" applyProtection="1">
      <alignment/>
      <protection locked="0"/>
    </xf>
    <xf numFmtId="1" fontId="27" fillId="0" borderId="53" xfId="0" applyNumberFormat="1" applyFont="1" applyBorder="1" applyAlignment="1" applyProtection="1">
      <alignment/>
      <protection locked="0"/>
    </xf>
    <xf numFmtId="0" fontId="27" fillId="0" borderId="76" xfId="0" applyFont="1" applyBorder="1" applyAlignment="1" applyProtection="1">
      <alignment horizontal="left"/>
      <protection locked="0"/>
    </xf>
    <xf numFmtId="166" fontId="12" fillId="0" borderId="53" xfId="0" applyNumberFormat="1" applyFont="1" applyBorder="1" applyAlignment="1">
      <alignment horizontal="right"/>
    </xf>
    <xf numFmtId="166" fontId="12" fillId="0" borderId="76" xfId="0" applyNumberFormat="1" applyFont="1" applyBorder="1" applyAlignment="1">
      <alignment horizontal="right"/>
    </xf>
    <xf numFmtId="0" fontId="23" fillId="33" borderId="48" xfId="0" applyFont="1" applyFill="1" applyBorder="1" applyAlignment="1">
      <alignment horizontal="center" vertical="center"/>
    </xf>
    <xf numFmtId="0" fontId="23" fillId="33" borderId="54" xfId="0" applyFont="1" applyFill="1" applyBorder="1" applyAlignment="1" applyProtection="1">
      <alignment horizontal="center"/>
      <protection locked="0"/>
    </xf>
    <xf numFmtId="0" fontId="23" fillId="33" borderId="55" xfId="0" applyFont="1" applyFill="1" applyBorder="1" applyAlignment="1" applyProtection="1">
      <alignment horizontal="center"/>
      <protection locked="0"/>
    </xf>
    <xf numFmtId="164" fontId="32" fillId="33" borderId="54" xfId="42" applyNumberFormat="1" applyFont="1" applyFill="1" applyBorder="1" applyAlignment="1" quotePrefix="1">
      <alignment horizontal="center"/>
    </xf>
    <xf numFmtId="0" fontId="2" fillId="0" borderId="76" xfId="0" applyFont="1" applyFill="1" applyBorder="1" applyAlignment="1" quotePrefix="1">
      <alignment/>
    </xf>
    <xf numFmtId="164" fontId="0" fillId="0" borderId="0" xfId="0" applyNumberFormat="1" applyFont="1" applyFill="1" applyAlignment="1">
      <alignment/>
    </xf>
    <xf numFmtId="164" fontId="1" fillId="33" borderId="55" xfId="0" applyNumberFormat="1" applyFont="1" applyFill="1" applyBorder="1" applyAlignment="1" applyProtection="1">
      <alignment horizontal="left"/>
      <protection/>
    </xf>
    <xf numFmtId="164" fontId="32" fillId="33" borderId="55" xfId="0" applyNumberFormat="1" applyFont="1" applyFill="1" applyBorder="1" applyAlignment="1">
      <alignment horizontal="center"/>
    </xf>
    <xf numFmtId="164" fontId="32" fillId="33" borderId="15" xfId="42" applyNumberFormat="1" applyFont="1" applyFill="1" applyBorder="1" applyAlignment="1" quotePrefix="1">
      <alignment horizontal="center"/>
    </xf>
    <xf numFmtId="164" fontId="32" fillId="33" borderId="54" xfId="42" applyNumberFormat="1" applyFont="1" applyFill="1" applyBorder="1" applyAlignment="1">
      <alignment horizontal="center"/>
    </xf>
    <xf numFmtId="2" fontId="32" fillId="33" borderId="11" xfId="42" applyNumberFormat="1" applyFont="1" applyFill="1" applyBorder="1" applyAlignment="1">
      <alignment/>
    </xf>
    <xf numFmtId="168" fontId="2" fillId="0" borderId="25" xfId="0" applyNumberFormat="1" applyFont="1" applyBorder="1" applyAlignment="1" applyProtection="1">
      <alignment horizontal="right" vertical="center"/>
      <protection/>
    </xf>
    <xf numFmtId="0" fontId="1" fillId="0" borderId="91" xfId="0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32" fillId="33" borderId="49" xfId="0" applyFont="1" applyFill="1" applyBorder="1" applyAlignment="1">
      <alignment horizontal="center"/>
    </xf>
    <xf numFmtId="0" fontId="32" fillId="33" borderId="47" xfId="0" applyFont="1" applyFill="1" applyBorder="1" applyAlignment="1">
      <alignment horizontal="center"/>
    </xf>
    <xf numFmtId="0" fontId="32" fillId="33" borderId="61" xfId="0" applyFont="1" applyFill="1" applyBorder="1" applyAlignment="1">
      <alignment horizontal="center"/>
    </xf>
    <xf numFmtId="2" fontId="2" fillId="0" borderId="31" xfId="0" applyNumberFormat="1" applyFont="1" applyBorder="1" applyAlignment="1">
      <alignment/>
    </xf>
    <xf numFmtId="0" fontId="23" fillId="33" borderId="67" xfId="0" applyNumberFormat="1" applyFont="1" applyFill="1" applyBorder="1" applyAlignment="1" quotePrefix="1">
      <alignment horizontal="center" vertical="center"/>
    </xf>
    <xf numFmtId="166" fontId="1" fillId="0" borderId="114" xfId="0" applyNumberFormat="1" applyFont="1" applyFill="1" applyBorder="1" applyAlignment="1" applyProtection="1">
      <alignment horizontal="right" vertical="center"/>
      <protection/>
    </xf>
    <xf numFmtId="166" fontId="2" fillId="0" borderId="11" xfId="0" applyNumberFormat="1" applyFont="1" applyFill="1" applyBorder="1" applyAlignment="1" applyProtection="1">
      <alignment horizontal="right" vertical="center"/>
      <protection/>
    </xf>
    <xf numFmtId="166" fontId="2" fillId="0" borderId="12" xfId="0" applyNumberFormat="1" applyFont="1" applyBorder="1" applyAlignment="1">
      <alignment horizontal="right"/>
    </xf>
    <xf numFmtId="166" fontId="2" fillId="0" borderId="47" xfId="0" applyNumberFormat="1" applyFont="1" applyFill="1" applyBorder="1" applyAlignment="1" applyProtection="1">
      <alignment horizontal="right" vertical="center"/>
      <protection/>
    </xf>
    <xf numFmtId="166" fontId="2" fillId="0" borderId="12" xfId="0" applyNumberFormat="1" applyFont="1" applyFill="1" applyBorder="1" applyAlignment="1" applyProtection="1">
      <alignment horizontal="right" vertical="center"/>
      <protection/>
    </xf>
    <xf numFmtId="166" fontId="2" fillId="0" borderId="11" xfId="0" applyNumberFormat="1" applyFont="1" applyBorder="1" applyAlignment="1">
      <alignment horizontal="right"/>
    </xf>
    <xf numFmtId="166" fontId="1" fillId="0" borderId="47" xfId="0" applyNumberFormat="1" applyFont="1" applyFill="1" applyBorder="1" applyAlignment="1" applyProtection="1">
      <alignment horizontal="right" vertical="center"/>
      <protection/>
    </xf>
    <xf numFmtId="166" fontId="2" fillId="0" borderId="13" xfId="0" applyNumberFormat="1" applyFont="1" applyFill="1" applyBorder="1" applyAlignment="1" applyProtection="1">
      <alignment horizontal="right" vertical="center"/>
      <protection/>
    </xf>
    <xf numFmtId="166" fontId="1" fillId="0" borderId="12" xfId="0" applyNumberFormat="1" applyFont="1" applyFill="1" applyBorder="1" applyAlignment="1" applyProtection="1">
      <alignment horizontal="right" vertical="center"/>
      <protection/>
    </xf>
    <xf numFmtId="166" fontId="1" fillId="0" borderId="11" xfId="0" applyNumberFormat="1" applyFont="1" applyBorder="1" applyAlignment="1">
      <alignment horizontal="right"/>
    </xf>
    <xf numFmtId="0" fontId="1" fillId="33" borderId="56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55" xfId="0" applyFont="1" applyFill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 horizontal="left" indent="1"/>
    </xf>
    <xf numFmtId="164" fontId="1" fillId="0" borderId="24" xfId="0" applyNumberFormat="1" applyFont="1" applyBorder="1" applyAlignment="1" applyProtection="1">
      <alignment horizontal="center" vertical="center"/>
      <protection/>
    </xf>
    <xf numFmtId="164" fontId="1" fillId="0" borderId="22" xfId="0" applyNumberFormat="1" applyFont="1" applyBorder="1" applyAlignment="1" applyProtection="1">
      <alignment horizontal="center" vertical="center"/>
      <protection/>
    </xf>
    <xf numFmtId="164" fontId="2" fillId="0" borderId="22" xfId="0" applyNumberFormat="1" applyFont="1" applyBorder="1" applyAlignment="1" applyProtection="1">
      <alignment horizontal="center" vertical="center"/>
      <protection/>
    </xf>
    <xf numFmtId="0" fontId="1" fillId="0" borderId="30" xfId="0" applyFont="1" applyBorder="1" applyAlignment="1">
      <alignment/>
    </xf>
    <xf numFmtId="164" fontId="32" fillId="0" borderId="24" xfId="0" applyNumberFormat="1" applyFont="1" applyBorder="1" applyAlignment="1" applyProtection="1">
      <alignment horizontal="center" vertical="center"/>
      <protection/>
    </xf>
    <xf numFmtId="164" fontId="2" fillId="0" borderId="22" xfId="0" applyNumberFormat="1" applyFont="1" applyBorder="1" applyAlignment="1" quotePrefix="1">
      <alignment horizontal="center" vertical="center"/>
    </xf>
    <xf numFmtId="0" fontId="2" fillId="0" borderId="29" xfId="0" applyFont="1" applyBorder="1" applyAlignment="1">
      <alignment horizontal="left" indent="1"/>
    </xf>
    <xf numFmtId="164" fontId="2" fillId="0" borderId="1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horizontal="center" vertical="center"/>
    </xf>
    <xf numFmtId="2" fontId="2" fillId="0" borderId="115" xfId="0" applyNumberFormat="1" applyFont="1" applyBorder="1" applyAlignment="1">
      <alignment/>
    </xf>
    <xf numFmtId="164" fontId="2" fillId="0" borderId="60" xfId="0" applyNumberFormat="1" applyFont="1" applyBorder="1" applyAlignment="1">
      <alignment vertical="center"/>
    </xf>
    <xf numFmtId="164" fontId="2" fillId="0" borderId="116" xfId="0" applyNumberFormat="1" applyFont="1" applyBorder="1" applyAlignment="1">
      <alignment vertical="center"/>
    </xf>
    <xf numFmtId="164" fontId="2" fillId="0" borderId="117" xfId="0" applyNumberFormat="1" applyFont="1" applyBorder="1" applyAlignment="1">
      <alignment horizontal="center" vertical="center"/>
    </xf>
    <xf numFmtId="0" fontId="2" fillId="0" borderId="89" xfId="0" applyFont="1" applyBorder="1" applyAlignment="1">
      <alignment/>
    </xf>
    <xf numFmtId="164" fontId="2" fillId="0" borderId="23" xfId="0" applyNumberFormat="1" applyFont="1" applyBorder="1" applyAlignment="1" applyProtection="1">
      <alignment horizontal="center" vertical="center"/>
      <protection/>
    </xf>
    <xf numFmtId="2" fontId="2" fillId="0" borderId="29" xfId="0" applyNumberFormat="1" applyFont="1" applyBorder="1" applyAlignment="1" quotePrefix="1">
      <alignment horizontal="left"/>
    </xf>
    <xf numFmtId="2" fontId="2" fillId="0" borderId="89" xfId="0" applyNumberFormat="1" applyFont="1" applyBorder="1" applyAlignment="1">
      <alignment/>
    </xf>
    <xf numFmtId="164" fontId="2" fillId="0" borderId="48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2" fontId="2" fillId="0" borderId="68" xfId="0" applyNumberFormat="1" applyFont="1" applyBorder="1" applyAlignment="1">
      <alignment/>
    </xf>
    <xf numFmtId="0" fontId="22" fillId="0" borderId="24" xfId="0" applyFont="1" applyBorder="1" applyAlignment="1">
      <alignment/>
    </xf>
    <xf numFmtId="164" fontId="1" fillId="0" borderId="10" xfId="0" applyNumberFormat="1" applyFont="1" applyBorder="1" applyAlignment="1">
      <alignment vertical="center"/>
    </xf>
    <xf numFmtId="164" fontId="1" fillId="0" borderId="23" xfId="0" applyNumberFormat="1" applyFont="1" applyBorder="1" applyAlignment="1" applyProtection="1">
      <alignment horizontal="center" vertical="center"/>
      <protection/>
    </xf>
    <xf numFmtId="0" fontId="1" fillId="0" borderId="28" xfId="0" applyFont="1" applyBorder="1" applyAlignment="1">
      <alignment horizontal="centerContinuous"/>
    </xf>
    <xf numFmtId="164" fontId="2" fillId="0" borderId="76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64" fontId="2" fillId="0" borderId="25" xfId="0" applyNumberFormat="1" applyFont="1" applyBorder="1" applyAlignment="1" applyProtection="1">
      <alignment horizontal="center" vertical="center"/>
      <protection/>
    </xf>
    <xf numFmtId="164" fontId="2" fillId="0" borderId="27" xfId="0" applyNumberFormat="1" applyFont="1" applyBorder="1" applyAlignment="1" applyProtection="1">
      <alignment horizontal="center" vertical="center"/>
      <protection/>
    </xf>
    <xf numFmtId="0" fontId="32" fillId="33" borderId="36" xfId="0" applyFont="1" applyFill="1" applyBorder="1" applyAlignment="1">
      <alignment horizontal="center"/>
    </xf>
    <xf numFmtId="0" fontId="32" fillId="33" borderId="90" xfId="0" applyFont="1" applyFill="1" applyBorder="1" applyAlignment="1">
      <alignment horizontal="center"/>
    </xf>
    <xf numFmtId="165" fontId="2" fillId="0" borderId="36" xfId="57" applyNumberFormat="1" applyFont="1" applyFill="1" applyBorder="1" applyAlignment="1" applyProtection="1">
      <alignment horizontal="center" vertical="center"/>
      <protection/>
    </xf>
    <xf numFmtId="165" fontId="2" fillId="0" borderId="22" xfId="57" applyNumberFormat="1" applyFont="1" applyFill="1" applyBorder="1" applyAlignment="1" applyProtection="1">
      <alignment horizontal="center" vertical="center"/>
      <protection/>
    </xf>
    <xf numFmtId="165" fontId="2" fillId="0" borderId="12" xfId="57" applyNumberFormat="1" applyFont="1" applyFill="1" applyBorder="1" applyAlignment="1" applyProtection="1">
      <alignment horizontal="center" vertical="center"/>
      <protection/>
    </xf>
    <xf numFmtId="165" fontId="2" fillId="0" borderId="0" xfId="57" applyNumberFormat="1" applyFont="1" applyFill="1" applyBorder="1" applyAlignment="1" applyProtection="1">
      <alignment horizontal="center" vertical="center"/>
      <protection/>
    </xf>
    <xf numFmtId="165" fontId="2" fillId="0" borderId="90" xfId="57" applyNumberFormat="1" applyFont="1" applyFill="1" applyBorder="1" applyAlignment="1" applyProtection="1">
      <alignment horizontal="center" vertical="center"/>
      <protection/>
    </xf>
    <xf numFmtId="165" fontId="2" fillId="0" borderId="0" xfId="57" applyNumberFormat="1" applyFont="1" applyBorder="1" applyAlignment="1" applyProtection="1">
      <alignment horizontal="center"/>
      <protection/>
    </xf>
    <xf numFmtId="165" fontId="41" fillId="0" borderId="0" xfId="57" applyFont="1">
      <alignment/>
      <protection/>
    </xf>
    <xf numFmtId="0" fontId="32" fillId="33" borderId="11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1" fillId="33" borderId="114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32" fillId="33" borderId="61" xfId="0" applyFont="1" applyFill="1" applyBorder="1" applyAlignment="1">
      <alignment horizontal="center"/>
    </xf>
    <xf numFmtId="0" fontId="32" fillId="33" borderId="114" xfId="0" applyFont="1" applyFill="1" applyBorder="1" applyAlignment="1">
      <alignment horizontal="center"/>
    </xf>
    <xf numFmtId="0" fontId="32" fillId="33" borderId="48" xfId="0" applyFont="1" applyFill="1" applyBorder="1" applyAlignment="1">
      <alignment horizontal="center"/>
    </xf>
    <xf numFmtId="0" fontId="32" fillId="33" borderId="5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1" fontId="1" fillId="33" borderId="24" xfId="0" applyNumberFormat="1" applyFont="1" applyFill="1" applyBorder="1" applyAlignment="1" quotePrefix="1">
      <alignment horizontal="center"/>
    </xf>
    <xf numFmtId="0" fontId="1" fillId="0" borderId="8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118" xfId="0" applyNumberFormat="1" applyFont="1" applyBorder="1" applyAlignment="1">
      <alignment horizontal="center"/>
    </xf>
    <xf numFmtId="164" fontId="1" fillId="0" borderId="119" xfId="0" applyNumberFormat="1" applyFont="1" applyBorder="1" applyAlignment="1">
      <alignment horizontal="center"/>
    </xf>
    <xf numFmtId="164" fontId="1" fillId="0" borderId="120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118" xfId="0" applyNumberFormat="1" applyFont="1" applyBorder="1" applyAlignment="1">
      <alignment horizontal="center"/>
    </xf>
    <xf numFmtId="164" fontId="2" fillId="0" borderId="121" xfId="0" applyNumberFormat="1" applyFont="1" applyBorder="1" applyAlignment="1">
      <alignment horizontal="center"/>
    </xf>
    <xf numFmtId="164" fontId="2" fillId="0" borderId="122" xfId="0" applyNumberFormat="1" applyFont="1" applyBorder="1" applyAlignment="1">
      <alignment horizontal="center"/>
    </xf>
    <xf numFmtId="164" fontId="1" fillId="0" borderId="123" xfId="0" applyNumberFormat="1" applyFont="1" applyBorder="1" applyAlignment="1">
      <alignment horizontal="center"/>
    </xf>
    <xf numFmtId="164" fontId="1" fillId="0" borderId="124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125" xfId="0" applyNumberFormat="1" applyFont="1" applyBorder="1" applyAlignment="1">
      <alignment horizontal="center"/>
    </xf>
    <xf numFmtId="2" fontId="15" fillId="0" borderId="55" xfId="0" applyNumberFormat="1" applyFont="1" applyFill="1" applyBorder="1" applyAlignment="1">
      <alignment horizontal="right"/>
    </xf>
    <xf numFmtId="2" fontId="14" fillId="0" borderId="53" xfId="0" applyNumberFormat="1" applyFont="1" applyFill="1" applyBorder="1" applyAlignment="1">
      <alignment/>
    </xf>
    <xf numFmtId="2" fontId="15" fillId="0" borderId="55" xfId="0" applyNumberFormat="1" applyFont="1" applyFill="1" applyBorder="1" applyAlignment="1" quotePrefix="1">
      <alignment horizontal="right"/>
    </xf>
    <xf numFmtId="0" fontId="14" fillId="0" borderId="69" xfId="0" applyFont="1" applyBorder="1" applyAlignment="1">
      <alignment/>
    </xf>
    <xf numFmtId="1" fontId="15" fillId="0" borderId="55" xfId="0" applyNumberFormat="1" applyFont="1" applyFill="1" applyBorder="1" applyAlignment="1">
      <alignment horizontal="right"/>
    </xf>
    <xf numFmtId="164" fontId="15" fillId="0" borderId="14" xfId="0" applyNumberFormat="1" applyFont="1" applyFill="1" applyBorder="1" applyAlignment="1">
      <alignment horizontal="right"/>
    </xf>
    <xf numFmtId="164" fontId="15" fillId="0" borderId="55" xfId="0" applyNumberFormat="1" applyFont="1" applyFill="1" applyBorder="1" applyAlignment="1">
      <alignment horizontal="right"/>
    </xf>
    <xf numFmtId="0" fontId="15" fillId="0" borderId="69" xfId="0" applyFont="1" applyFill="1" applyBorder="1" applyAlignment="1">
      <alignment horizontal="center" vertical="top" wrapText="1"/>
    </xf>
    <xf numFmtId="0" fontId="15" fillId="0" borderId="55" xfId="0" applyFont="1" applyFill="1" applyBorder="1" applyAlignment="1">
      <alignment horizontal="left" vertical="top" wrapText="1"/>
    </xf>
    <xf numFmtId="2" fontId="15" fillId="0" borderId="55" xfId="0" applyNumberFormat="1" applyFont="1" applyFill="1" applyBorder="1" applyAlignment="1">
      <alignment horizontal="right" vertical="top" wrapText="1"/>
    </xf>
    <xf numFmtId="14" fontId="15" fillId="0" borderId="88" xfId="0" applyNumberFormat="1" applyFont="1" applyFill="1" applyBorder="1" applyAlignment="1">
      <alignment horizontal="center" vertical="top" wrapText="1"/>
    </xf>
    <xf numFmtId="0" fontId="14" fillId="0" borderId="89" xfId="0" applyFont="1" applyFill="1" applyBorder="1" applyAlignment="1">
      <alignment horizontal="center"/>
    </xf>
    <xf numFmtId="0" fontId="15" fillId="0" borderId="55" xfId="0" applyFont="1" applyFill="1" applyBorder="1" applyAlignment="1">
      <alignment vertical="top" wrapText="1"/>
    </xf>
    <xf numFmtId="0" fontId="15" fillId="0" borderId="61" xfId="0" applyFont="1" applyFill="1" applyBorder="1" applyAlignment="1">
      <alignment vertical="top" wrapText="1"/>
    </xf>
    <xf numFmtId="0" fontId="15" fillId="0" borderId="61" xfId="0" applyFont="1" applyFill="1" applyBorder="1" applyAlignment="1">
      <alignment horizontal="left" vertical="top" wrapText="1"/>
    </xf>
    <xf numFmtId="0" fontId="15" fillId="0" borderId="53" xfId="0" applyFont="1" applyFill="1" applyBorder="1" applyAlignment="1">
      <alignment/>
    </xf>
    <xf numFmtId="0" fontId="14" fillId="0" borderId="69" xfId="0" applyFont="1" applyFill="1" applyBorder="1" applyAlignment="1">
      <alignment horizontal="center"/>
    </xf>
    <xf numFmtId="0" fontId="15" fillId="0" borderId="55" xfId="0" applyFont="1" applyFill="1" applyBorder="1" applyAlignment="1">
      <alignment/>
    </xf>
    <xf numFmtId="0" fontId="15" fillId="0" borderId="88" xfId="0" applyFont="1" applyFill="1" applyBorder="1" applyAlignment="1">
      <alignment/>
    </xf>
    <xf numFmtId="0" fontId="14" fillId="0" borderId="37" xfId="0" applyFont="1" applyFill="1" applyBorder="1" applyAlignment="1">
      <alignment horizontal="center"/>
    </xf>
    <xf numFmtId="0" fontId="15" fillId="0" borderId="108" xfId="0" applyFont="1" applyFill="1" applyBorder="1" applyAlignment="1">
      <alignment/>
    </xf>
    <xf numFmtId="0" fontId="15" fillId="0" borderId="33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15" fillId="0" borderId="69" xfId="0" applyFont="1" applyFill="1" applyBorder="1" applyAlignment="1">
      <alignment horizontal="center"/>
    </xf>
    <xf numFmtId="0" fontId="15" fillId="0" borderId="54" xfId="0" applyFont="1" applyFill="1" applyBorder="1" applyAlignment="1">
      <alignment/>
    </xf>
    <xf numFmtId="0" fontId="15" fillId="0" borderId="55" xfId="0" applyFont="1" applyFill="1" applyBorder="1" applyAlignment="1">
      <alignment horizontal="left"/>
    </xf>
    <xf numFmtId="2" fontId="15" fillId="0" borderId="88" xfId="0" applyNumberFormat="1" applyFont="1" applyFill="1" applyBorder="1" applyAlignment="1">
      <alignment horizontal="right" vertical="center"/>
    </xf>
    <xf numFmtId="2" fontId="15" fillId="0" borderId="88" xfId="0" applyNumberFormat="1" applyFont="1" applyFill="1" applyBorder="1" applyAlignment="1">
      <alignment horizontal="right"/>
    </xf>
    <xf numFmtId="0" fontId="15" fillId="0" borderId="54" xfId="0" applyFont="1" applyFill="1" applyBorder="1" applyAlignment="1">
      <alignment horizontal="left"/>
    </xf>
    <xf numFmtId="0" fontId="11" fillId="0" borderId="69" xfId="0" applyFont="1" applyFill="1" applyBorder="1" applyAlignment="1">
      <alignment horizontal="center"/>
    </xf>
    <xf numFmtId="0" fontId="11" fillId="0" borderId="54" xfId="0" applyFont="1" applyFill="1" applyBorder="1" applyAlignment="1">
      <alignment/>
    </xf>
    <xf numFmtId="0" fontId="32" fillId="0" borderId="0" xfId="0" applyFont="1" applyAlignment="1">
      <alignment/>
    </xf>
    <xf numFmtId="0" fontId="11" fillId="0" borderId="54" xfId="0" applyFont="1" applyFill="1" applyBorder="1" applyAlignment="1">
      <alignment horizontal="left"/>
    </xf>
    <xf numFmtId="0" fontId="11" fillId="0" borderId="55" xfId="0" applyFont="1" applyFill="1" applyBorder="1" applyAlignment="1">
      <alignment horizontal="right"/>
    </xf>
    <xf numFmtId="0" fontId="14" fillId="0" borderId="69" xfId="0" applyFont="1" applyFill="1" applyBorder="1" applyAlignment="1">
      <alignment horizontal="center"/>
    </xf>
    <xf numFmtId="0" fontId="14" fillId="0" borderId="55" xfId="0" applyFont="1" applyFill="1" applyBorder="1" applyAlignment="1">
      <alignment horizontal="left"/>
    </xf>
    <xf numFmtId="2" fontId="14" fillId="0" borderId="55" xfId="0" applyNumberFormat="1" applyFont="1" applyFill="1" applyBorder="1" applyAlignment="1">
      <alignment horizontal="right"/>
    </xf>
    <xf numFmtId="2" fontId="14" fillId="0" borderId="88" xfId="0" applyNumberFormat="1" applyFont="1" applyFill="1" applyBorder="1" applyAlignment="1">
      <alignment horizontal="right"/>
    </xf>
    <xf numFmtId="0" fontId="15" fillId="0" borderId="55" xfId="0" applyFont="1" applyFill="1" applyBorder="1" applyAlignment="1">
      <alignment vertical="top"/>
    </xf>
    <xf numFmtId="0" fontId="15" fillId="0" borderId="55" xfId="0" applyFont="1" applyFill="1" applyBorder="1" applyAlignment="1">
      <alignment horizontal="left" vertical="top"/>
    </xf>
    <xf numFmtId="0" fontId="14" fillId="0" borderId="55" xfId="0" applyFont="1" applyFill="1" applyBorder="1" applyAlignment="1">
      <alignment horizontal="right"/>
    </xf>
    <xf numFmtId="2" fontId="14" fillId="0" borderId="88" xfId="0" applyNumberFormat="1" applyFont="1" applyFill="1" applyBorder="1" applyAlignment="1">
      <alignment horizontal="right"/>
    </xf>
    <xf numFmtId="0" fontId="15" fillId="0" borderId="69" xfId="0" applyFont="1" applyFill="1" applyBorder="1" applyAlignment="1">
      <alignment vertical="top" wrapText="1"/>
    </xf>
    <xf numFmtId="0" fontId="15" fillId="0" borderId="37" xfId="0" applyFont="1" applyFill="1" applyBorder="1" applyAlignment="1">
      <alignment vertical="top" wrapText="1"/>
    </xf>
    <xf numFmtId="0" fontId="1" fillId="0" borderId="53" xfId="0" applyFont="1" applyFill="1" applyBorder="1" applyAlignment="1">
      <alignment horizontal="left" vertical="center"/>
    </xf>
    <xf numFmtId="2" fontId="1" fillId="0" borderId="53" xfId="0" applyNumberFormat="1" applyFont="1" applyFill="1" applyBorder="1" applyAlignment="1">
      <alignment vertical="center"/>
    </xf>
    <xf numFmtId="0" fontId="1" fillId="0" borderId="55" xfId="0" applyFont="1" applyFill="1" applyBorder="1" applyAlignment="1">
      <alignment horizontal="left" vertical="center"/>
    </xf>
    <xf numFmtId="2" fontId="1" fillId="0" borderId="55" xfId="0" applyNumberFormat="1" applyFont="1" applyFill="1" applyBorder="1" applyAlignment="1">
      <alignment vertical="center"/>
    </xf>
    <xf numFmtId="0" fontId="1" fillId="0" borderId="108" xfId="0" applyFont="1" applyFill="1" applyBorder="1" applyAlignment="1">
      <alignment horizontal="left" vertical="center"/>
    </xf>
    <xf numFmtId="2" fontId="1" fillId="0" borderId="108" xfId="0" applyNumberFormat="1" applyFont="1" applyFill="1" applyBorder="1" applyAlignment="1">
      <alignment/>
    </xf>
    <xf numFmtId="0" fontId="2" fillId="33" borderId="68" xfId="0" applyFont="1" applyFill="1" applyBorder="1" applyAlignment="1">
      <alignment horizontal="center"/>
    </xf>
    <xf numFmtId="0" fontId="1" fillId="33" borderId="63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left"/>
    </xf>
    <xf numFmtId="0" fontId="1" fillId="0" borderId="108" xfId="0" applyFont="1" applyFill="1" applyBorder="1" applyAlignment="1">
      <alignment horizontal="left"/>
    </xf>
    <xf numFmtId="2" fontId="1" fillId="0" borderId="108" xfId="0" applyNumberFormat="1" applyFont="1" applyFill="1" applyBorder="1" applyAlignment="1">
      <alignment horizontal="right"/>
    </xf>
    <xf numFmtId="2" fontId="1" fillId="0" borderId="33" xfId="0" applyNumberFormat="1" applyFont="1" applyFill="1" applyBorder="1" applyAlignment="1">
      <alignment horizontal="right"/>
    </xf>
    <xf numFmtId="0" fontId="23" fillId="0" borderId="69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/>
    </xf>
    <xf numFmtId="0" fontId="12" fillId="0" borderId="88" xfId="0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/>
    </xf>
    <xf numFmtId="0" fontId="12" fillId="0" borderId="69" xfId="0" applyFont="1" applyFill="1" applyBorder="1" applyAlignment="1">
      <alignment horizontal="center" vertical="center"/>
    </xf>
    <xf numFmtId="164" fontId="12" fillId="0" borderId="55" xfId="0" applyNumberFormat="1" applyFont="1" applyFill="1" applyBorder="1" applyAlignment="1">
      <alignment/>
    </xf>
    <xf numFmtId="0" fontId="12" fillId="0" borderId="108" xfId="0" applyFont="1" applyFill="1" applyBorder="1" applyAlignment="1">
      <alignment horizontal="center"/>
    </xf>
    <xf numFmtId="164" fontId="12" fillId="0" borderId="108" xfId="0" applyNumberFormat="1" applyFont="1" applyFill="1" applyBorder="1" applyAlignment="1">
      <alignment/>
    </xf>
    <xf numFmtId="164" fontId="14" fillId="0" borderId="55" xfId="0" applyNumberFormat="1" applyFont="1" applyBorder="1" applyAlignment="1">
      <alignment vertical="center"/>
    </xf>
    <xf numFmtId="164" fontId="0" fillId="0" borderId="55" xfId="0" applyNumberFormat="1" applyFont="1" applyBorder="1" applyAlignment="1">
      <alignment horizontal="right" vertical="center"/>
    </xf>
    <xf numFmtId="164" fontId="0" fillId="0" borderId="88" xfId="0" applyNumberFormat="1" applyFont="1" applyBorder="1" applyAlignment="1">
      <alignment horizontal="right" vertical="center"/>
    </xf>
    <xf numFmtId="164" fontId="14" fillId="0" borderId="0" xfId="0" applyNumberFormat="1" applyFont="1" applyAlignment="1">
      <alignment vertical="center"/>
    </xf>
    <xf numFmtId="164" fontId="14" fillId="0" borderId="55" xfId="0" applyNumberFormat="1" applyFont="1" applyBorder="1" applyAlignment="1">
      <alignment horizontal="center" vertical="center"/>
    </xf>
    <xf numFmtId="164" fontId="32" fillId="0" borderId="55" xfId="0" applyNumberFormat="1" applyFont="1" applyBorder="1" applyAlignment="1">
      <alignment vertical="center"/>
    </xf>
    <xf numFmtId="164" fontId="32" fillId="0" borderId="55" xfId="0" applyNumberFormat="1" applyFont="1" applyBorder="1" applyAlignment="1">
      <alignment horizontal="right" vertical="center"/>
    </xf>
    <xf numFmtId="164" fontId="32" fillId="0" borderId="88" xfId="0" applyNumberFormat="1" applyFont="1" applyBorder="1" applyAlignment="1">
      <alignment horizontal="right" vertical="center"/>
    </xf>
    <xf numFmtId="164" fontId="1" fillId="0" borderId="89" xfId="0" applyNumberFormat="1" applyFont="1" applyBorder="1" applyAlignment="1">
      <alignment horizontal="right"/>
    </xf>
    <xf numFmtId="164" fontId="32" fillId="0" borderId="55" xfId="0" applyNumberFormat="1" applyFont="1" applyBorder="1" applyAlignment="1">
      <alignment horizontal="center" vertical="center"/>
    </xf>
    <xf numFmtId="2" fontId="32" fillId="0" borderId="55" xfId="0" applyNumberFormat="1" applyFont="1" applyBorder="1" applyAlignment="1">
      <alignment horizontal="right" vertical="center"/>
    </xf>
    <xf numFmtId="2" fontId="32" fillId="0" borderId="88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right" vertical="center"/>
    </xf>
    <xf numFmtId="164" fontId="1" fillId="0" borderId="108" xfId="0" applyNumberFormat="1" applyFont="1" applyBorder="1" applyAlignment="1">
      <alignment horizontal="right" vertical="center"/>
    </xf>
    <xf numFmtId="164" fontId="1" fillId="0" borderId="108" xfId="0" applyNumberFormat="1" applyFont="1" applyBorder="1" applyAlignment="1">
      <alignment horizontal="right"/>
    </xf>
    <xf numFmtId="164" fontId="1" fillId="0" borderId="33" xfId="0" applyNumberFormat="1" applyFont="1" applyBorder="1" applyAlignment="1">
      <alignment horizontal="right" vertical="center"/>
    </xf>
    <xf numFmtId="2" fontId="32" fillId="0" borderId="108" xfId="0" applyNumberFormat="1" applyFont="1" applyBorder="1" applyAlignment="1">
      <alignment horizontal="right" vertical="center"/>
    </xf>
    <xf numFmtId="2" fontId="32" fillId="0" borderId="33" xfId="0" applyNumberFormat="1" applyFont="1" applyBorder="1" applyAlignment="1">
      <alignment horizontal="right" vertical="center"/>
    </xf>
    <xf numFmtId="164" fontId="9" fillId="0" borderId="126" xfId="0" applyNumberFormat="1" applyFont="1" applyBorder="1" applyAlignment="1">
      <alignment horizontal="right" vertical="center"/>
    </xf>
    <xf numFmtId="164" fontId="1" fillId="0" borderId="127" xfId="0" applyNumberFormat="1" applyFont="1" applyBorder="1" applyAlignment="1">
      <alignment horizontal="right" vertical="center"/>
    </xf>
    <xf numFmtId="164" fontId="2" fillId="0" borderId="118" xfId="0" applyNumberFormat="1" applyFont="1" applyBorder="1" applyAlignment="1">
      <alignment horizontal="right" vertical="center"/>
    </xf>
    <xf numFmtId="164" fontId="1" fillId="0" borderId="127" xfId="0" applyNumberFormat="1" applyFont="1" applyBorder="1" applyAlignment="1">
      <alignment vertical="center"/>
    </xf>
    <xf numFmtId="164" fontId="2" fillId="0" borderId="118" xfId="0" applyNumberFormat="1" applyFont="1" applyBorder="1" applyAlignment="1">
      <alignment vertical="center"/>
    </xf>
    <xf numFmtId="164" fontId="2" fillId="0" borderId="125" xfId="0" applyNumberFormat="1" applyFont="1" applyBorder="1" applyAlignment="1">
      <alignment vertical="center"/>
    </xf>
    <xf numFmtId="164" fontId="9" fillId="0" borderId="114" xfId="0" applyNumberFormat="1" applyFont="1" applyBorder="1" applyAlignment="1">
      <alignment horizontal="right" vertical="center"/>
    </xf>
    <xf numFmtId="164" fontId="15" fillId="0" borderId="88" xfId="0" applyNumberFormat="1" applyFont="1" applyBorder="1" applyAlignment="1">
      <alignment horizontal="right"/>
    </xf>
    <xf numFmtId="164" fontId="15" fillId="0" borderId="88" xfId="0" applyNumberFormat="1" applyFont="1" applyBorder="1" applyAlignment="1" quotePrefix="1">
      <alignment horizontal="right"/>
    </xf>
    <xf numFmtId="164" fontId="15" fillId="0" borderId="14" xfId="0" applyNumberFormat="1" applyFont="1" applyBorder="1" applyAlignment="1">
      <alignment horizontal="right"/>
    </xf>
    <xf numFmtId="164" fontId="15" fillId="0" borderId="24" xfId="0" applyNumberFormat="1" applyFont="1" applyBorder="1" applyAlignment="1">
      <alignment horizontal="right"/>
    </xf>
    <xf numFmtId="164" fontId="15" fillId="0" borderId="55" xfId="0" applyNumberFormat="1" applyFont="1" applyBorder="1" applyAlignment="1" quotePrefix="1">
      <alignment horizontal="right"/>
    </xf>
    <xf numFmtId="164" fontId="15" fillId="0" borderId="108" xfId="0" applyNumberFormat="1" applyFont="1" applyBorder="1" applyAlignment="1" quotePrefix="1">
      <alignment horizontal="right"/>
    </xf>
    <xf numFmtId="164" fontId="15" fillId="0" borderId="33" xfId="0" applyNumberFormat="1" applyFont="1" applyBorder="1" applyAlignment="1" quotePrefix="1">
      <alignment horizontal="right"/>
    </xf>
    <xf numFmtId="164" fontId="12" fillId="0" borderId="108" xfId="0" applyNumberFormat="1" applyFont="1" applyBorder="1" applyAlignment="1">
      <alignment horizontal="right" vertical="center"/>
    </xf>
    <xf numFmtId="164" fontId="1" fillId="0" borderId="114" xfId="0" applyNumberFormat="1" applyFont="1" applyBorder="1" applyAlignment="1">
      <alignment/>
    </xf>
    <xf numFmtId="166" fontId="1" fillId="0" borderId="48" xfId="0" applyNumberFormat="1" applyFont="1" applyFill="1" applyBorder="1" applyAlignment="1" applyProtection="1">
      <alignment horizontal="right" vertical="center"/>
      <protection/>
    </xf>
    <xf numFmtId="166" fontId="1" fillId="0" borderId="11" xfId="0" applyNumberFormat="1" applyFont="1" applyFill="1" applyBorder="1" applyAlignment="1" applyProtection="1">
      <alignment horizontal="right" vertical="center"/>
      <protection/>
    </xf>
    <xf numFmtId="166" fontId="1" fillId="0" borderId="48" xfId="0" applyNumberFormat="1" applyFont="1" applyBorder="1" applyAlignment="1">
      <alignment horizontal="right"/>
    </xf>
    <xf numFmtId="164" fontId="2" fillId="0" borderId="47" xfId="0" applyNumberFormat="1" applyFont="1" applyBorder="1" applyAlignment="1">
      <alignment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>
      <alignment horizontal="right"/>
    </xf>
    <xf numFmtId="166" fontId="2" fillId="0" borderId="76" xfId="0" applyNumberFormat="1" applyFont="1" applyFill="1" applyBorder="1" applyAlignment="1" applyProtection="1">
      <alignment horizontal="right" vertical="center"/>
      <protection/>
    </xf>
    <xf numFmtId="166" fontId="2" fillId="0" borderId="10" xfId="0" applyNumberFormat="1" applyFont="1" applyFill="1" applyBorder="1" applyAlignment="1" applyProtection="1">
      <alignment horizontal="right" vertical="center"/>
      <protection/>
    </xf>
    <xf numFmtId="166" fontId="2" fillId="0" borderId="10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Border="1" applyAlignment="1">
      <alignment horizontal="right"/>
    </xf>
    <xf numFmtId="166" fontId="1" fillId="0" borderId="12" xfId="0" applyNumberFormat="1" applyFont="1" applyBorder="1" applyAlignment="1">
      <alignment horizontal="right"/>
    </xf>
    <xf numFmtId="164" fontId="1" fillId="0" borderId="47" xfId="0" applyNumberFormat="1" applyFont="1" applyBorder="1" applyAlignment="1">
      <alignment/>
    </xf>
    <xf numFmtId="164" fontId="1" fillId="0" borderId="76" xfId="0" applyNumberFormat="1" applyFont="1" applyBorder="1" applyAlignment="1">
      <alignment/>
    </xf>
    <xf numFmtId="166" fontId="2" fillId="0" borderId="114" xfId="0" applyNumberFormat="1" applyFont="1" applyFill="1" applyBorder="1" applyAlignment="1" applyProtection="1">
      <alignment horizontal="right" vertical="center"/>
      <protection/>
    </xf>
    <xf numFmtId="166" fontId="2" fillId="0" borderId="48" xfId="0" applyNumberFormat="1" applyFont="1" applyFill="1" applyBorder="1" applyAlignment="1" applyProtection="1">
      <alignment horizontal="right" vertical="center"/>
      <protection/>
    </xf>
    <xf numFmtId="166" fontId="2" fillId="0" borderId="48" xfId="0" applyNumberFormat="1" applyFont="1" applyBorder="1" applyAlignment="1">
      <alignment horizontal="right"/>
    </xf>
    <xf numFmtId="164" fontId="1" fillId="0" borderId="54" xfId="0" applyNumberFormat="1" applyFont="1" applyBorder="1" applyAlignment="1">
      <alignment/>
    </xf>
    <xf numFmtId="166" fontId="1" fillId="0" borderId="54" xfId="0" applyNumberFormat="1" applyFont="1" applyFill="1" applyBorder="1" applyAlignment="1" applyProtection="1">
      <alignment horizontal="right" vertical="center"/>
      <protection/>
    </xf>
    <xf numFmtId="166" fontId="1" fillId="0" borderId="14" xfId="0" applyNumberFormat="1" applyFont="1" applyBorder="1" applyAlignment="1">
      <alignment horizontal="right"/>
    </xf>
    <xf numFmtId="166" fontId="1" fillId="0" borderId="15" xfId="0" applyNumberFormat="1" applyFont="1" applyFill="1" applyBorder="1" applyAlignment="1" applyProtection="1">
      <alignment horizontal="right" vertical="center"/>
      <protection/>
    </xf>
    <xf numFmtId="166" fontId="1" fillId="0" borderId="54" xfId="0" applyNumberFormat="1" applyFont="1" applyBorder="1" applyAlignment="1">
      <alignment horizontal="right"/>
    </xf>
    <xf numFmtId="166" fontId="1" fillId="0" borderId="15" xfId="0" applyNumberFormat="1" applyFont="1" applyBorder="1" applyAlignment="1">
      <alignment horizontal="right"/>
    </xf>
    <xf numFmtId="166" fontId="2" fillId="0" borderId="76" xfId="0" applyNumberFormat="1" applyFont="1" applyFill="1" applyBorder="1" applyAlignment="1" applyProtection="1">
      <alignment vertical="center"/>
      <protection/>
    </xf>
    <xf numFmtId="166" fontId="2" fillId="0" borderId="10" xfId="0" applyNumberFormat="1" applyFont="1" applyFill="1" applyBorder="1" applyAlignment="1" applyProtection="1">
      <alignment vertical="center"/>
      <protection/>
    </xf>
    <xf numFmtId="0" fontId="24" fillId="0" borderId="0" xfId="0" applyFont="1" applyAlignment="1">
      <alignment/>
    </xf>
    <xf numFmtId="164" fontId="2" fillId="0" borderId="15" xfId="0" applyNumberFormat="1" applyFont="1" applyBorder="1" applyAlignment="1">
      <alignment horizontal="right"/>
    </xf>
    <xf numFmtId="164" fontId="21" fillId="0" borderId="49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 vertical="center"/>
    </xf>
    <xf numFmtId="164" fontId="1" fillId="0" borderId="15" xfId="42" applyNumberFormat="1" applyFont="1" applyBorder="1" applyAlignment="1">
      <alignment/>
    </xf>
    <xf numFmtId="164" fontId="1" fillId="0" borderId="54" xfId="42" applyNumberFormat="1" applyFont="1" applyBorder="1" applyAlignment="1">
      <alignment/>
    </xf>
    <xf numFmtId="2" fontId="1" fillId="0" borderId="15" xfId="42" applyNumberFormat="1" applyFont="1" applyBorder="1" applyAlignment="1">
      <alignment/>
    </xf>
    <xf numFmtId="164" fontId="40" fillId="0" borderId="61" xfId="0" applyNumberFormat="1" applyFont="1" applyBorder="1" applyAlignment="1">
      <alignment/>
    </xf>
    <xf numFmtId="164" fontId="40" fillId="0" borderId="49" xfId="0" applyNumberFormat="1" applyFont="1" applyBorder="1" applyAlignment="1">
      <alignment/>
    </xf>
    <xf numFmtId="164" fontId="12" fillId="0" borderId="61" xfId="0" applyNumberFormat="1" applyFont="1" applyBorder="1" applyAlignment="1">
      <alignment/>
    </xf>
    <xf numFmtId="0" fontId="1" fillId="33" borderId="28" xfId="0" applyFont="1" applyFill="1" applyBorder="1" applyAlignment="1">
      <alignment horizontal="center" vertical="center"/>
    </xf>
    <xf numFmtId="0" fontId="16" fillId="0" borderId="0" xfId="60" applyFont="1">
      <alignment/>
      <protection/>
    </xf>
    <xf numFmtId="0" fontId="2" fillId="0" borderId="0" xfId="60" applyFont="1">
      <alignment/>
      <protection/>
    </xf>
    <xf numFmtId="0" fontId="12" fillId="0" borderId="0" xfId="60" applyFont="1" applyAlignment="1" applyProtection="1">
      <alignment horizontal="right"/>
      <protection/>
    </xf>
    <xf numFmtId="0" fontId="1" fillId="33" borderId="69" xfId="60" applyFont="1" applyFill="1" applyBorder="1" applyAlignment="1" applyProtection="1">
      <alignment horizontal="right"/>
      <protection/>
    </xf>
    <xf numFmtId="0" fontId="1" fillId="33" borderId="88" xfId="60" applyFont="1" applyFill="1" applyBorder="1" applyAlignment="1" applyProtection="1">
      <alignment horizontal="right"/>
      <protection/>
    </xf>
    <xf numFmtId="0" fontId="2" fillId="0" borderId="86" xfId="60" applyFont="1" applyBorder="1">
      <alignment/>
      <protection/>
    </xf>
    <xf numFmtId="0" fontId="2" fillId="0" borderId="89" xfId="60" applyFont="1" applyBorder="1">
      <alignment/>
      <protection/>
    </xf>
    <xf numFmtId="0" fontId="2" fillId="0" borderId="61" xfId="60" applyFont="1" applyBorder="1">
      <alignment/>
      <protection/>
    </xf>
    <xf numFmtId="0" fontId="2" fillId="0" borderId="114" xfId="60" applyFont="1" applyBorder="1">
      <alignment/>
      <protection/>
    </xf>
    <xf numFmtId="0" fontId="2" fillId="0" borderId="51" xfId="60" applyFont="1" applyBorder="1">
      <alignment/>
      <protection/>
    </xf>
    <xf numFmtId="0" fontId="1" fillId="0" borderId="28" xfId="60" applyFont="1" applyBorder="1" applyAlignment="1" applyProtection="1">
      <alignment horizontal="left"/>
      <protection/>
    </xf>
    <xf numFmtId="164" fontId="1" fillId="0" borderId="36" xfId="60" applyNumberFormat="1" applyFont="1" applyBorder="1">
      <alignment/>
      <protection/>
    </xf>
    <xf numFmtId="164" fontId="1" fillId="0" borderId="49" xfId="60" applyNumberFormat="1" applyFont="1" applyBorder="1">
      <alignment/>
      <protection/>
    </xf>
    <xf numFmtId="164" fontId="1" fillId="0" borderId="47" xfId="60" applyNumberFormat="1" applyFont="1" applyBorder="1">
      <alignment/>
      <protection/>
    </xf>
    <xf numFmtId="164" fontId="1" fillId="0" borderId="90" xfId="60" applyNumberFormat="1" applyFont="1" applyBorder="1">
      <alignment/>
      <protection/>
    </xf>
    <xf numFmtId="0" fontId="2" fillId="0" borderId="28" xfId="60" applyFont="1" applyBorder="1" applyAlignment="1" applyProtection="1">
      <alignment horizontal="left"/>
      <protection/>
    </xf>
    <xf numFmtId="164" fontId="2" fillId="0" borderId="36" xfId="60" applyNumberFormat="1" applyFont="1" applyBorder="1">
      <alignment/>
      <protection/>
    </xf>
    <xf numFmtId="164" fontId="2" fillId="0" borderId="49" xfId="60" applyNumberFormat="1" applyFont="1" applyBorder="1">
      <alignment/>
      <protection/>
    </xf>
    <xf numFmtId="164" fontId="2" fillId="0" borderId="47" xfId="60" applyNumberFormat="1" applyFont="1" applyBorder="1">
      <alignment/>
      <protection/>
    </xf>
    <xf numFmtId="164" fontId="2" fillId="0" borderId="90" xfId="60" applyNumberFormat="1" applyFont="1" applyBorder="1">
      <alignment/>
      <protection/>
    </xf>
    <xf numFmtId="0" fontId="2" fillId="0" borderId="29" xfId="60" applyFont="1" applyBorder="1" applyAlignment="1" applyProtection="1">
      <alignment horizontal="left"/>
      <protection/>
    </xf>
    <xf numFmtId="164" fontId="2" fillId="0" borderId="68" xfId="60" applyNumberFormat="1" applyFont="1" applyBorder="1">
      <alignment/>
      <protection/>
    </xf>
    <xf numFmtId="164" fontId="2" fillId="0" borderId="53" xfId="60" applyNumberFormat="1" applyFont="1" applyBorder="1">
      <alignment/>
      <protection/>
    </xf>
    <xf numFmtId="164" fontId="2" fillId="0" borderId="76" xfId="60" applyNumberFormat="1" applyFont="1" applyBorder="1">
      <alignment/>
      <protection/>
    </xf>
    <xf numFmtId="164" fontId="2" fillId="0" borderId="87" xfId="60" applyNumberFormat="1" applyFont="1" applyBorder="1">
      <alignment/>
      <protection/>
    </xf>
    <xf numFmtId="0" fontId="2" fillId="0" borderId="28" xfId="60" applyFont="1" applyBorder="1">
      <alignment/>
      <protection/>
    </xf>
    <xf numFmtId="0" fontId="2" fillId="0" borderId="31" xfId="60" applyFont="1" applyBorder="1" applyAlignment="1" applyProtection="1">
      <alignment horizontal="left"/>
      <protection/>
    </xf>
    <xf numFmtId="164" fontId="2" fillId="0" borderId="70" xfId="60" applyNumberFormat="1" applyFont="1" applyBorder="1">
      <alignment/>
      <protection/>
    </xf>
    <xf numFmtId="164" fontId="2" fillId="0" borderId="71" xfId="60" applyNumberFormat="1" applyFont="1" applyBorder="1">
      <alignment/>
      <protection/>
    </xf>
    <xf numFmtId="164" fontId="2" fillId="0" borderId="72" xfId="60" applyNumberFormat="1" applyFont="1" applyBorder="1">
      <alignment/>
      <protection/>
    </xf>
    <xf numFmtId="164" fontId="2" fillId="0" borderId="96" xfId="60" applyNumberFormat="1" applyFont="1" applyBorder="1">
      <alignment/>
      <protection/>
    </xf>
    <xf numFmtId="0" fontId="2" fillId="0" borderId="0" xfId="60" applyFont="1" applyAlignment="1">
      <alignment horizontal="right"/>
      <protection/>
    </xf>
    <xf numFmtId="166" fontId="1" fillId="0" borderId="56" xfId="60" applyNumberFormat="1" applyFont="1" applyBorder="1" applyAlignment="1" applyProtection="1" quotePrefix="1">
      <alignment horizontal="left"/>
      <protection/>
    </xf>
    <xf numFmtId="164" fontId="2" fillId="0" borderId="110" xfId="60" applyNumberFormat="1" applyFont="1" applyBorder="1">
      <alignment/>
      <protection/>
    </xf>
    <xf numFmtId="164" fontId="2" fillId="0" borderId="65" xfId="60" applyNumberFormat="1" applyFont="1" applyBorder="1">
      <alignment/>
      <protection/>
    </xf>
    <xf numFmtId="164" fontId="2" fillId="0" borderId="128" xfId="60" applyNumberFormat="1" applyFont="1" applyBorder="1">
      <alignment/>
      <protection/>
    </xf>
    <xf numFmtId="166" fontId="2" fillId="0" borderId="86" xfId="60" applyNumberFormat="1" applyFont="1" applyBorder="1" applyAlignment="1" applyProtection="1" quotePrefix="1">
      <alignment horizontal="left"/>
      <protection/>
    </xf>
    <xf numFmtId="164" fontId="2" fillId="0" borderId="89" xfId="60" applyNumberFormat="1" applyFont="1" applyBorder="1">
      <alignment/>
      <protection/>
    </xf>
    <xf numFmtId="164" fontId="2" fillId="0" borderId="61" xfId="60" applyNumberFormat="1" applyFont="1" applyBorder="1">
      <alignment/>
      <protection/>
    </xf>
    <xf numFmtId="164" fontId="2" fillId="0" borderId="51" xfId="60" applyNumberFormat="1" applyFont="1" applyBorder="1">
      <alignment/>
      <protection/>
    </xf>
    <xf numFmtId="166" fontId="2" fillId="0" borderId="29" xfId="60" applyNumberFormat="1" applyFont="1" applyBorder="1" applyAlignment="1" applyProtection="1">
      <alignment horizontal="left"/>
      <protection/>
    </xf>
    <xf numFmtId="166" fontId="1" fillId="0" borderId="28" xfId="60" applyNumberFormat="1" applyFont="1" applyBorder="1" applyAlignment="1" applyProtection="1" quotePrefix="1">
      <alignment horizontal="left"/>
      <protection/>
    </xf>
    <xf numFmtId="0" fontId="2" fillId="0" borderId="69" xfId="60" applyFont="1" applyBorder="1">
      <alignment/>
      <protection/>
    </xf>
    <xf numFmtId="0" fontId="2" fillId="0" borderId="15" xfId="60" applyFont="1" applyBorder="1">
      <alignment/>
      <protection/>
    </xf>
    <xf numFmtId="0" fontId="2" fillId="0" borderId="24" xfId="60" applyFont="1" applyBorder="1">
      <alignment/>
      <protection/>
    </xf>
    <xf numFmtId="164" fontId="2" fillId="0" borderId="11" xfId="60" applyNumberFormat="1" applyFont="1" applyBorder="1">
      <alignment/>
      <protection/>
    </xf>
    <xf numFmtId="164" fontId="2" fillId="0" borderId="52" xfId="60" applyNumberFormat="1" applyFont="1" applyBorder="1">
      <alignment/>
      <protection/>
    </xf>
    <xf numFmtId="164" fontId="2" fillId="0" borderId="13" xfId="60" applyNumberFormat="1" applyFont="1" applyBorder="1">
      <alignment/>
      <protection/>
    </xf>
    <xf numFmtId="164" fontId="2" fillId="0" borderId="23" xfId="60" applyNumberFormat="1" applyFont="1" applyBorder="1">
      <alignment/>
      <protection/>
    </xf>
    <xf numFmtId="166" fontId="2" fillId="0" borderId="28" xfId="60" applyNumberFormat="1" applyFont="1" applyBorder="1" applyAlignment="1" applyProtection="1">
      <alignment horizontal="left"/>
      <protection/>
    </xf>
    <xf numFmtId="166" fontId="1" fillId="0" borderId="30" xfId="60" applyNumberFormat="1" applyFont="1" applyBorder="1" applyAlignment="1" applyProtection="1" quotePrefix="1">
      <alignment horizontal="left"/>
      <protection/>
    </xf>
    <xf numFmtId="166" fontId="2" fillId="0" borderId="31" xfId="60" applyNumberFormat="1" applyFont="1" applyBorder="1" applyAlignment="1" applyProtection="1">
      <alignment horizontal="left"/>
      <protection/>
    </xf>
    <xf numFmtId="0" fontId="23" fillId="33" borderId="63" xfId="0" applyFont="1" applyFill="1" applyBorder="1" applyAlignment="1">
      <alignment horizontal="center"/>
    </xf>
    <xf numFmtId="0" fontId="23" fillId="33" borderId="68" xfId="0" applyFont="1" applyFill="1" applyBorder="1" applyAlignment="1">
      <alignment horizontal="center"/>
    </xf>
    <xf numFmtId="0" fontId="23" fillId="33" borderId="88" xfId="0" applyFont="1" applyFill="1" applyBorder="1" applyAlignment="1" quotePrefix="1">
      <alignment horizontal="center"/>
    </xf>
    <xf numFmtId="0" fontId="12" fillId="0" borderId="89" xfId="0" applyFont="1" applyBorder="1" applyAlignment="1">
      <alignment horizontal="center"/>
    </xf>
    <xf numFmtId="0" fontId="23" fillId="0" borderId="114" xfId="0" applyFont="1" applyBorder="1" applyAlignment="1">
      <alignment/>
    </xf>
    <xf numFmtId="164" fontId="23" fillId="0" borderId="89" xfId="0" applyNumberFormat="1" applyFont="1" applyBorder="1" applyAlignment="1">
      <alignment/>
    </xf>
    <xf numFmtId="164" fontId="23" fillId="0" borderId="51" xfId="0" applyNumberFormat="1" applyFont="1" applyBorder="1" applyAlignment="1">
      <alignment/>
    </xf>
    <xf numFmtId="164" fontId="23" fillId="0" borderId="11" xfId="0" applyNumberFormat="1" applyFont="1" applyBorder="1" applyAlignment="1" quotePrefix="1">
      <alignment horizontal="right"/>
    </xf>
    <xf numFmtId="164" fontId="23" fillId="0" borderId="51" xfId="0" applyNumberFormat="1" applyFont="1" applyBorder="1" applyAlignment="1" quotePrefix="1">
      <alignment horizontal="right"/>
    </xf>
    <xf numFmtId="0" fontId="12" fillId="0" borderId="47" xfId="0" applyFont="1" applyBorder="1" applyAlignment="1">
      <alignment/>
    </xf>
    <xf numFmtId="164" fontId="12" fillId="0" borderId="36" xfId="0" applyNumberFormat="1" applyFont="1" applyBorder="1" applyAlignment="1">
      <alignment/>
    </xf>
    <xf numFmtId="164" fontId="12" fillId="0" borderId="90" xfId="0" applyNumberFormat="1" applyFont="1" applyBorder="1" applyAlignment="1">
      <alignment horizontal="right"/>
    </xf>
    <xf numFmtId="164" fontId="12" fillId="0" borderId="12" xfId="0" applyNumberFormat="1" applyFont="1" applyBorder="1" applyAlignment="1">
      <alignment horizontal="right"/>
    </xf>
    <xf numFmtId="0" fontId="23" fillId="0" borderId="47" xfId="0" applyFont="1" applyBorder="1" applyAlignment="1">
      <alignment/>
    </xf>
    <xf numFmtId="164" fontId="23" fillId="0" borderId="36" xfId="0" applyNumberFormat="1" applyFont="1" applyBorder="1" applyAlignment="1">
      <alignment/>
    </xf>
    <xf numFmtId="164" fontId="23" fillId="0" borderId="90" xfId="0" applyNumberFormat="1" applyFont="1" applyBorder="1" applyAlignment="1">
      <alignment/>
    </xf>
    <xf numFmtId="164" fontId="23" fillId="0" borderId="12" xfId="0" applyNumberFormat="1" applyFont="1" applyBorder="1" applyAlignment="1" quotePrefix="1">
      <alignment horizontal="right"/>
    </xf>
    <xf numFmtId="164" fontId="23" fillId="0" borderId="90" xfId="0" applyNumberFormat="1" applyFont="1" applyBorder="1" applyAlignment="1" quotePrefix="1">
      <alignment horizontal="right"/>
    </xf>
    <xf numFmtId="167" fontId="12" fillId="0" borderId="70" xfId="0" applyNumberFormat="1" applyFont="1" applyBorder="1" applyAlignment="1">
      <alignment horizontal="left"/>
    </xf>
    <xf numFmtId="0" fontId="23" fillId="0" borderId="72" xfId="0" applyFont="1" applyBorder="1" applyAlignment="1">
      <alignment/>
    </xf>
    <xf numFmtId="164" fontId="23" fillId="0" borderId="70" xfId="0" applyNumberFormat="1" applyFont="1" applyBorder="1" applyAlignment="1">
      <alignment/>
    </xf>
    <xf numFmtId="164" fontId="23" fillId="0" borderId="26" xfId="0" applyNumberFormat="1" applyFont="1" applyBorder="1" applyAlignment="1" quotePrefix="1">
      <alignment horizontal="right"/>
    </xf>
    <xf numFmtId="164" fontId="23" fillId="0" borderId="96" xfId="0" applyNumberFormat="1" applyFont="1" applyBorder="1" applyAlignment="1" quotePrefix="1">
      <alignment horizontal="right"/>
    </xf>
    <xf numFmtId="164" fontId="23" fillId="0" borderId="89" xfId="0" applyNumberFormat="1" applyFont="1" applyBorder="1" applyAlignment="1" quotePrefix="1">
      <alignment horizontal="right"/>
    </xf>
    <xf numFmtId="164" fontId="23" fillId="0" borderId="61" xfId="0" applyNumberFormat="1" applyFont="1" applyBorder="1" applyAlignment="1" quotePrefix="1">
      <alignment horizontal="right"/>
    </xf>
    <xf numFmtId="164" fontId="23" fillId="0" borderId="90" xfId="0" applyNumberFormat="1" applyFont="1" applyBorder="1" applyAlignment="1">
      <alignment horizontal="right"/>
    </xf>
    <xf numFmtId="0" fontId="23" fillId="33" borderId="63" xfId="0" applyFont="1" applyFill="1" applyBorder="1" applyAlignment="1">
      <alignment horizontal="left"/>
    </xf>
    <xf numFmtId="0" fontId="12" fillId="0" borderId="89" xfId="0" applyFont="1" applyBorder="1" applyAlignment="1">
      <alignment horizontal="left"/>
    </xf>
    <xf numFmtId="164" fontId="23" fillId="0" borderId="61" xfId="0" applyNumberFormat="1" applyFont="1" applyBorder="1" applyAlignment="1" quotePrefix="1">
      <alignment/>
    </xf>
    <xf numFmtId="164" fontId="23" fillId="0" borderId="51" xfId="0" applyNumberFormat="1" applyFont="1" applyBorder="1" applyAlignment="1" quotePrefix="1">
      <alignment/>
    </xf>
    <xf numFmtId="167" fontId="12" fillId="0" borderId="47" xfId="0" applyNumberFormat="1" applyFont="1" applyBorder="1" applyAlignment="1">
      <alignment horizontal="left"/>
    </xf>
    <xf numFmtId="164" fontId="12" fillId="0" borderId="49" xfId="0" applyNumberFormat="1" applyFont="1" applyBorder="1" applyAlignment="1">
      <alignment/>
    </xf>
    <xf numFmtId="164" fontId="12" fillId="0" borderId="90" xfId="0" applyNumberFormat="1" applyFont="1" applyBorder="1" applyAlignment="1">
      <alignment/>
    </xf>
    <xf numFmtId="164" fontId="12" fillId="0" borderId="12" xfId="0" applyNumberFormat="1" applyFont="1" applyBorder="1" applyAlignment="1" quotePrefix="1">
      <alignment horizontal="right"/>
    </xf>
    <xf numFmtId="164" fontId="12" fillId="0" borderId="90" xfId="0" applyNumberFormat="1" applyFont="1" applyBorder="1" applyAlignment="1" quotePrefix="1">
      <alignment horizontal="right"/>
    </xf>
    <xf numFmtId="167" fontId="23" fillId="0" borderId="47" xfId="0" applyNumberFormat="1" applyFont="1" applyBorder="1" applyAlignment="1">
      <alignment horizontal="left"/>
    </xf>
    <xf numFmtId="164" fontId="23" fillId="0" borderId="49" xfId="0" applyNumberFormat="1" applyFont="1" applyBorder="1" applyAlignment="1">
      <alignment/>
    </xf>
    <xf numFmtId="164" fontId="23" fillId="0" borderId="90" xfId="0" applyNumberFormat="1" applyFont="1" applyBorder="1" applyAlignment="1">
      <alignment/>
    </xf>
    <xf numFmtId="167" fontId="23" fillId="0" borderId="72" xfId="0" applyNumberFormat="1" applyFont="1" applyBorder="1" applyAlignment="1">
      <alignment horizontal="left"/>
    </xf>
    <xf numFmtId="164" fontId="23" fillId="0" borderId="71" xfId="0" applyNumberFormat="1" applyFont="1" applyBorder="1" applyAlignment="1">
      <alignment/>
    </xf>
    <xf numFmtId="164" fontId="23" fillId="0" borderId="96" xfId="0" applyNumberFormat="1" applyFont="1" applyBorder="1" applyAlignment="1">
      <alignment/>
    </xf>
    <xf numFmtId="0" fontId="2" fillId="33" borderId="58" xfId="0" applyFont="1" applyFill="1" applyBorder="1" applyAlignment="1">
      <alignment/>
    </xf>
    <xf numFmtId="0" fontId="16" fillId="33" borderId="63" xfId="0" applyFont="1" applyFill="1" applyBorder="1" applyAlignment="1">
      <alignment/>
    </xf>
    <xf numFmtId="0" fontId="16" fillId="33" borderId="73" xfId="0" applyFont="1" applyFill="1" applyBorder="1" applyAlignment="1">
      <alignment/>
    </xf>
    <xf numFmtId="0" fontId="16" fillId="33" borderId="75" xfId="0" applyFont="1" applyFill="1" applyBorder="1" applyAlignment="1">
      <alignment/>
    </xf>
    <xf numFmtId="0" fontId="16" fillId="33" borderId="2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36" xfId="0" applyFont="1" applyFill="1" applyBorder="1" applyAlignment="1" quotePrefix="1">
      <alignment horizontal="center"/>
    </xf>
    <xf numFmtId="0" fontId="1" fillId="33" borderId="90" xfId="0" applyFont="1" applyFill="1" applyBorder="1" applyAlignment="1">
      <alignment horizontal="center"/>
    </xf>
    <xf numFmtId="167" fontId="1" fillId="33" borderId="49" xfId="0" applyNumberFormat="1" applyFont="1" applyFill="1" applyBorder="1" applyAlignment="1" quotePrefix="1">
      <alignment horizontal="center"/>
    </xf>
    <xf numFmtId="167" fontId="1" fillId="33" borderId="90" xfId="0" applyNumberFormat="1" applyFont="1" applyFill="1" applyBorder="1" applyAlignment="1" quotePrefix="1">
      <alignment horizontal="center"/>
    </xf>
    <xf numFmtId="167" fontId="1" fillId="33" borderId="11" xfId="0" applyNumberFormat="1" applyFont="1" applyFill="1" applyBorder="1" applyAlignment="1" quotePrefix="1">
      <alignment horizontal="center"/>
    </xf>
    <xf numFmtId="167" fontId="1" fillId="33" borderId="51" xfId="0" applyNumberFormat="1" applyFont="1" applyFill="1" applyBorder="1" applyAlignment="1" quotePrefix="1">
      <alignment horizontal="center"/>
    </xf>
    <xf numFmtId="0" fontId="16" fillId="0" borderId="86" xfId="0" applyFont="1" applyBorder="1" applyAlignment="1">
      <alignment/>
    </xf>
    <xf numFmtId="0" fontId="16" fillId="0" borderId="89" xfId="0" applyFont="1" applyBorder="1" applyAlignment="1">
      <alignment/>
    </xf>
    <xf numFmtId="0" fontId="16" fillId="0" borderId="61" xfId="0" applyFont="1" applyBorder="1" applyAlignment="1">
      <alignment/>
    </xf>
    <xf numFmtId="0" fontId="16" fillId="0" borderId="51" xfId="0" applyFont="1" applyBorder="1" applyAlignment="1">
      <alignment/>
    </xf>
    <xf numFmtId="0" fontId="16" fillId="0" borderId="11" xfId="0" applyFont="1" applyBorder="1" applyAlignment="1">
      <alignment/>
    </xf>
    <xf numFmtId="164" fontId="1" fillId="0" borderId="36" xfId="0" applyNumberFormat="1" applyFont="1" applyBorder="1" applyAlignment="1">
      <alignment horizontal="right"/>
    </xf>
    <xf numFmtId="164" fontId="1" fillId="0" borderId="49" xfId="0" applyNumberFormat="1" applyFont="1" applyBorder="1" applyAlignment="1">
      <alignment horizontal="right"/>
    </xf>
    <xf numFmtId="164" fontId="1" fillId="0" borderId="90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16" fillId="0" borderId="28" xfId="0" applyFont="1" applyBorder="1" applyAlignment="1">
      <alignment/>
    </xf>
    <xf numFmtId="164" fontId="2" fillId="0" borderId="36" xfId="0" applyNumberFormat="1" applyFont="1" applyBorder="1" applyAlignment="1">
      <alignment horizontal="right"/>
    </xf>
    <xf numFmtId="164" fontId="2" fillId="0" borderId="49" xfId="0" applyNumberFormat="1" applyFont="1" applyBorder="1" applyAlignment="1">
      <alignment horizontal="right"/>
    </xf>
    <xf numFmtId="164" fontId="2" fillId="0" borderId="90" xfId="0" applyNumberFormat="1" applyFont="1" applyBorder="1" applyAlignment="1">
      <alignment horizontal="right"/>
    </xf>
    <xf numFmtId="0" fontId="16" fillId="0" borderId="29" xfId="0" applyFont="1" applyBorder="1" applyAlignment="1">
      <alignment/>
    </xf>
    <xf numFmtId="164" fontId="2" fillId="0" borderId="68" xfId="0" applyNumberFormat="1" applyFont="1" applyFill="1" applyBorder="1" applyAlignment="1">
      <alignment horizontal="right"/>
    </xf>
    <xf numFmtId="164" fontId="2" fillId="0" borderId="53" xfId="0" applyNumberFormat="1" applyFont="1" applyFill="1" applyBorder="1" applyAlignment="1">
      <alignment horizontal="right"/>
    </xf>
    <xf numFmtId="164" fontId="2" fillId="0" borderId="87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89" xfId="0" applyNumberFormat="1" applyFont="1" applyFill="1" applyBorder="1" applyAlignment="1">
      <alignment horizontal="right"/>
    </xf>
    <xf numFmtId="164" fontId="2" fillId="0" borderId="61" xfId="0" applyNumberFormat="1" applyFont="1" applyFill="1" applyBorder="1" applyAlignment="1">
      <alignment horizontal="right"/>
    </xf>
    <xf numFmtId="164" fontId="2" fillId="0" borderId="51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16" fillId="0" borderId="68" xfId="0" applyNumberFormat="1" applyFont="1" applyFill="1" applyBorder="1" applyAlignment="1">
      <alignment/>
    </xf>
    <xf numFmtId="164" fontId="16" fillId="0" borderId="53" xfId="0" applyNumberFormat="1" applyFont="1" applyFill="1" applyBorder="1" applyAlignment="1">
      <alignment/>
    </xf>
    <xf numFmtId="164" fontId="16" fillId="0" borderId="87" xfId="0" applyNumberFormat="1" applyFont="1" applyFill="1" applyBorder="1" applyAlignment="1">
      <alignment/>
    </xf>
    <xf numFmtId="164" fontId="16" fillId="0" borderId="13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 horizontal="right"/>
    </xf>
    <xf numFmtId="164" fontId="2" fillId="0" borderId="49" xfId="0" applyNumberFormat="1" applyFont="1" applyFill="1" applyBorder="1" applyAlignment="1">
      <alignment horizontal="right"/>
    </xf>
    <xf numFmtId="164" fontId="2" fillId="0" borderId="90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0" fontId="16" fillId="0" borderId="48" xfId="0" applyFont="1" applyFill="1" applyBorder="1" applyAlignment="1">
      <alignment/>
    </xf>
    <xf numFmtId="164" fontId="16" fillId="0" borderId="89" xfId="0" applyNumberFormat="1" applyFont="1" applyFill="1" applyBorder="1" applyAlignment="1">
      <alignment/>
    </xf>
    <xf numFmtId="164" fontId="16" fillId="0" borderId="61" xfId="0" applyNumberFormat="1" applyFont="1" applyFill="1" applyBorder="1" applyAlignment="1">
      <alignment/>
    </xf>
    <xf numFmtId="164" fontId="16" fillId="0" borderId="51" xfId="0" applyNumberFormat="1" applyFont="1" applyFill="1" applyBorder="1" applyAlignment="1">
      <alignment/>
    </xf>
    <xf numFmtId="164" fontId="16" fillId="0" borderId="11" xfId="0" applyNumberFormat="1" applyFont="1" applyFill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164" fontId="2" fillId="0" borderId="68" xfId="0" applyNumberFormat="1" applyFont="1" applyBorder="1" applyAlignment="1">
      <alignment horizontal="right"/>
    </xf>
    <xf numFmtId="164" fontId="2" fillId="0" borderId="53" xfId="0" applyNumberFormat="1" applyFont="1" applyBorder="1" applyAlignment="1">
      <alignment horizontal="right"/>
    </xf>
    <xf numFmtId="164" fontId="2" fillId="0" borderId="87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16" fillId="0" borderId="25" xfId="0" applyFont="1" applyBorder="1" applyAlignment="1">
      <alignment/>
    </xf>
    <xf numFmtId="164" fontId="1" fillId="0" borderId="70" xfId="0" applyNumberFormat="1" applyFont="1" applyBorder="1" applyAlignment="1">
      <alignment horizontal="right"/>
    </xf>
    <xf numFmtId="164" fontId="1" fillId="0" borderId="71" xfId="0" applyNumberFormat="1" applyFont="1" applyBorder="1" applyAlignment="1">
      <alignment horizontal="right"/>
    </xf>
    <xf numFmtId="164" fontId="1" fillId="0" borderId="96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0" fontId="2" fillId="0" borderId="0" xfId="0" applyFont="1" applyAlignment="1" quotePrefix="1">
      <alignment/>
    </xf>
    <xf numFmtId="0" fontId="16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0" fontId="1" fillId="33" borderId="49" xfId="0" applyFont="1" applyFill="1" applyBorder="1" applyAlignment="1" quotePrefix="1">
      <alignment horizontal="center"/>
    </xf>
    <xf numFmtId="0" fontId="1" fillId="33" borderId="90" xfId="0" applyFont="1" applyFill="1" applyBorder="1" applyAlignment="1" quotePrefix="1">
      <alignment horizontal="center"/>
    </xf>
    <xf numFmtId="167" fontId="1" fillId="33" borderId="36" xfId="0" applyNumberFormat="1" applyFont="1" applyFill="1" applyBorder="1" applyAlignment="1" quotePrefix="1">
      <alignment horizontal="center"/>
    </xf>
    <xf numFmtId="0" fontId="1" fillId="33" borderId="22" xfId="0" applyFont="1" applyFill="1" applyBorder="1" applyAlignment="1">
      <alignment horizontal="center" vertical="center" wrapText="1"/>
    </xf>
    <xf numFmtId="0" fontId="15" fillId="0" borderId="56" xfId="0" applyFont="1" applyBorder="1" applyAlignment="1">
      <alignment/>
    </xf>
    <xf numFmtId="166" fontId="15" fillId="0" borderId="112" xfId="0" applyNumberFormat="1" applyFont="1" applyBorder="1" applyAlignment="1" applyProtection="1">
      <alignment horizontal="left" indent="2"/>
      <protection/>
    </xf>
    <xf numFmtId="2" fontId="15" fillId="0" borderId="58" xfId="0" applyNumberFormat="1" applyFont="1" applyBorder="1" applyAlignment="1">
      <alignment/>
    </xf>
    <xf numFmtId="2" fontId="15" fillId="0" borderId="56" xfId="0" applyNumberFormat="1" applyFont="1" applyBorder="1" applyAlignment="1">
      <alignment/>
    </xf>
    <xf numFmtId="2" fontId="15" fillId="0" borderId="57" xfId="0" applyNumberFormat="1" applyFont="1" applyBorder="1" applyAlignment="1">
      <alignment/>
    </xf>
    <xf numFmtId="0" fontId="0" fillId="0" borderId="28" xfId="0" applyBorder="1" applyAlignment="1">
      <alignment/>
    </xf>
    <xf numFmtId="166" fontId="15" fillId="0" borderId="50" xfId="0" applyNumberFormat="1" applyFont="1" applyFill="1" applyBorder="1" applyAlignment="1" applyProtection="1">
      <alignment horizontal="left" indent="2"/>
      <protection/>
    </xf>
    <xf numFmtId="2" fontId="15" fillId="0" borderId="0" xfId="0" applyNumberFormat="1" applyFont="1" applyBorder="1" applyAlignment="1">
      <alignment/>
    </xf>
    <xf numFmtId="2" fontId="15" fillId="0" borderId="28" xfId="0" applyNumberFormat="1" applyFont="1" applyBorder="1" applyAlignment="1">
      <alignment/>
    </xf>
    <xf numFmtId="2" fontId="15" fillId="0" borderId="22" xfId="0" applyNumberFormat="1" applyFont="1" applyBorder="1" applyAlignment="1">
      <alignment/>
    </xf>
    <xf numFmtId="166" fontId="11" fillId="0" borderId="50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/>
    </xf>
    <xf numFmtId="2" fontId="11" fillId="0" borderId="28" xfId="0" applyNumberFormat="1" applyFont="1" applyBorder="1" applyAlignment="1">
      <alignment/>
    </xf>
    <xf numFmtId="2" fontId="11" fillId="0" borderId="22" xfId="0" applyNumberFormat="1" applyFont="1" applyBorder="1" applyAlignment="1">
      <alignment/>
    </xf>
    <xf numFmtId="0" fontId="0" fillId="0" borderId="50" xfId="0" applyBorder="1" applyAlignment="1">
      <alignment/>
    </xf>
    <xf numFmtId="2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2" xfId="0" applyFont="1" applyBorder="1" applyAlignment="1">
      <alignment/>
    </xf>
    <xf numFmtId="0" fontId="15" fillId="0" borderId="28" xfId="0" applyFont="1" applyBorder="1" applyAlignment="1">
      <alignment/>
    </xf>
    <xf numFmtId="166" fontId="15" fillId="0" borderId="50" xfId="0" applyNumberFormat="1" applyFont="1" applyBorder="1" applyAlignment="1" applyProtection="1">
      <alignment horizontal="left" indent="2"/>
      <protection/>
    </xf>
    <xf numFmtId="0" fontId="2" fillId="0" borderId="31" xfId="0" applyFont="1" applyBorder="1" applyAlignment="1">
      <alignment/>
    </xf>
    <xf numFmtId="0" fontId="2" fillId="0" borderId="113" xfId="0" applyFont="1" applyBorder="1" applyAlignment="1">
      <alignment/>
    </xf>
    <xf numFmtId="164" fontId="14" fillId="0" borderId="0" xfId="0" applyNumberFormat="1" applyFont="1" applyBorder="1" applyAlignment="1">
      <alignment horizontal="right"/>
    </xf>
    <xf numFmtId="1" fontId="1" fillId="33" borderId="56" xfId="0" applyNumberFormat="1" applyFont="1" applyFill="1" applyBorder="1" applyAlignment="1">
      <alignment/>
    </xf>
    <xf numFmtId="1" fontId="1" fillId="33" borderId="58" xfId="0" applyNumberFormat="1" applyFont="1" applyFill="1" applyBorder="1" applyAlignment="1">
      <alignment/>
    </xf>
    <xf numFmtId="164" fontId="2" fillId="0" borderId="76" xfId="0" applyNumberFormat="1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/>
    </xf>
    <xf numFmtId="164" fontId="2" fillId="0" borderId="39" xfId="0" applyNumberFormat="1" applyFont="1" applyBorder="1" applyAlignment="1">
      <alignment/>
    </xf>
    <xf numFmtId="164" fontId="2" fillId="0" borderId="32" xfId="0" applyNumberFormat="1" applyFont="1" applyBorder="1" applyAlignment="1">
      <alignment horizontal="center"/>
    </xf>
    <xf numFmtId="169" fontId="2" fillId="0" borderId="28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2" fillId="0" borderId="22" xfId="0" applyNumberFormat="1" applyFont="1" applyBorder="1" applyAlignment="1">
      <alignment/>
    </xf>
    <xf numFmtId="169" fontId="2" fillId="0" borderId="31" xfId="0" applyNumberFormat="1" applyFont="1" applyBorder="1" applyAlignment="1">
      <alignment/>
    </xf>
    <xf numFmtId="169" fontId="2" fillId="0" borderId="25" xfId="0" applyNumberFormat="1" applyFont="1" applyBorder="1" applyAlignment="1">
      <alignment/>
    </xf>
    <xf numFmtId="169" fontId="2" fillId="0" borderId="27" xfId="0" applyNumberFormat="1" applyFont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58" xfId="0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8" fontId="3" fillId="0" borderId="0" xfId="0" applyNumberFormat="1" applyFont="1" applyAlignment="1" applyProtection="1" quotePrefix="1">
      <alignment horizontal="left"/>
      <protection/>
    </xf>
    <xf numFmtId="176" fontId="23" fillId="0" borderId="3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3" fillId="0" borderId="129" xfId="0" applyFont="1" applyBorder="1" applyAlignment="1">
      <alignment/>
    </xf>
    <xf numFmtId="164" fontId="23" fillId="0" borderId="130" xfId="0" applyNumberFormat="1" applyFont="1" applyBorder="1" applyAlignment="1">
      <alignment/>
    </xf>
    <xf numFmtId="164" fontId="23" fillId="0" borderId="131" xfId="0" applyNumberFormat="1" applyFont="1" applyBorder="1" applyAlignment="1">
      <alignment horizontal="right"/>
    </xf>
    <xf numFmtId="175" fontId="23" fillId="0" borderId="132" xfId="0" applyNumberFormat="1" applyFont="1" applyBorder="1" applyAlignment="1">
      <alignment horizontal="center"/>
    </xf>
    <xf numFmtId="175" fontId="23" fillId="0" borderId="131" xfId="0" applyNumberFormat="1" applyFont="1" applyBorder="1" applyAlignment="1">
      <alignment horizontal="center"/>
    </xf>
    <xf numFmtId="164" fontId="23" fillId="0" borderId="132" xfId="0" applyNumberFormat="1" applyFont="1" applyBorder="1" applyAlignment="1">
      <alignment horizontal="center"/>
    </xf>
    <xf numFmtId="164" fontId="23" fillId="0" borderId="133" xfId="0" applyNumberFormat="1" applyFont="1" applyBorder="1" applyAlignment="1">
      <alignment horizontal="center"/>
    </xf>
    <xf numFmtId="0" fontId="17" fillId="33" borderId="61" xfId="0" applyFont="1" applyFill="1" applyBorder="1" applyAlignment="1">
      <alignment horizontal="center"/>
    </xf>
    <xf numFmtId="0" fontId="17" fillId="33" borderId="49" xfId="0" applyFont="1" applyFill="1" applyBorder="1" applyAlignment="1">
      <alignment horizontal="center"/>
    </xf>
    <xf numFmtId="0" fontId="38" fillId="33" borderId="53" xfId="0" applyFont="1" applyFill="1" applyBorder="1" applyAlignment="1">
      <alignment horizontal="center"/>
    </xf>
    <xf numFmtId="0" fontId="17" fillId="33" borderId="53" xfId="0" applyFont="1" applyFill="1" applyBorder="1" applyAlignment="1">
      <alignment horizontal="center"/>
    </xf>
    <xf numFmtId="0" fontId="17" fillId="33" borderId="55" xfId="0" applyFont="1" applyFill="1" applyBorder="1" applyAlignment="1">
      <alignment horizontal="center"/>
    </xf>
    <xf numFmtId="0" fontId="17" fillId="0" borderId="55" xfId="0" applyFont="1" applyBorder="1" applyAlignment="1">
      <alignment/>
    </xf>
    <xf numFmtId="164" fontId="17" fillId="0" borderId="55" xfId="0" applyNumberFormat="1" applyFont="1" applyBorder="1" applyAlignment="1">
      <alignment/>
    </xf>
    <xf numFmtId="0" fontId="38" fillId="0" borderId="61" xfId="0" applyFont="1" applyBorder="1" applyAlignment="1">
      <alignment/>
    </xf>
    <xf numFmtId="164" fontId="38" fillId="0" borderId="61" xfId="0" applyNumberFormat="1" applyFont="1" applyBorder="1" applyAlignment="1">
      <alignment/>
    </xf>
    <xf numFmtId="0" fontId="38" fillId="0" borderId="49" xfId="0" applyFont="1" applyBorder="1" applyAlignment="1">
      <alignment/>
    </xf>
    <xf numFmtId="164" fontId="38" fillId="0" borderId="49" xfId="0" applyNumberFormat="1" applyFont="1" applyBorder="1" applyAlignment="1">
      <alignment/>
    </xf>
    <xf numFmtId="0" fontId="38" fillId="0" borderId="53" xfId="0" applyFont="1" applyBorder="1" applyAlignment="1">
      <alignment/>
    </xf>
    <xf numFmtId="164" fontId="38" fillId="0" borderId="53" xfId="0" applyNumberFormat="1" applyFont="1" applyBorder="1" applyAlignment="1">
      <alignment/>
    </xf>
    <xf numFmtId="0" fontId="38" fillId="0" borderId="55" xfId="0" applyFont="1" applyBorder="1" applyAlignment="1">
      <alignment/>
    </xf>
    <xf numFmtId="164" fontId="38" fillId="0" borderId="55" xfId="0" applyNumberFormat="1" applyFont="1" applyBorder="1" applyAlignment="1">
      <alignment/>
    </xf>
    <xf numFmtId="164" fontId="38" fillId="0" borderId="55" xfId="0" applyNumberFormat="1" applyFont="1" applyBorder="1" applyAlignment="1">
      <alignment horizontal="right"/>
    </xf>
    <xf numFmtId="164" fontId="17" fillId="0" borderId="55" xfId="0" applyNumberFormat="1" applyFont="1" applyBorder="1" applyAlignment="1">
      <alignment/>
    </xf>
    <xf numFmtId="43" fontId="17" fillId="0" borderId="55" xfId="42" applyFont="1" applyBorder="1" applyAlignment="1">
      <alignment/>
    </xf>
    <xf numFmtId="0" fontId="43" fillId="0" borderId="0" xfId="0" applyFont="1" applyAlignment="1">
      <alignment horizontal="centerContinuous"/>
    </xf>
    <xf numFmtId="164" fontId="38" fillId="0" borderId="49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 horizontal="right"/>
    </xf>
    <xf numFmtId="164" fontId="2" fillId="0" borderId="47" xfId="0" applyNumberFormat="1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2" fillId="33" borderId="134" xfId="0" applyFont="1" applyFill="1" applyBorder="1" applyAlignment="1">
      <alignment horizontal="center"/>
    </xf>
    <xf numFmtId="0" fontId="2" fillId="33" borderId="135" xfId="0" applyFont="1" applyFill="1" applyBorder="1" applyAlignment="1">
      <alignment horizontal="center"/>
    </xf>
    <xf numFmtId="0" fontId="2" fillId="33" borderId="136" xfId="0" applyFont="1" applyFill="1" applyBorder="1" applyAlignment="1">
      <alignment horizontal="center"/>
    </xf>
    <xf numFmtId="0" fontId="2" fillId="33" borderId="137" xfId="0" applyFont="1" applyFill="1" applyBorder="1" applyAlignment="1">
      <alignment horizontal="center"/>
    </xf>
    <xf numFmtId="0" fontId="2" fillId="33" borderId="136" xfId="0" applyFont="1" applyFill="1" applyBorder="1" applyAlignment="1">
      <alignment/>
    </xf>
    <xf numFmtId="0" fontId="2" fillId="0" borderId="138" xfId="0" applyFont="1" applyBorder="1" applyAlignment="1">
      <alignment/>
    </xf>
    <xf numFmtId="164" fontId="2" fillId="0" borderId="139" xfId="0" applyNumberFormat="1" applyFont="1" applyBorder="1" applyAlignment="1">
      <alignment/>
    </xf>
    <xf numFmtId="164" fontId="2" fillId="0" borderId="140" xfId="0" applyNumberFormat="1" applyFont="1" applyBorder="1" applyAlignment="1">
      <alignment/>
    </xf>
    <xf numFmtId="164" fontId="2" fillId="0" borderId="140" xfId="0" applyNumberFormat="1" applyFont="1" applyBorder="1" applyAlignment="1" quotePrefix="1">
      <alignment horizontal="right"/>
    </xf>
    <xf numFmtId="164" fontId="2" fillId="0" borderId="140" xfId="0" applyNumberFormat="1" applyFont="1" applyBorder="1" applyAlignment="1">
      <alignment horizontal="right"/>
    </xf>
    <xf numFmtId="0" fontId="2" fillId="0" borderId="141" xfId="0" applyFont="1" applyBorder="1" applyAlignment="1">
      <alignment/>
    </xf>
    <xf numFmtId="164" fontId="2" fillId="0" borderId="142" xfId="0" applyNumberFormat="1" applyFont="1" applyBorder="1" applyAlignment="1">
      <alignment/>
    </xf>
    <xf numFmtId="164" fontId="2" fillId="0" borderId="143" xfId="0" applyNumberFormat="1" applyFont="1" applyBorder="1" applyAlignment="1">
      <alignment/>
    </xf>
    <xf numFmtId="0" fontId="2" fillId="0" borderId="144" xfId="0" applyFont="1" applyBorder="1" applyAlignment="1">
      <alignment/>
    </xf>
    <xf numFmtId="164" fontId="2" fillId="0" borderId="145" xfId="0" applyNumberFormat="1" applyFont="1" applyBorder="1" applyAlignment="1">
      <alignment/>
    </xf>
    <xf numFmtId="164" fontId="2" fillId="0" borderId="146" xfId="0" applyNumberFormat="1" applyFont="1" applyBorder="1" applyAlignment="1">
      <alignment/>
    </xf>
    <xf numFmtId="0" fontId="2" fillId="0" borderId="147" xfId="0" applyFont="1" applyBorder="1" applyAlignment="1">
      <alignment/>
    </xf>
    <xf numFmtId="0" fontId="2" fillId="0" borderId="148" xfId="0" applyFont="1" applyBorder="1" applyAlignment="1">
      <alignment/>
    </xf>
    <xf numFmtId="164" fontId="2" fillId="0" borderId="134" xfId="0" applyNumberFormat="1" applyFont="1" applyBorder="1" applyAlignment="1">
      <alignment/>
    </xf>
    <xf numFmtId="164" fontId="2" fillId="0" borderId="135" xfId="0" applyNumberFormat="1" applyFont="1" applyBorder="1" applyAlignment="1">
      <alignment/>
    </xf>
    <xf numFmtId="164" fontId="2" fillId="0" borderId="135" xfId="0" applyNumberFormat="1" applyFont="1" applyFill="1" applyBorder="1" applyAlignment="1">
      <alignment/>
    </xf>
    <xf numFmtId="164" fontId="2" fillId="0" borderId="136" xfId="0" applyNumberFormat="1" applyFont="1" applyFill="1" applyBorder="1" applyAlignment="1">
      <alignment/>
    </xf>
    <xf numFmtId="164" fontId="2" fillId="0" borderId="137" xfId="0" applyNumberFormat="1" applyFont="1" applyBorder="1" applyAlignment="1">
      <alignment/>
    </xf>
    <xf numFmtId="164" fontId="2" fillId="0" borderId="136" xfId="0" applyNumberFormat="1" applyFont="1" applyBorder="1" applyAlignment="1">
      <alignment/>
    </xf>
    <xf numFmtId="168" fontId="42" fillId="0" borderId="0" xfId="0" applyNumberFormat="1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left" vertical="center" wrapText="1"/>
      <protection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" fillId="33" borderId="30" xfId="0" applyNumberFormat="1" applyFont="1" applyFill="1" applyBorder="1" applyAlignment="1" quotePrefix="1">
      <alignment horizontal="center"/>
    </xf>
    <xf numFmtId="164" fontId="1" fillId="33" borderId="14" xfId="0" applyNumberFormat="1" applyFont="1" applyFill="1" applyBorder="1" applyAlignment="1">
      <alignment horizontal="center"/>
    </xf>
    <xf numFmtId="164" fontId="1" fillId="33" borderId="15" xfId="0" applyNumberFormat="1" applyFont="1" applyFill="1" applyBorder="1" applyAlignment="1">
      <alignment horizontal="center"/>
    </xf>
    <xf numFmtId="164" fontId="1" fillId="33" borderId="54" xfId="0" applyNumberFormat="1" applyFont="1" applyFill="1" applyBorder="1" applyAlignment="1" quotePrefix="1">
      <alignment horizontal="center"/>
    </xf>
    <xf numFmtId="164" fontId="1" fillId="33" borderId="24" xfId="0" applyNumberFormat="1" applyFont="1" applyFill="1" applyBorder="1" applyAlignment="1">
      <alignment horizontal="center"/>
    </xf>
    <xf numFmtId="164" fontId="1" fillId="33" borderId="111" xfId="0" applyNumberFormat="1" applyFont="1" applyFill="1" applyBorder="1" applyAlignment="1">
      <alignment horizontal="center"/>
    </xf>
    <xf numFmtId="164" fontId="1" fillId="33" borderId="66" xfId="0" applyNumberFormat="1" applyFont="1" applyFill="1" applyBorder="1" applyAlignment="1">
      <alignment horizontal="center"/>
    </xf>
    <xf numFmtId="164" fontId="1" fillId="33" borderId="67" xfId="0" applyNumberFormat="1" applyFont="1" applyFill="1" applyBorder="1" applyAlignment="1">
      <alignment horizontal="center"/>
    </xf>
    <xf numFmtId="164" fontId="1" fillId="33" borderId="30" xfId="0" applyNumberFormat="1" applyFont="1" applyFill="1" applyBorder="1" applyAlignment="1">
      <alignment horizontal="center"/>
    </xf>
    <xf numFmtId="164" fontId="1" fillId="33" borderId="54" xfId="0" applyNumberFormat="1" applyFont="1" applyFill="1" applyBorder="1" applyAlignment="1">
      <alignment horizontal="center"/>
    </xf>
    <xf numFmtId="1" fontId="1" fillId="33" borderId="54" xfId="0" applyNumberFormat="1" applyFont="1" applyFill="1" applyBorder="1" applyAlignment="1" applyProtection="1" quotePrefix="1">
      <alignment horizontal="center" vertical="center"/>
      <protection/>
    </xf>
    <xf numFmtId="1" fontId="1" fillId="33" borderId="14" xfId="0" applyNumberFormat="1" applyFont="1" applyFill="1" applyBorder="1" applyAlignment="1" applyProtection="1" quotePrefix="1">
      <alignment horizontal="center" vertical="center"/>
      <protection/>
    </xf>
    <xf numFmtId="1" fontId="1" fillId="33" borderId="15" xfId="0" applyNumberFormat="1" applyFont="1" applyFill="1" applyBorder="1" applyAlignment="1" applyProtection="1" quotePrefix="1">
      <alignment horizontal="center" vertical="center"/>
      <protection/>
    </xf>
    <xf numFmtId="1" fontId="1" fillId="33" borderId="114" xfId="0" applyNumberFormat="1" applyFont="1" applyFill="1" applyBorder="1" applyAlignment="1" applyProtection="1">
      <alignment horizontal="center" vertical="center"/>
      <protection/>
    </xf>
    <xf numFmtId="1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1" fillId="33" borderId="61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166" fontId="1" fillId="33" borderId="54" xfId="0" applyNumberFormat="1" applyFont="1" applyFill="1" applyBorder="1" applyAlignment="1" applyProtection="1">
      <alignment horizontal="center" vertical="center"/>
      <protection/>
    </xf>
    <xf numFmtId="166" fontId="1" fillId="33" borderId="14" xfId="0" applyNumberFormat="1" applyFont="1" applyFill="1" applyBorder="1" applyAlignment="1" applyProtection="1">
      <alignment horizontal="center" vertical="center"/>
      <protection/>
    </xf>
    <xf numFmtId="166" fontId="1" fillId="33" borderId="15" xfId="0" applyNumberFormat="1" applyFont="1" applyFill="1" applyBorder="1" applyAlignment="1" applyProtection="1">
      <alignment horizontal="center" vertical="center"/>
      <protection/>
    </xf>
    <xf numFmtId="164" fontId="32" fillId="0" borderId="0" xfId="0" applyNumberFormat="1" applyFont="1" applyAlignment="1">
      <alignment horizontal="center"/>
    </xf>
    <xf numFmtId="164" fontId="37" fillId="0" borderId="10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2" fillId="33" borderId="54" xfId="42" applyNumberFormat="1" applyFont="1" applyFill="1" applyBorder="1" applyAlignment="1" quotePrefix="1">
      <alignment horizontal="center"/>
    </xf>
    <xf numFmtId="164" fontId="32" fillId="33" borderId="15" xfId="42" applyNumberFormat="1" applyFont="1" applyFill="1" applyBorder="1" applyAlignment="1">
      <alignment horizontal="center"/>
    </xf>
    <xf numFmtId="164" fontId="32" fillId="33" borderId="54" xfId="42" applyNumberFormat="1" applyFont="1" applyFill="1" applyBorder="1" applyAlignment="1" quotePrefix="1">
      <alignment horizontal="center"/>
    </xf>
    <xf numFmtId="164" fontId="32" fillId="33" borderId="15" xfId="42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17" fillId="33" borderId="54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center"/>
    </xf>
    <xf numFmtId="0" fontId="17" fillId="33" borderId="114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64" fontId="1" fillId="33" borderId="15" xfId="0" applyNumberFormat="1" applyFont="1" applyFill="1" applyBorder="1" applyAlignment="1" quotePrefix="1">
      <alignment horizontal="center"/>
    </xf>
    <xf numFmtId="164" fontId="1" fillId="33" borderId="10" xfId="0" applyNumberFormat="1" applyFont="1" applyFill="1" applyBorder="1" applyAlignment="1" quotePrefix="1">
      <alignment horizontal="center"/>
    </xf>
    <xf numFmtId="164" fontId="1" fillId="33" borderId="13" xfId="0" applyNumberFormat="1" applyFont="1" applyFill="1" applyBorder="1" applyAlignment="1" quotePrefix="1">
      <alignment horizontal="center"/>
    </xf>
    <xf numFmtId="164" fontId="1" fillId="0" borderId="0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Border="1" applyAlignment="1">
      <alignment horizontal="center"/>
    </xf>
    <xf numFmtId="164" fontId="1" fillId="33" borderId="14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/>
    </xf>
    <xf numFmtId="0" fontId="23" fillId="33" borderId="63" xfId="0" applyFont="1" applyFill="1" applyBorder="1" applyAlignment="1">
      <alignment horizontal="left" vertical="center"/>
    </xf>
    <xf numFmtId="0" fontId="13" fillId="33" borderId="68" xfId="0" applyFont="1" applyFill="1" applyBorder="1" applyAlignment="1">
      <alignment horizontal="left" vertical="center"/>
    </xf>
    <xf numFmtId="0" fontId="23" fillId="33" borderId="97" xfId="0" applyFont="1" applyFill="1" applyBorder="1" applyAlignment="1" quotePrefix="1">
      <alignment horizontal="center"/>
    </xf>
    <xf numFmtId="0" fontId="23" fillId="33" borderId="109" xfId="0" applyFont="1" applyFill="1" applyBorder="1" applyAlignment="1" quotePrefix="1">
      <alignment horizontal="center"/>
    </xf>
    <xf numFmtId="0" fontId="23" fillId="33" borderId="66" xfId="0" applyFont="1" applyFill="1" applyBorder="1" applyAlignment="1" quotePrefix="1">
      <alignment horizontal="center"/>
    </xf>
    <xf numFmtId="0" fontId="23" fillId="33" borderId="67" xfId="0" applyFont="1" applyFill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39" fontId="8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23" fillId="33" borderId="97" xfId="0" applyNumberFormat="1" applyFont="1" applyFill="1" applyBorder="1" applyAlignment="1" applyProtection="1" quotePrefix="1">
      <alignment horizontal="center"/>
      <protection/>
    </xf>
    <xf numFmtId="39" fontId="23" fillId="33" borderId="66" xfId="0" applyNumberFormat="1" applyFont="1" applyFill="1" applyBorder="1" applyAlignment="1" applyProtection="1" quotePrefix="1">
      <alignment horizontal="center"/>
      <protection/>
    </xf>
    <xf numFmtId="39" fontId="23" fillId="33" borderId="109" xfId="0" applyNumberFormat="1" applyFont="1" applyFill="1" applyBorder="1" applyAlignment="1" applyProtection="1" quotePrefix="1">
      <alignment horizontal="center"/>
      <protection/>
    </xf>
    <xf numFmtId="39" fontId="23" fillId="33" borderId="67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8" fillId="0" borderId="0" xfId="0" applyNumberFormat="1" applyFont="1" applyFill="1" applyBorder="1" applyAlignment="1" applyProtection="1">
      <alignment horizontal="center"/>
      <protection/>
    </xf>
    <xf numFmtId="0" fontId="23" fillId="33" borderId="54" xfId="0" applyFont="1" applyFill="1" applyBorder="1" applyAlignment="1" quotePrefix="1">
      <alignment horizontal="center"/>
    </xf>
    <xf numFmtId="0" fontId="23" fillId="33" borderId="15" xfId="0" applyFont="1" applyFill="1" applyBorder="1" applyAlignment="1" quotePrefix="1">
      <alignment horizontal="center"/>
    </xf>
    <xf numFmtId="39" fontId="23" fillId="33" borderId="54" xfId="0" applyNumberFormat="1" applyFont="1" applyFill="1" applyBorder="1" applyAlignment="1" quotePrefix="1">
      <alignment horizontal="center"/>
    </xf>
    <xf numFmtId="39" fontId="23" fillId="33" borderId="14" xfId="0" applyNumberFormat="1" applyFont="1" applyFill="1" applyBorder="1" applyAlignment="1" quotePrefix="1">
      <alignment horizontal="center"/>
    </xf>
    <xf numFmtId="0" fontId="8" fillId="0" borderId="0" xfId="0" applyFont="1" applyFill="1" applyAlignment="1" applyProtection="1">
      <alignment horizontal="center" vertical="center"/>
      <protection/>
    </xf>
    <xf numFmtId="0" fontId="1" fillId="33" borderId="29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56" xfId="0" applyFont="1" applyFill="1" applyBorder="1" applyAlignment="1">
      <alignment horizontal="center"/>
    </xf>
    <xf numFmtId="0" fontId="1" fillId="33" borderId="58" xfId="0" applyFont="1" applyFill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1" fillId="0" borderId="114" xfId="0" applyFont="1" applyBorder="1" applyAlignment="1" applyProtection="1">
      <alignment horizontal="center" vertical="center"/>
      <protection/>
    </xf>
    <xf numFmtId="0" fontId="1" fillId="0" borderId="76" xfId="0" applyFont="1" applyBorder="1" applyAlignment="1" applyProtection="1">
      <alignment horizontal="center" vertical="center"/>
      <protection/>
    </xf>
    <xf numFmtId="0" fontId="1" fillId="33" borderId="66" xfId="0" applyFont="1" applyFill="1" applyBorder="1" applyAlignment="1" applyProtection="1">
      <alignment horizontal="center" vertical="center"/>
      <protection/>
    </xf>
    <xf numFmtId="0" fontId="1" fillId="33" borderId="109" xfId="0" applyFont="1" applyFill="1" applyBorder="1" applyAlignment="1" applyProtection="1">
      <alignment horizontal="center" vertical="center"/>
      <protection/>
    </xf>
    <xf numFmtId="0" fontId="11" fillId="0" borderId="114" xfId="0" applyFont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0" fontId="1" fillId="33" borderId="63" xfId="0" applyFont="1" applyFill="1" applyBorder="1" applyAlignment="1" applyProtection="1">
      <alignment horizontal="center" vertical="center"/>
      <protection/>
    </xf>
    <xf numFmtId="0" fontId="1" fillId="33" borderId="68" xfId="0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1" fillId="33" borderId="61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0" fontId="11" fillId="33" borderId="51" xfId="0" applyFont="1" applyFill="1" applyBorder="1" applyAlignment="1">
      <alignment horizontal="center" vertical="center"/>
    </xf>
    <xf numFmtId="0" fontId="11" fillId="33" borderId="8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33" borderId="97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/>
    </xf>
    <xf numFmtId="0" fontId="11" fillId="33" borderId="109" xfId="0" applyFont="1" applyFill="1" applyBorder="1" applyAlignment="1">
      <alignment horizontal="center" vertical="center"/>
    </xf>
    <xf numFmtId="0" fontId="11" fillId="33" borderId="6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33" borderId="5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73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75" xfId="0" applyFont="1" applyFill="1" applyBorder="1" applyAlignment="1">
      <alignment horizontal="center" vertical="center" wrapText="1"/>
    </xf>
    <xf numFmtId="0" fontId="1" fillId="33" borderId="8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3" fillId="33" borderId="111" xfId="0" applyFont="1" applyFill="1" applyBorder="1" applyAlignment="1">
      <alignment horizontal="center" vertical="center"/>
    </xf>
    <xf numFmtId="0" fontId="23" fillId="33" borderId="66" xfId="0" applyFont="1" applyFill="1" applyBorder="1" applyAlignment="1">
      <alignment horizontal="center" vertical="center"/>
    </xf>
    <xf numFmtId="0" fontId="23" fillId="33" borderId="6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3" fillId="33" borderId="55" xfId="0" applyFont="1" applyFill="1" applyBorder="1" applyAlignment="1">
      <alignment horizontal="center" vertical="center"/>
    </xf>
    <xf numFmtId="0" fontId="23" fillId="33" borderId="88" xfId="0" applyFont="1" applyFill="1" applyBorder="1" applyAlignment="1">
      <alignment horizontal="center" vertical="center"/>
    </xf>
    <xf numFmtId="0" fontId="23" fillId="33" borderId="30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54" xfId="0" applyFont="1" applyFill="1" applyBorder="1" applyAlignment="1">
      <alignment horizontal="center" vertical="center"/>
    </xf>
    <xf numFmtId="0" fontId="8" fillId="33" borderId="111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8" fillId="0" borderId="149" xfId="0" applyFont="1" applyBorder="1" applyAlignment="1">
      <alignment horizontal="center" vertical="center"/>
    </xf>
    <xf numFmtId="0" fontId="8" fillId="0" borderId="150" xfId="0" applyFont="1" applyBorder="1" applyAlignment="1">
      <alignment horizontal="center" vertical="center"/>
    </xf>
    <xf numFmtId="0" fontId="8" fillId="0" borderId="151" xfId="0" applyFont="1" applyBorder="1" applyAlignment="1">
      <alignment horizontal="center" vertical="center"/>
    </xf>
    <xf numFmtId="0" fontId="1" fillId="33" borderId="111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14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11" fillId="33" borderId="76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2" xfId="0" applyFont="1" applyBorder="1" applyAlignment="1">
      <alignment horizontal="center"/>
    </xf>
    <xf numFmtId="0" fontId="1" fillId="0" borderId="153" xfId="0" applyFont="1" applyBorder="1" applyAlignment="1">
      <alignment horizontal="center"/>
    </xf>
    <xf numFmtId="0" fontId="1" fillId="0" borderId="15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165" fontId="1" fillId="33" borderId="56" xfId="57" applyNumberFormat="1" applyFont="1" applyFill="1" applyBorder="1" applyAlignment="1" applyProtection="1">
      <alignment horizontal="center" vertical="center"/>
      <protection/>
    </xf>
    <xf numFmtId="165" fontId="1" fillId="33" borderId="29" xfId="57" applyFont="1" applyFill="1" applyBorder="1" applyAlignment="1">
      <alignment horizontal="center" vertical="center"/>
      <protection/>
    </xf>
    <xf numFmtId="165" fontId="1" fillId="33" borderId="111" xfId="57" applyNumberFormat="1" applyFont="1" applyFill="1" applyBorder="1" applyAlignment="1" applyProtection="1">
      <alignment horizontal="center" vertical="center"/>
      <protection/>
    </xf>
    <xf numFmtId="165" fontId="1" fillId="33" borderId="67" xfId="57" applyNumberFormat="1" applyFont="1" applyFill="1" applyBorder="1" applyAlignment="1" applyProtection="1">
      <alignment horizontal="center" vertical="center"/>
      <protection/>
    </xf>
    <xf numFmtId="165" fontId="1" fillId="33" borderId="66" xfId="57" applyNumberFormat="1" applyFont="1" applyFill="1" applyBorder="1" applyAlignment="1" applyProtection="1">
      <alignment horizontal="center" vertical="center"/>
      <protection/>
    </xf>
    <xf numFmtId="165" fontId="1" fillId="0" borderId="0" xfId="57" applyFont="1" applyAlignment="1">
      <alignment horizontal="center"/>
      <protection/>
    </xf>
    <xf numFmtId="165" fontId="8" fillId="0" borderId="0" xfId="57" applyNumberFormat="1" applyFont="1" applyAlignment="1" applyProtection="1">
      <alignment horizontal="center"/>
      <protection/>
    </xf>
    <xf numFmtId="165" fontId="1" fillId="0" borderId="0" xfId="57" applyNumberFormat="1" applyFont="1" applyAlignment="1" applyProtection="1">
      <alignment horizontal="center"/>
      <protection/>
    </xf>
    <xf numFmtId="165" fontId="1" fillId="0" borderId="0" xfId="57" applyFont="1" applyBorder="1" applyAlignment="1" quotePrefix="1">
      <alignment horizontal="center"/>
      <protection/>
    </xf>
    <xf numFmtId="0" fontId="1" fillId="33" borderId="58" xfId="0" applyFont="1" applyFill="1" applyBorder="1" applyAlignment="1">
      <alignment horizontal="center" vertical="center"/>
    </xf>
    <xf numFmtId="0" fontId="1" fillId="33" borderId="73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 vertical="center"/>
    </xf>
    <xf numFmtId="0" fontId="1" fillId="33" borderId="10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1" fillId="33" borderId="112" xfId="57" applyNumberFormat="1" applyFont="1" applyFill="1" applyBorder="1" applyAlignment="1" applyProtection="1">
      <alignment horizontal="center" vertical="center"/>
      <protection/>
    </xf>
    <xf numFmtId="165" fontId="1" fillId="33" borderId="155" xfId="57" applyFont="1" applyFill="1" applyBorder="1" applyAlignment="1">
      <alignment horizontal="center" vertical="center"/>
      <protection/>
    </xf>
    <xf numFmtId="165" fontId="1" fillId="0" borderId="0" xfId="59" applyFont="1" applyAlignment="1">
      <alignment horizontal="center"/>
      <protection/>
    </xf>
    <xf numFmtId="165" fontId="8" fillId="0" borderId="0" xfId="59" applyNumberFormat="1" applyFont="1" applyAlignment="1" applyProtection="1">
      <alignment horizontal="center"/>
      <protection/>
    </xf>
    <xf numFmtId="165" fontId="1" fillId="0" borderId="0" xfId="59" applyNumberFormat="1" applyFont="1" applyAlignment="1" applyProtection="1">
      <alignment horizontal="center"/>
      <protection/>
    </xf>
    <xf numFmtId="165" fontId="1" fillId="0" borderId="0" xfId="59" applyFont="1" applyBorder="1" applyAlignment="1">
      <alignment horizontal="center"/>
      <protection/>
    </xf>
    <xf numFmtId="165" fontId="1" fillId="0" borderId="0" xfId="59" applyFont="1" applyBorder="1" applyAlignment="1" quotePrefix="1">
      <alignment horizontal="center"/>
      <protection/>
    </xf>
    <xf numFmtId="0" fontId="1" fillId="33" borderId="63" xfId="0" applyFont="1" applyFill="1" applyBorder="1" applyAlignment="1">
      <alignment horizontal="center" vertical="center"/>
    </xf>
    <xf numFmtId="0" fontId="1" fillId="33" borderId="68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/>
    </xf>
    <xf numFmtId="0" fontId="1" fillId="33" borderId="109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/>
    </xf>
    <xf numFmtId="0" fontId="1" fillId="33" borderId="67" xfId="0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64" fontId="1" fillId="33" borderId="61" xfId="0" applyNumberFormat="1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164" fontId="1" fillId="33" borderId="51" xfId="0" applyNumberFormat="1" applyFont="1" applyFill="1" applyBorder="1" applyAlignment="1">
      <alignment horizontal="center" vertical="center"/>
    </xf>
    <xf numFmtId="0" fontId="2" fillId="33" borderId="87" xfId="0" applyFont="1" applyFill="1" applyBorder="1" applyAlignment="1">
      <alignment horizontal="center" vertical="center"/>
    </xf>
    <xf numFmtId="164" fontId="23" fillId="33" borderId="111" xfId="0" applyNumberFormat="1" applyFont="1" applyFill="1" applyBorder="1" applyAlignment="1">
      <alignment horizontal="center"/>
    </xf>
    <xf numFmtId="164" fontId="23" fillId="33" borderId="66" xfId="0" applyNumberFormat="1" applyFont="1" applyFill="1" applyBorder="1" applyAlignment="1">
      <alignment horizontal="center"/>
    </xf>
    <xf numFmtId="164" fontId="23" fillId="33" borderId="67" xfId="0" applyNumberFormat="1" applyFont="1" applyFill="1" applyBorder="1" applyAlignment="1">
      <alignment horizontal="center"/>
    </xf>
    <xf numFmtId="0" fontId="23" fillId="33" borderId="66" xfId="0" applyFont="1" applyFill="1" applyBorder="1" applyAlignment="1">
      <alignment horizontal="center"/>
    </xf>
    <xf numFmtId="0" fontId="23" fillId="33" borderId="67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/>
    </xf>
    <xf numFmtId="0" fontId="23" fillId="33" borderId="76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1" fontId="23" fillId="33" borderId="61" xfId="0" applyNumberFormat="1" applyFont="1" applyFill="1" applyBorder="1" applyAlignment="1" applyProtection="1">
      <alignment horizontal="center" vertical="center" wrapText="1"/>
      <protection locked="0"/>
    </xf>
    <xf numFmtId="1" fontId="23" fillId="33" borderId="49" xfId="0" applyNumberFormat="1" applyFont="1" applyFill="1" applyBorder="1" applyAlignment="1" applyProtection="1">
      <alignment horizontal="center" vertical="center" wrapText="1"/>
      <protection locked="0"/>
    </xf>
    <xf numFmtId="1" fontId="23" fillId="33" borderId="53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14" xfId="0" applyFont="1" applyFill="1" applyBorder="1" applyAlignment="1" applyProtection="1">
      <alignment horizontal="center" vertical="center" wrapText="1"/>
      <protection locked="0"/>
    </xf>
    <xf numFmtId="0" fontId="23" fillId="33" borderId="47" xfId="0" applyFont="1" applyFill="1" applyBorder="1" applyAlignment="1" applyProtection="1">
      <alignment horizontal="center" vertical="center" wrapText="1"/>
      <protection locked="0"/>
    </xf>
    <xf numFmtId="0" fontId="23" fillId="33" borderId="76" xfId="0" applyFont="1" applyFill="1" applyBorder="1" applyAlignment="1" applyProtection="1">
      <alignment horizontal="center" vertical="center" wrapText="1"/>
      <protection locked="0"/>
    </xf>
    <xf numFmtId="0" fontId="23" fillId="33" borderId="114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/>
      <protection/>
    </xf>
    <xf numFmtId="0" fontId="1" fillId="33" borderId="111" xfId="60" applyFont="1" applyFill="1" applyBorder="1" applyAlignment="1" applyProtection="1">
      <alignment horizontal="center"/>
      <protection/>
    </xf>
    <xf numFmtId="0" fontId="1" fillId="33" borderId="67" xfId="60" applyFont="1" applyFill="1" applyBorder="1" applyAlignment="1" applyProtection="1">
      <alignment horizontal="center"/>
      <protection/>
    </xf>
    <xf numFmtId="0" fontId="2" fillId="33" borderId="56" xfId="60" applyFont="1" applyFill="1" applyBorder="1" applyAlignment="1">
      <alignment horizontal="center" vertical="center"/>
      <protection/>
    </xf>
    <xf numFmtId="0" fontId="2" fillId="33" borderId="29" xfId="60" applyFont="1" applyFill="1" applyBorder="1" applyAlignment="1">
      <alignment horizontal="center" vertical="center"/>
      <protection/>
    </xf>
    <xf numFmtId="0" fontId="1" fillId="33" borderId="63" xfId="60" applyFont="1" applyFill="1" applyBorder="1" applyAlignment="1" applyProtection="1">
      <alignment horizontal="center" vertical="center"/>
      <protection/>
    </xf>
    <xf numFmtId="0" fontId="1" fillId="33" borderId="68" xfId="60" applyFont="1" applyFill="1" applyBorder="1" applyAlignment="1" applyProtection="1">
      <alignment horizontal="center" vertical="center"/>
      <protection/>
    </xf>
    <xf numFmtId="0" fontId="1" fillId="33" borderId="73" xfId="60" applyFont="1" applyFill="1" applyBorder="1" applyAlignment="1" applyProtection="1">
      <alignment horizontal="center" vertical="center"/>
      <protection/>
    </xf>
    <xf numFmtId="0" fontId="1" fillId="33" borderId="53" xfId="60" applyFont="1" applyFill="1" applyBorder="1" applyAlignment="1" applyProtection="1">
      <alignment horizontal="center" vertical="center"/>
      <protection/>
    </xf>
    <xf numFmtId="0" fontId="1" fillId="33" borderId="74" xfId="60" applyFont="1" applyFill="1" applyBorder="1" applyAlignment="1" applyProtection="1" quotePrefix="1">
      <alignment horizontal="center" vertical="center"/>
      <protection/>
    </xf>
    <xf numFmtId="0" fontId="1" fillId="33" borderId="76" xfId="60" applyFont="1" applyFill="1" applyBorder="1" applyAlignment="1" applyProtection="1">
      <alignment horizontal="center" vertical="center"/>
      <protection/>
    </xf>
    <xf numFmtId="0" fontId="23" fillId="33" borderId="111" xfId="0" applyFont="1" applyFill="1" applyBorder="1" applyAlignment="1" applyProtection="1">
      <alignment horizontal="center" wrapText="1"/>
      <protection hidden="1"/>
    </xf>
    <xf numFmtId="0" fontId="23" fillId="33" borderId="66" xfId="0" applyFont="1" applyFill="1" applyBorder="1" applyAlignment="1" applyProtection="1">
      <alignment horizontal="center" wrapText="1"/>
      <protection hidden="1"/>
    </xf>
    <xf numFmtId="0" fontId="23" fillId="33" borderId="67" xfId="0" applyFont="1" applyFill="1" applyBorder="1" applyAlignment="1" applyProtection="1">
      <alignment horizontal="center" wrapText="1"/>
      <protection hidden="1"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/>
      <protection/>
    </xf>
    <xf numFmtId="0" fontId="23" fillId="33" borderId="111" xfId="0" applyFont="1" applyFill="1" applyBorder="1" applyAlignment="1" applyProtection="1">
      <alignment horizontal="center"/>
      <protection/>
    </xf>
    <xf numFmtId="0" fontId="23" fillId="33" borderId="66" xfId="0" applyFont="1" applyFill="1" applyBorder="1" applyAlignment="1" applyProtection="1">
      <alignment horizontal="center"/>
      <protection/>
    </xf>
    <xf numFmtId="0" fontId="23" fillId="33" borderId="67" xfId="0" applyFont="1" applyFill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right"/>
      <protection/>
    </xf>
    <xf numFmtId="0" fontId="2" fillId="33" borderId="156" xfId="0" applyFont="1" applyFill="1" applyBorder="1" applyAlignment="1">
      <alignment horizontal="center" vertical="center"/>
    </xf>
    <xf numFmtId="0" fontId="2" fillId="33" borderId="146" xfId="0" applyFont="1" applyFill="1" applyBorder="1" applyAlignment="1">
      <alignment horizontal="center" vertical="center"/>
    </xf>
    <xf numFmtId="0" fontId="15" fillId="33" borderId="157" xfId="0" applyFont="1" applyFill="1" applyBorder="1" applyAlignment="1">
      <alignment horizontal="center"/>
    </xf>
    <xf numFmtId="0" fontId="15" fillId="33" borderId="158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33" borderId="159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/>
    </xf>
    <xf numFmtId="0" fontId="2" fillId="33" borderId="160" xfId="0" applyFont="1" applyFill="1" applyBorder="1" applyAlignment="1">
      <alignment horizontal="center" vertical="center"/>
    </xf>
    <xf numFmtId="0" fontId="2" fillId="33" borderId="157" xfId="0" applyFont="1" applyFill="1" applyBorder="1" applyAlignment="1">
      <alignment horizontal="center" vertical="center"/>
    </xf>
    <xf numFmtId="0" fontId="2" fillId="33" borderId="13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61" xfId="0" applyFont="1" applyFill="1" applyBorder="1" applyAlignment="1">
      <alignment horizontal="center" vertical="center"/>
    </xf>
    <xf numFmtId="0" fontId="2" fillId="33" borderId="162" xfId="0" applyFont="1" applyFill="1" applyBorder="1" applyAlignment="1">
      <alignment horizontal="center" vertical="center"/>
    </xf>
    <xf numFmtId="0" fontId="2" fillId="33" borderId="160" xfId="0" applyFont="1" applyFill="1" applyBorder="1" applyAlignment="1" quotePrefix="1">
      <alignment horizontal="center" vertical="center"/>
    </xf>
    <xf numFmtId="0" fontId="2" fillId="33" borderId="163" xfId="0" applyFont="1" applyFill="1" applyBorder="1" applyAlignment="1">
      <alignment horizontal="center" vertical="center"/>
    </xf>
    <xf numFmtId="0" fontId="2" fillId="33" borderId="144" xfId="0" applyFont="1" applyFill="1" applyBorder="1" applyAlignment="1">
      <alignment horizontal="center" vertical="center"/>
    </xf>
    <xf numFmtId="0" fontId="2" fillId="33" borderId="157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12" fillId="0" borderId="25" xfId="0" applyFont="1" applyFill="1" applyBorder="1" applyAlignment="1">
      <alignment horizontal="right"/>
    </xf>
    <xf numFmtId="0" fontId="12" fillId="0" borderId="25" xfId="0" applyFont="1" applyFill="1" applyBorder="1" applyAlignment="1" quotePrefix="1">
      <alignment horizontal="right"/>
    </xf>
    <xf numFmtId="166" fontId="17" fillId="0" borderId="0" xfId="0" applyNumberFormat="1" applyFont="1" applyAlignment="1" applyProtection="1">
      <alignment horizontal="center" wrapText="1"/>
      <protection/>
    </xf>
    <xf numFmtId="166" fontId="17" fillId="0" borderId="0" xfId="0" applyNumberFormat="1" applyFont="1" applyAlignment="1" applyProtection="1">
      <alignment horizontal="center"/>
      <protection/>
    </xf>
    <xf numFmtId="0" fontId="1" fillId="33" borderId="112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1" fillId="33" borderId="5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69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1" fillId="33" borderId="88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rtaman point" xfId="57"/>
    <cellStyle name="Normal_Bartamane_Book1" xfId="58"/>
    <cellStyle name="Normal_CPI" xfId="59"/>
    <cellStyle name="Normal_Direction of Trade_BartamanFormat 2063-6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10.421875" style="288" bestFit="1" customWidth="1"/>
    <col min="2" max="16384" width="9.140625" style="288" customWidth="1"/>
  </cols>
  <sheetData>
    <row r="1" spans="2:3" ht="20.25">
      <c r="B1" s="953" t="s">
        <v>1284</v>
      </c>
      <c r="C1" s="86"/>
    </row>
    <row r="2" spans="2:3" s="954" customFormat="1" ht="15.75">
      <c r="B2" s="955" t="s">
        <v>786</v>
      </c>
      <c r="C2" s="956"/>
    </row>
    <row r="3" spans="3:4" ht="15.75">
      <c r="C3" s="290"/>
      <c r="D3" s="487"/>
    </row>
    <row r="4" spans="1:5" ht="15.75">
      <c r="A4" s="321" t="s">
        <v>980</v>
      </c>
      <c r="B4" s="869" t="s">
        <v>673</v>
      </c>
      <c r="C4" s="285"/>
      <c r="D4" s="285"/>
      <c r="E4" s="285"/>
    </row>
    <row r="5" spans="1:5" ht="15.75">
      <c r="A5" s="487">
        <v>1</v>
      </c>
      <c r="B5" s="290" t="s">
        <v>1285</v>
      </c>
      <c r="C5" s="290"/>
      <c r="D5" s="290"/>
      <c r="E5" s="290"/>
    </row>
    <row r="6" spans="1:5" ht="15.75">
      <c r="A6" s="487">
        <v>2</v>
      </c>
      <c r="B6" s="290" t="s">
        <v>1286</v>
      </c>
      <c r="C6" s="290"/>
      <c r="D6" s="290"/>
      <c r="E6" s="290"/>
    </row>
    <row r="7" spans="1:5" ht="15.75">
      <c r="A7" s="487">
        <v>3</v>
      </c>
      <c r="B7" s="288" t="s">
        <v>10</v>
      </c>
      <c r="C7" s="290"/>
      <c r="D7" s="290"/>
      <c r="E7" s="290"/>
    </row>
    <row r="8" spans="1:5" ht="15.75">
      <c r="A8" s="487">
        <v>4</v>
      </c>
      <c r="B8" s="288" t="s">
        <v>1287</v>
      </c>
      <c r="C8" s="290"/>
      <c r="D8" s="290"/>
      <c r="E8" s="290"/>
    </row>
    <row r="9" spans="1:5" ht="15.75">
      <c r="A9" s="487">
        <v>5</v>
      </c>
      <c r="B9" s="288" t="s">
        <v>295</v>
      </c>
      <c r="C9" s="290"/>
      <c r="D9" s="290"/>
      <c r="E9" s="290"/>
    </row>
    <row r="10" spans="1:5" ht="15.75">
      <c r="A10" s="487">
        <v>6</v>
      </c>
      <c r="B10" s="288" t="s">
        <v>297</v>
      </c>
      <c r="C10" s="290"/>
      <c r="D10" s="290"/>
      <c r="E10" s="290"/>
    </row>
    <row r="11" spans="1:5" ht="15.75">
      <c r="A11" s="487">
        <v>7</v>
      </c>
      <c r="B11" s="288" t="s">
        <v>298</v>
      </c>
      <c r="C11" s="290"/>
      <c r="D11" s="290"/>
      <c r="E11" s="290"/>
    </row>
    <row r="12" spans="1:5" ht="15.75">
      <c r="A12" s="487">
        <v>8</v>
      </c>
      <c r="B12" s="288" t="s">
        <v>48</v>
      </c>
      <c r="C12" s="290"/>
      <c r="D12" s="290"/>
      <c r="E12" s="290"/>
    </row>
    <row r="13" spans="1:5" ht="15.75">
      <c r="A13" s="487" t="s">
        <v>881</v>
      </c>
      <c r="B13" s="321" t="s">
        <v>456</v>
      </c>
      <c r="C13" s="290"/>
      <c r="D13" s="290"/>
      <c r="E13" s="290"/>
    </row>
    <row r="14" spans="1:5" ht="15.75">
      <c r="A14" s="487">
        <v>9</v>
      </c>
      <c r="B14" s="288" t="s">
        <v>457</v>
      </c>
      <c r="C14" s="290"/>
      <c r="D14" s="290"/>
      <c r="E14" s="290"/>
    </row>
    <row r="15" spans="1:5" ht="15.75">
      <c r="A15" s="487">
        <v>10</v>
      </c>
      <c r="B15" s="288" t="s">
        <v>458</v>
      </c>
      <c r="C15" s="290"/>
      <c r="D15" s="290"/>
      <c r="E15" s="290"/>
    </row>
    <row r="16" spans="1:5" ht="15.75">
      <c r="A16" s="487">
        <v>11</v>
      </c>
      <c r="B16" s="288" t="s">
        <v>459</v>
      </c>
      <c r="C16" s="290"/>
      <c r="D16" s="290"/>
      <c r="E16" s="290"/>
    </row>
    <row r="17" spans="1:5" ht="15.75">
      <c r="A17" s="487">
        <v>12</v>
      </c>
      <c r="B17" s="288" t="s">
        <v>460</v>
      </c>
      <c r="C17" s="290"/>
      <c r="D17" s="290"/>
      <c r="E17" s="290"/>
    </row>
    <row r="18" spans="1:5" ht="15.75">
      <c r="A18" s="487">
        <v>13</v>
      </c>
      <c r="B18" s="288" t="s">
        <v>461</v>
      </c>
      <c r="C18" s="290"/>
      <c r="D18" s="290"/>
      <c r="E18" s="290"/>
    </row>
    <row r="19" spans="1:5" ht="15.75">
      <c r="A19" s="487">
        <v>14</v>
      </c>
      <c r="B19" s="288" t="s">
        <v>485</v>
      </c>
      <c r="C19" s="290"/>
      <c r="D19" s="290"/>
      <c r="E19" s="290"/>
    </row>
    <row r="20" spans="1:5" ht="15.75">
      <c r="A20" s="487">
        <v>15</v>
      </c>
      <c r="B20" s="288" t="s">
        <v>462</v>
      </c>
      <c r="C20" s="290"/>
      <c r="D20" s="290"/>
      <c r="E20" s="290"/>
    </row>
    <row r="21" spans="1:5" s="321" customFormat="1" ht="15.75">
      <c r="A21" s="487">
        <v>16</v>
      </c>
      <c r="B21" s="288" t="s">
        <v>463</v>
      </c>
      <c r="C21" s="289"/>
      <c r="D21" s="289"/>
      <c r="E21" s="289"/>
    </row>
    <row r="22" spans="1:5" ht="15.75">
      <c r="A22" s="487" t="s">
        <v>881</v>
      </c>
      <c r="B22" s="321" t="s">
        <v>464</v>
      </c>
      <c r="C22" s="290"/>
      <c r="D22" s="290"/>
      <c r="E22" s="290"/>
    </row>
    <row r="23" spans="1:5" ht="15.75">
      <c r="A23" s="487">
        <v>17</v>
      </c>
      <c r="B23" s="288" t="s">
        <v>250</v>
      </c>
      <c r="C23" s="290"/>
      <c r="D23" s="290"/>
      <c r="E23" s="290"/>
    </row>
    <row r="24" spans="1:5" ht="15.75">
      <c r="A24" s="487">
        <v>18</v>
      </c>
      <c r="B24" s="288" t="s">
        <v>252</v>
      </c>
      <c r="C24" s="290"/>
      <c r="D24" s="290"/>
      <c r="E24" s="290"/>
    </row>
    <row r="25" spans="1:5" ht="15.75">
      <c r="A25" s="487">
        <v>19</v>
      </c>
      <c r="B25" s="288" t="s">
        <v>363</v>
      </c>
      <c r="C25" s="290"/>
      <c r="D25" s="290"/>
      <c r="E25" s="290"/>
    </row>
    <row r="26" spans="1:5" ht="15.75">
      <c r="A26" s="487">
        <v>20</v>
      </c>
      <c r="B26" s="288" t="s">
        <v>879</v>
      </c>
      <c r="C26" s="290"/>
      <c r="D26" s="290"/>
      <c r="E26" s="290"/>
    </row>
    <row r="27" spans="1:5" ht="15.75">
      <c r="A27" s="487">
        <v>21</v>
      </c>
      <c r="B27" s="288" t="s">
        <v>465</v>
      </c>
      <c r="C27" s="290"/>
      <c r="D27" s="290"/>
      <c r="E27" s="290"/>
    </row>
    <row r="28" spans="1:7" ht="15.75">
      <c r="A28" s="487" t="s">
        <v>881</v>
      </c>
      <c r="B28" s="321" t="s">
        <v>466</v>
      </c>
      <c r="C28" s="290"/>
      <c r="D28" s="290"/>
      <c r="E28" s="290"/>
      <c r="G28" s="290"/>
    </row>
    <row r="29" spans="1:5" ht="15.75">
      <c r="A29" s="487">
        <v>22</v>
      </c>
      <c r="B29" s="288" t="s">
        <v>1404</v>
      </c>
      <c r="C29" s="290"/>
      <c r="D29" s="290"/>
      <c r="E29" s="290"/>
    </row>
    <row r="30" spans="1:5" ht="15.75">
      <c r="A30" s="487">
        <v>23</v>
      </c>
      <c r="B30" s="288" t="s">
        <v>419</v>
      </c>
      <c r="C30" s="290"/>
      <c r="D30" s="290"/>
      <c r="E30" s="290"/>
    </row>
    <row r="31" spans="1:5" ht="15.75">
      <c r="A31" s="487">
        <v>24</v>
      </c>
      <c r="B31" s="288" t="s">
        <v>1</v>
      </c>
      <c r="C31" s="290"/>
      <c r="D31" s="290"/>
      <c r="E31" s="290"/>
    </row>
    <row r="32" spans="1:5" ht="15.75">
      <c r="A32" s="487">
        <v>25</v>
      </c>
      <c r="B32" s="288" t="s">
        <v>2</v>
      </c>
      <c r="C32" s="290"/>
      <c r="D32" s="290"/>
      <c r="E32" s="290"/>
    </row>
    <row r="33" spans="1:5" ht="15.75">
      <c r="A33" s="487" t="s">
        <v>881</v>
      </c>
      <c r="B33" s="321" t="s">
        <v>467</v>
      </c>
      <c r="C33" s="290"/>
      <c r="D33" s="290"/>
      <c r="E33" s="290"/>
    </row>
    <row r="34" spans="1:5" ht="15.75">
      <c r="A34" s="487">
        <v>26</v>
      </c>
      <c r="B34" s="288" t="s">
        <v>1288</v>
      </c>
      <c r="C34" s="290"/>
      <c r="D34" s="290"/>
      <c r="E34" s="290"/>
    </row>
    <row r="35" spans="1:5" ht="15.75">
      <c r="A35" s="487">
        <v>27</v>
      </c>
      <c r="B35" s="288" t="s">
        <v>1289</v>
      </c>
      <c r="C35" s="290"/>
      <c r="D35" s="290"/>
      <c r="E35" s="290"/>
    </row>
    <row r="36" spans="1:5" ht="15.75">
      <c r="A36" s="487">
        <v>28</v>
      </c>
      <c r="B36" s="288" t="s">
        <v>468</v>
      </c>
      <c r="C36" s="290"/>
      <c r="D36" s="290"/>
      <c r="E36" s="290"/>
    </row>
    <row r="37" spans="1:5" ht="15.75">
      <c r="A37" s="487">
        <v>29</v>
      </c>
      <c r="B37" s="290" t="s">
        <v>1100</v>
      </c>
      <c r="C37" s="290"/>
      <c r="D37" s="290"/>
      <c r="E37" s="290"/>
    </row>
    <row r="38" spans="1:5" ht="15.75">
      <c r="A38" s="487">
        <v>30</v>
      </c>
      <c r="B38" s="290" t="s">
        <v>469</v>
      </c>
      <c r="C38" s="290"/>
      <c r="D38" s="290"/>
      <c r="E38" s="290"/>
    </row>
    <row r="39" spans="1:5" ht="15.75">
      <c r="A39" s="487">
        <v>31</v>
      </c>
      <c r="B39" s="290" t="s">
        <v>1147</v>
      </c>
      <c r="C39" s="290"/>
      <c r="D39" s="290"/>
      <c r="E39" s="290"/>
    </row>
    <row r="40" spans="1:5" ht="15.75">
      <c r="A40" s="487" t="s">
        <v>881</v>
      </c>
      <c r="B40" s="289" t="s">
        <v>470</v>
      </c>
      <c r="C40" s="290"/>
      <c r="D40" s="290"/>
      <c r="E40" s="290"/>
    </row>
    <row r="41" spans="1:5" ht="15.75">
      <c r="A41" s="487">
        <v>32</v>
      </c>
      <c r="B41" s="290" t="s">
        <v>1290</v>
      </c>
      <c r="C41" s="290"/>
      <c r="D41" s="290"/>
      <c r="E41" s="290"/>
    </row>
    <row r="42" spans="1:5" ht="15.75">
      <c r="A42" s="487">
        <v>33</v>
      </c>
      <c r="B42" s="290" t="s">
        <v>296</v>
      </c>
      <c r="C42" s="290"/>
      <c r="D42" s="290"/>
      <c r="E42" s="290"/>
    </row>
    <row r="43" spans="1:6" ht="15.75">
      <c r="A43" s="487">
        <v>34</v>
      </c>
      <c r="B43" s="288" t="s">
        <v>878</v>
      </c>
      <c r="C43" s="290"/>
      <c r="D43" s="290"/>
      <c r="E43" s="290"/>
      <c r="F43" s="288" t="s">
        <v>881</v>
      </c>
    </row>
    <row r="44" spans="1:5" ht="15.75">
      <c r="A44" s="487">
        <v>35</v>
      </c>
      <c r="B44" s="290" t="s">
        <v>3</v>
      </c>
      <c r="C44" s="290"/>
      <c r="D44" s="290"/>
      <c r="E44" s="290"/>
    </row>
    <row r="45" spans="1:5" ht="15.75">
      <c r="A45" s="487" t="s">
        <v>881</v>
      </c>
      <c r="B45" s="289" t="s">
        <v>471</v>
      </c>
      <c r="C45" s="290"/>
      <c r="D45" s="290"/>
      <c r="E45" s="290"/>
    </row>
    <row r="46" spans="1:5" ht="15.75">
      <c r="A46" s="487">
        <v>36</v>
      </c>
      <c r="B46" s="290" t="s">
        <v>1291</v>
      </c>
      <c r="C46" s="290"/>
      <c r="D46" s="290"/>
      <c r="E46" s="290"/>
    </row>
    <row r="47" spans="1:5" ht="15.75">
      <c r="A47" s="487">
        <v>37</v>
      </c>
      <c r="B47" s="290" t="s">
        <v>660</v>
      </c>
      <c r="C47" s="290"/>
      <c r="D47" s="290"/>
      <c r="E47" s="290"/>
    </row>
    <row r="48" spans="1:5" ht="15.75">
      <c r="A48" s="487">
        <v>38</v>
      </c>
      <c r="B48" s="290" t="s">
        <v>661</v>
      </c>
      <c r="C48" s="290"/>
      <c r="D48" s="290"/>
      <c r="E48" s="290"/>
    </row>
    <row r="49" spans="1:5" ht="15.75">
      <c r="A49" s="487">
        <v>39</v>
      </c>
      <c r="B49" s="290" t="s">
        <v>662</v>
      </c>
      <c r="C49" s="290"/>
      <c r="D49" s="290"/>
      <c r="E49" s="290"/>
    </row>
    <row r="50" spans="1:5" ht="15.75">
      <c r="A50" s="487">
        <v>40</v>
      </c>
      <c r="B50" s="290" t="s">
        <v>663</v>
      </c>
      <c r="C50" s="290"/>
      <c r="D50" s="290"/>
      <c r="E50" s="290"/>
    </row>
    <row r="51" spans="1:5" ht="15.75">
      <c r="A51" s="487">
        <v>41</v>
      </c>
      <c r="B51" s="290" t="s">
        <v>880</v>
      </c>
      <c r="C51" s="290"/>
      <c r="D51" s="290"/>
      <c r="E51" s="290"/>
    </row>
    <row r="52" spans="1:5" ht="15.75">
      <c r="A52" s="487">
        <v>42</v>
      </c>
      <c r="B52" s="290" t="s">
        <v>472</v>
      </c>
      <c r="C52" s="290"/>
      <c r="D52" s="290"/>
      <c r="E52" s="290"/>
    </row>
    <row r="53" spans="1:5" ht="15.75">
      <c r="A53" s="487">
        <v>43</v>
      </c>
      <c r="B53" s="290" t="s">
        <v>1292</v>
      </c>
      <c r="C53" s="290"/>
      <c r="D53" s="290"/>
      <c r="E53" s="290"/>
    </row>
    <row r="54" spans="1:5" ht="15.75">
      <c r="A54" s="487">
        <v>44</v>
      </c>
      <c r="B54" s="290" t="s">
        <v>473</v>
      </c>
      <c r="C54" s="290"/>
      <c r="D54" s="290"/>
      <c r="E54" s="290"/>
    </row>
    <row r="55" spans="1:5" ht="15.75">
      <c r="A55" s="487">
        <v>45</v>
      </c>
      <c r="B55" s="870" t="s">
        <v>1347</v>
      </c>
      <c r="C55" s="290"/>
      <c r="D55" s="290"/>
      <c r="E55" s="290"/>
    </row>
    <row r="56" spans="1:2" ht="15.75">
      <c r="A56" s="487">
        <v>46</v>
      </c>
      <c r="B56" s="870" t="s">
        <v>1342</v>
      </c>
    </row>
    <row r="60" spans="1:5" ht="15.75">
      <c r="A60" s="290"/>
      <c r="B60" s="290"/>
      <c r="C60" s="290"/>
      <c r="D60" s="290"/>
      <c r="E60" s="290"/>
    </row>
    <row r="61" spans="1:5" ht="15.75">
      <c r="A61" s="290"/>
      <c r="B61" s="290"/>
      <c r="C61" s="290"/>
      <c r="D61" s="290"/>
      <c r="E61" s="290"/>
    </row>
    <row r="62" spans="1:5" ht="15.75">
      <c r="A62" s="290"/>
      <c r="B62" s="290"/>
      <c r="C62" s="290"/>
      <c r="D62" s="290"/>
      <c r="E62" s="290"/>
    </row>
    <row r="63" spans="1:5" ht="15.75">
      <c r="A63" s="290"/>
      <c r="B63" s="290"/>
      <c r="C63" s="290"/>
      <c r="D63" s="290"/>
      <c r="E63" s="290"/>
    </row>
    <row r="64" spans="1:5" ht="15.75">
      <c r="A64" s="290"/>
      <c r="B64" s="290"/>
      <c r="C64" s="290"/>
      <c r="D64" s="290"/>
      <c r="E64" s="290"/>
    </row>
    <row r="65" spans="1:5" ht="15.75">
      <c r="A65" s="290"/>
      <c r="B65" s="290"/>
      <c r="C65" s="290"/>
      <c r="D65" s="290"/>
      <c r="E65" s="290"/>
    </row>
    <row r="66" spans="1:5" ht="15.75">
      <c r="A66" s="290"/>
      <c r="B66" s="290"/>
      <c r="C66" s="290"/>
      <c r="D66" s="290"/>
      <c r="E66" s="290"/>
    </row>
    <row r="67" spans="1:5" ht="15.75">
      <c r="A67" s="290"/>
      <c r="B67" s="290"/>
      <c r="C67" s="290"/>
      <c r="D67" s="290"/>
      <c r="E67" s="290"/>
    </row>
    <row r="68" spans="1:5" ht="15.75">
      <c r="A68" s="290"/>
      <c r="B68" s="290"/>
      <c r="C68" s="290"/>
      <c r="D68" s="290"/>
      <c r="E68" s="290"/>
    </row>
    <row r="69" spans="1:5" ht="15.75">
      <c r="A69" s="290"/>
      <c r="B69" s="290"/>
      <c r="C69" s="290"/>
      <c r="D69" s="290"/>
      <c r="E69" s="290"/>
    </row>
    <row r="70" spans="1:5" ht="15.75">
      <c r="A70" s="290"/>
      <c r="B70" s="290"/>
      <c r="C70" s="290"/>
      <c r="D70" s="290"/>
      <c r="E70" s="290"/>
    </row>
    <row r="71" spans="1:5" ht="15.75">
      <c r="A71" s="290"/>
      <c r="B71" s="290"/>
      <c r="C71" s="290"/>
      <c r="D71" s="290"/>
      <c r="E71" s="290"/>
    </row>
    <row r="72" spans="1:5" ht="15.75">
      <c r="A72" s="290"/>
      <c r="B72" s="290"/>
      <c r="C72" s="290"/>
      <c r="D72" s="290"/>
      <c r="E72" s="290"/>
    </row>
    <row r="73" spans="1:5" ht="15.75">
      <c r="A73" s="290"/>
      <c r="B73" s="290"/>
      <c r="C73" s="290"/>
      <c r="D73" s="290"/>
      <c r="E73" s="290"/>
    </row>
    <row r="74" spans="1:5" ht="15.75">
      <c r="A74" s="290"/>
      <c r="B74" s="290"/>
      <c r="C74" s="290"/>
      <c r="D74" s="290"/>
      <c r="E74" s="290"/>
    </row>
    <row r="75" spans="1:5" ht="15.75">
      <c r="A75" s="290"/>
      <c r="B75" s="290"/>
      <c r="C75" s="290"/>
      <c r="D75" s="290"/>
      <c r="E75" s="290"/>
    </row>
    <row r="76" spans="1:5" ht="15.75">
      <c r="A76" s="290"/>
      <c r="B76" s="290"/>
      <c r="C76" s="290"/>
      <c r="D76" s="290"/>
      <c r="E76" s="290"/>
    </row>
    <row r="77" spans="1:5" ht="15.75">
      <c r="A77" s="290"/>
      <c r="B77" s="290"/>
      <c r="C77" s="290"/>
      <c r="D77" s="290"/>
      <c r="E77" s="290"/>
    </row>
    <row r="78" spans="1:5" ht="15.75">
      <c r="A78" s="290"/>
      <c r="B78" s="290"/>
      <c r="C78" s="290"/>
      <c r="D78" s="290"/>
      <c r="E78" s="290"/>
    </row>
    <row r="79" spans="1:5" ht="15.75">
      <c r="A79" s="290"/>
      <c r="B79" s="290"/>
      <c r="C79" s="290"/>
      <c r="D79" s="290"/>
      <c r="E79" s="290"/>
    </row>
    <row r="80" spans="1:5" ht="15.75">
      <c r="A80" s="290"/>
      <c r="B80" s="290"/>
      <c r="C80" s="290"/>
      <c r="D80" s="290"/>
      <c r="E80" s="290"/>
    </row>
    <row r="81" spans="1:5" ht="15.75">
      <c r="A81" s="290"/>
      <c r="B81" s="290"/>
      <c r="C81" s="290"/>
      <c r="D81" s="290"/>
      <c r="E81" s="290"/>
    </row>
    <row r="82" spans="1:5" ht="15.75">
      <c r="A82" s="290"/>
      <c r="B82" s="290"/>
      <c r="C82" s="290"/>
      <c r="D82" s="290"/>
      <c r="E82" s="290"/>
    </row>
    <row r="83" spans="1:5" ht="15.75">
      <c r="A83" s="290"/>
      <c r="B83" s="290"/>
      <c r="C83" s="290"/>
      <c r="D83" s="290"/>
      <c r="E83" s="290"/>
    </row>
    <row r="84" spans="1:5" ht="15.75">
      <c r="A84" s="290"/>
      <c r="B84" s="290"/>
      <c r="C84" s="290"/>
      <c r="D84" s="290"/>
      <c r="E84" s="290"/>
    </row>
    <row r="85" spans="1:5" ht="15.75">
      <c r="A85" s="290"/>
      <c r="B85" s="290"/>
      <c r="C85" s="290"/>
      <c r="D85" s="290"/>
      <c r="E85" s="290"/>
    </row>
    <row r="86" spans="1:5" ht="15.75">
      <c r="A86" s="290"/>
      <c r="B86" s="290"/>
      <c r="C86" s="290"/>
      <c r="D86" s="290"/>
      <c r="E86" s="290"/>
    </row>
    <row r="87" spans="1:5" ht="15.75">
      <c r="A87" s="290"/>
      <c r="B87" s="290"/>
      <c r="C87" s="290"/>
      <c r="D87" s="290"/>
      <c r="E87" s="290"/>
    </row>
    <row r="88" spans="1:5" ht="15.75">
      <c r="A88" s="290"/>
      <c r="B88" s="290"/>
      <c r="C88" s="290"/>
      <c r="D88" s="290"/>
      <c r="E88" s="290"/>
    </row>
    <row r="89" spans="1:5" ht="15.75">
      <c r="A89" s="290"/>
      <c r="B89" s="290"/>
      <c r="C89" s="290"/>
      <c r="D89" s="290"/>
      <c r="E89" s="290"/>
    </row>
    <row r="90" spans="1:5" ht="15.75">
      <c r="A90" s="290"/>
      <c r="B90" s="290"/>
      <c r="C90" s="290"/>
      <c r="D90" s="290"/>
      <c r="E90" s="290"/>
    </row>
    <row r="91" spans="1:5" ht="15.75">
      <c r="A91" s="290"/>
      <c r="B91" s="290"/>
      <c r="C91" s="290"/>
      <c r="D91" s="290"/>
      <c r="E91" s="290"/>
    </row>
    <row r="92" spans="1:5" ht="15.75">
      <c r="A92" s="290"/>
      <c r="B92" s="290"/>
      <c r="C92" s="290"/>
      <c r="D92" s="290"/>
      <c r="E92" s="290"/>
    </row>
    <row r="93" spans="1:5" ht="15.75">
      <c r="A93" s="290"/>
      <c r="B93" s="290"/>
      <c r="C93" s="290"/>
      <c r="D93" s="290"/>
      <c r="E93" s="290"/>
    </row>
    <row r="94" spans="1:5" ht="15.75">
      <c r="A94" s="290"/>
      <c r="B94" s="290"/>
      <c r="C94" s="290"/>
      <c r="D94" s="290"/>
      <c r="E94" s="290"/>
    </row>
    <row r="95" spans="1:5" ht="15.75">
      <c r="A95" s="290"/>
      <c r="B95" s="290"/>
      <c r="C95" s="290"/>
      <c r="D95" s="290"/>
      <c r="E95" s="290"/>
    </row>
    <row r="96" spans="1:5" ht="15.75">
      <c r="A96" s="290"/>
      <c r="B96" s="290"/>
      <c r="C96" s="290"/>
      <c r="D96" s="290"/>
      <c r="E96" s="290"/>
    </row>
    <row r="97" spans="1:5" ht="15.75">
      <c r="A97" s="290"/>
      <c r="B97" s="290"/>
      <c r="C97" s="290"/>
      <c r="D97" s="290"/>
      <c r="E97" s="290"/>
    </row>
    <row r="98" spans="1:5" ht="15.75">
      <c r="A98" s="290"/>
      <c r="B98" s="290"/>
      <c r="C98" s="290"/>
      <c r="D98" s="290"/>
      <c r="E98" s="290"/>
    </row>
    <row r="99" spans="1:5" ht="15.75">
      <c r="A99" s="290"/>
      <c r="B99" s="290"/>
      <c r="C99" s="290"/>
      <c r="D99" s="290"/>
      <c r="E99" s="290"/>
    </row>
    <row r="100" spans="1:5" ht="15.75">
      <c r="A100" s="290"/>
      <c r="B100" s="290"/>
      <c r="C100" s="290"/>
      <c r="D100" s="290"/>
      <c r="E100" s="290"/>
    </row>
    <row r="101" spans="1:5" ht="15.75">
      <c r="A101" s="290"/>
      <c r="B101" s="290"/>
      <c r="C101" s="290"/>
      <c r="D101" s="290"/>
      <c r="E101" s="290"/>
    </row>
    <row r="102" spans="1:5" ht="15.75">
      <c r="A102" s="290"/>
      <c r="B102" s="290"/>
      <c r="C102" s="290"/>
      <c r="D102" s="290"/>
      <c r="E102" s="290"/>
    </row>
    <row r="103" spans="1:5" ht="15.75">
      <c r="A103" s="290"/>
      <c r="B103" s="290"/>
      <c r="C103" s="290"/>
      <c r="D103" s="290"/>
      <c r="E103" s="290"/>
    </row>
    <row r="104" spans="1:5" ht="15.75">
      <c r="A104" s="290"/>
      <c r="B104" s="290"/>
      <c r="C104" s="290"/>
      <c r="D104" s="290"/>
      <c r="E104" s="290"/>
    </row>
    <row r="105" spans="1:5" ht="15.75">
      <c r="A105" s="290"/>
      <c r="B105" s="290"/>
      <c r="C105" s="290"/>
      <c r="D105" s="290"/>
      <c r="E105" s="290"/>
    </row>
    <row r="106" spans="1:5" ht="15.75">
      <c r="A106" s="290"/>
      <c r="B106" s="290"/>
      <c r="C106" s="290"/>
      <c r="D106" s="290"/>
      <c r="E106" s="290"/>
    </row>
    <row r="107" spans="1:5" ht="15.75">
      <c r="A107" s="290"/>
      <c r="B107" s="290"/>
      <c r="C107" s="290"/>
      <c r="D107" s="290"/>
      <c r="E107" s="290"/>
    </row>
    <row r="108" spans="1:5" ht="15.75">
      <c r="A108" s="290"/>
      <c r="B108" s="290"/>
      <c r="C108" s="290"/>
      <c r="D108" s="290"/>
      <c r="E108" s="290"/>
    </row>
    <row r="109" spans="1:5" ht="15.75">
      <c r="A109" s="290"/>
      <c r="B109" s="290"/>
      <c r="C109" s="290"/>
      <c r="D109" s="290"/>
      <c r="E109" s="290"/>
    </row>
    <row r="110" spans="1:5" ht="15.75">
      <c r="A110" s="290"/>
      <c r="B110" s="290"/>
      <c r="C110" s="290"/>
      <c r="D110" s="290"/>
      <c r="E110" s="290"/>
    </row>
    <row r="111" spans="1:5" ht="15.75">
      <c r="A111" s="290"/>
      <c r="B111" s="290"/>
      <c r="C111" s="290"/>
      <c r="D111" s="290"/>
      <c r="E111" s="290"/>
    </row>
    <row r="112" spans="1:5" ht="15.75">
      <c r="A112" s="290"/>
      <c r="B112" s="290"/>
      <c r="C112" s="290"/>
      <c r="D112" s="290"/>
      <c r="E112" s="290"/>
    </row>
    <row r="113" spans="1:5" ht="15.75">
      <c r="A113" s="290"/>
      <c r="B113" s="290"/>
      <c r="C113" s="290"/>
      <c r="D113" s="290"/>
      <c r="E113" s="290"/>
    </row>
    <row r="114" spans="1:5" ht="15.75">
      <c r="A114" s="290"/>
      <c r="B114" s="290"/>
      <c r="C114" s="290"/>
      <c r="D114" s="290"/>
      <c r="E114" s="290"/>
    </row>
    <row r="115" spans="1:5" ht="15.75">
      <c r="A115" s="290"/>
      <c r="B115" s="290"/>
      <c r="C115" s="290"/>
      <c r="D115" s="290"/>
      <c r="E115" s="290"/>
    </row>
    <row r="116" spans="1:5" ht="15.75">
      <c r="A116" s="290"/>
      <c r="B116" s="290"/>
      <c r="C116" s="290"/>
      <c r="D116" s="290"/>
      <c r="E116" s="290"/>
    </row>
    <row r="117" spans="1:5" ht="15.75">
      <c r="A117" s="290"/>
      <c r="B117" s="290"/>
      <c r="C117" s="290"/>
      <c r="D117" s="290"/>
      <c r="E117" s="290"/>
    </row>
    <row r="118" spans="1:5" ht="15.75">
      <c r="A118" s="290"/>
      <c r="B118" s="290"/>
      <c r="C118" s="290"/>
      <c r="D118" s="290"/>
      <c r="E118" s="290"/>
    </row>
    <row r="119" spans="1:5" ht="15.75">
      <c r="A119" s="290"/>
      <c r="B119" s="290"/>
      <c r="C119" s="290"/>
      <c r="D119" s="290"/>
      <c r="E119" s="290"/>
    </row>
    <row r="120" spans="1:5" ht="15.75">
      <c r="A120" s="290"/>
      <c r="B120" s="290"/>
      <c r="C120" s="290"/>
      <c r="D120" s="290"/>
      <c r="E120" s="290"/>
    </row>
    <row r="121" spans="1:5" ht="15.75">
      <c r="A121" s="290"/>
      <c r="B121" s="290"/>
      <c r="C121" s="290"/>
      <c r="D121" s="290"/>
      <c r="E121" s="290"/>
    </row>
    <row r="122" spans="1:5" ht="15.75">
      <c r="A122" s="290"/>
      <c r="B122" s="290"/>
      <c r="C122" s="290"/>
      <c r="D122" s="290"/>
      <c r="E122" s="290"/>
    </row>
    <row r="123" spans="1:5" ht="15.75">
      <c r="A123" s="290"/>
      <c r="B123" s="290"/>
      <c r="C123" s="290"/>
      <c r="D123" s="290"/>
      <c r="E123" s="290"/>
    </row>
    <row r="124" spans="1:5" ht="15.75">
      <c r="A124" s="290"/>
      <c r="B124" s="290"/>
      <c r="C124" s="290"/>
      <c r="D124" s="290"/>
      <c r="E124" s="290"/>
    </row>
    <row r="125" spans="1:5" ht="15.75">
      <c r="A125" s="290"/>
      <c r="B125" s="290"/>
      <c r="C125" s="290"/>
      <c r="D125" s="290"/>
      <c r="E125" s="290"/>
    </row>
    <row r="126" spans="1:5" ht="15.75">
      <c r="A126" s="290"/>
      <c r="B126" s="290"/>
      <c r="C126" s="290"/>
      <c r="D126" s="290"/>
      <c r="E126" s="290"/>
    </row>
    <row r="127" spans="1:5" ht="15.75">
      <c r="A127" s="290"/>
      <c r="B127" s="290"/>
      <c r="C127" s="290"/>
      <c r="D127" s="290"/>
      <c r="E127" s="290"/>
    </row>
    <row r="128" spans="1:5" ht="15.75">
      <c r="A128" s="290"/>
      <c r="B128" s="290"/>
      <c r="C128" s="290"/>
      <c r="D128" s="290"/>
      <c r="E128" s="290"/>
    </row>
    <row r="129" spans="1:5" ht="15.75">
      <c r="A129" s="290"/>
      <c r="B129" s="290"/>
      <c r="C129" s="290"/>
      <c r="D129" s="290"/>
      <c r="E129" s="290"/>
    </row>
    <row r="130" spans="1:5" ht="15.75">
      <c r="A130" s="290"/>
      <c r="B130" s="290"/>
      <c r="C130" s="290"/>
      <c r="D130" s="290"/>
      <c r="E130" s="290"/>
    </row>
    <row r="131" spans="1:5" ht="15.75">
      <c r="A131" s="290"/>
      <c r="B131" s="290"/>
      <c r="C131" s="290"/>
      <c r="D131" s="290"/>
      <c r="E131" s="290"/>
    </row>
    <row r="132" spans="1:5" ht="15.75">
      <c r="A132" s="290"/>
      <c r="B132" s="290"/>
      <c r="C132" s="290"/>
      <c r="D132" s="290"/>
      <c r="E132" s="290"/>
    </row>
    <row r="133" spans="1:5" ht="15.75">
      <c r="A133" s="290"/>
      <c r="B133" s="290"/>
      <c r="C133" s="290"/>
      <c r="D133" s="290"/>
      <c r="E133" s="290"/>
    </row>
    <row r="134" spans="1:5" ht="15.75">
      <c r="A134" s="290"/>
      <c r="B134" s="290"/>
      <c r="C134" s="290"/>
      <c r="D134" s="290"/>
      <c r="E134" s="290"/>
    </row>
    <row r="135" spans="1:5" ht="15.75">
      <c r="A135" s="290"/>
      <c r="B135" s="290"/>
      <c r="C135" s="290"/>
      <c r="D135" s="290"/>
      <c r="E135" s="290"/>
    </row>
    <row r="136" spans="1:5" ht="15.75">
      <c r="A136" s="290"/>
      <c r="B136" s="290"/>
      <c r="C136" s="290"/>
      <c r="D136" s="290"/>
      <c r="E136" s="290"/>
    </row>
    <row r="137" spans="1:5" ht="15.75">
      <c r="A137" s="290"/>
      <c r="B137" s="290"/>
      <c r="C137" s="290"/>
      <c r="D137" s="290"/>
      <c r="E137" s="290"/>
    </row>
    <row r="138" spans="1:5" ht="15.75">
      <c r="A138" s="290"/>
      <c r="B138" s="290"/>
      <c r="C138" s="290"/>
      <c r="D138" s="290"/>
      <c r="E138" s="290"/>
    </row>
    <row r="139" spans="1:5" ht="15.75">
      <c r="A139" s="290"/>
      <c r="B139" s="290"/>
      <c r="C139" s="290"/>
      <c r="D139" s="290"/>
      <c r="E139" s="290"/>
    </row>
    <row r="140" spans="1:5" ht="15.75">
      <c r="A140" s="290"/>
      <c r="B140" s="290"/>
      <c r="C140" s="290"/>
      <c r="D140" s="290"/>
      <c r="E140" s="290"/>
    </row>
    <row r="141" spans="1:5" ht="15.75">
      <c r="A141" s="290"/>
      <c r="B141" s="290"/>
      <c r="C141" s="290"/>
      <c r="D141" s="290"/>
      <c r="E141" s="290"/>
    </row>
    <row r="142" spans="1:5" ht="15.75">
      <c r="A142" s="290"/>
      <c r="B142" s="290"/>
      <c r="C142" s="290"/>
      <c r="D142" s="290"/>
      <c r="E142" s="290"/>
    </row>
    <row r="143" spans="1:5" ht="15.75">
      <c r="A143" s="290"/>
      <c r="B143" s="290"/>
      <c r="C143" s="290"/>
      <c r="D143" s="290"/>
      <c r="E143" s="290"/>
    </row>
    <row r="144" spans="1:5" ht="15.75">
      <c r="A144" s="290"/>
      <c r="B144" s="290"/>
      <c r="C144" s="290"/>
      <c r="D144" s="290"/>
      <c r="E144" s="290"/>
    </row>
    <row r="145" spans="1:5" ht="15.75">
      <c r="A145" s="290"/>
      <c r="B145" s="290"/>
      <c r="C145" s="290"/>
      <c r="D145" s="290"/>
      <c r="E145" s="290"/>
    </row>
    <row r="146" spans="1:5" ht="15.75">
      <c r="A146" s="290"/>
      <c r="B146" s="290"/>
      <c r="C146" s="290"/>
      <c r="D146" s="290"/>
      <c r="E146" s="290"/>
    </row>
    <row r="147" spans="1:5" ht="15.75">
      <c r="A147" s="290"/>
      <c r="B147" s="290"/>
      <c r="C147" s="290"/>
      <c r="D147" s="290"/>
      <c r="E147" s="290"/>
    </row>
    <row r="148" spans="1:5" ht="15.75">
      <c r="A148" s="290"/>
      <c r="B148" s="290"/>
      <c r="C148" s="290"/>
      <c r="D148" s="290"/>
      <c r="E148" s="290"/>
    </row>
    <row r="149" spans="1:5" ht="15.75">
      <c r="A149" s="290"/>
      <c r="B149" s="290"/>
      <c r="C149" s="290"/>
      <c r="D149" s="290"/>
      <c r="E149" s="290"/>
    </row>
    <row r="150" spans="1:5" ht="15.75">
      <c r="A150" s="290"/>
      <c r="B150" s="290"/>
      <c r="C150" s="290"/>
      <c r="D150" s="290"/>
      <c r="E150" s="290"/>
    </row>
    <row r="151" spans="1:5" ht="15.75">
      <c r="A151" s="290"/>
      <c r="B151" s="290"/>
      <c r="C151" s="290"/>
      <c r="D151" s="290"/>
      <c r="E151" s="290"/>
    </row>
    <row r="152" spans="1:5" ht="15.75">
      <c r="A152" s="290"/>
      <c r="B152" s="290"/>
      <c r="C152" s="290"/>
      <c r="D152" s="290"/>
      <c r="E152" s="290"/>
    </row>
    <row r="153" spans="1:5" ht="15.75">
      <c r="A153" s="290"/>
      <c r="B153" s="290"/>
      <c r="C153" s="290"/>
      <c r="D153" s="290"/>
      <c r="E153" s="290"/>
    </row>
    <row r="154" spans="1:5" ht="15.75">
      <c r="A154" s="290"/>
      <c r="B154" s="290"/>
      <c r="C154" s="290"/>
      <c r="D154" s="290"/>
      <c r="E154" s="290"/>
    </row>
    <row r="155" spans="1:5" ht="15.75">
      <c r="A155" s="290"/>
      <c r="B155" s="290"/>
      <c r="C155" s="290"/>
      <c r="D155" s="290"/>
      <c r="E155" s="290"/>
    </row>
    <row r="156" spans="1:5" ht="15.75">
      <c r="A156" s="290"/>
      <c r="B156" s="290"/>
      <c r="C156" s="290"/>
      <c r="D156" s="290"/>
      <c r="E156" s="290"/>
    </row>
    <row r="157" spans="1:5" ht="15.75">
      <c r="A157" s="290"/>
      <c r="B157" s="290"/>
      <c r="C157" s="290"/>
      <c r="D157" s="290"/>
      <c r="E157" s="290"/>
    </row>
    <row r="158" spans="1:5" ht="15.75">
      <c r="A158" s="290"/>
      <c r="B158" s="290"/>
      <c r="C158" s="290"/>
      <c r="D158" s="290"/>
      <c r="E158" s="290"/>
    </row>
    <row r="159" spans="1:5" ht="15.75">
      <c r="A159" s="290"/>
      <c r="B159" s="290"/>
      <c r="C159" s="290"/>
      <c r="D159" s="290"/>
      <c r="E159" s="290"/>
    </row>
    <row r="160" spans="1:5" ht="15.75">
      <c r="A160" s="290"/>
      <c r="B160" s="290"/>
      <c r="C160" s="290"/>
      <c r="D160" s="290"/>
      <c r="E160" s="290"/>
    </row>
    <row r="161" spans="1:5" ht="15.75">
      <c r="A161" s="290"/>
      <c r="B161" s="290"/>
      <c r="C161" s="290"/>
      <c r="D161" s="290"/>
      <c r="E161" s="290"/>
    </row>
    <row r="162" spans="1:5" ht="15.75">
      <c r="A162" s="290"/>
      <c r="B162" s="290"/>
      <c r="C162" s="290"/>
      <c r="D162" s="290"/>
      <c r="E162" s="290"/>
    </row>
    <row r="163" spans="1:5" ht="15.75">
      <c r="A163" s="290"/>
      <c r="B163" s="290"/>
      <c r="C163" s="290"/>
      <c r="D163" s="290"/>
      <c r="E163" s="290"/>
    </row>
    <row r="164" spans="1:5" ht="15.75">
      <c r="A164" s="290"/>
      <c r="B164" s="290"/>
      <c r="C164" s="290"/>
      <c r="D164" s="290"/>
      <c r="E164" s="290"/>
    </row>
    <row r="165" spans="1:5" ht="15.75">
      <c r="A165" s="290"/>
      <c r="B165" s="290"/>
      <c r="C165" s="290"/>
      <c r="D165" s="290"/>
      <c r="E165" s="290"/>
    </row>
    <row r="166" spans="1:5" ht="15.75">
      <c r="A166" s="290"/>
      <c r="B166" s="290"/>
      <c r="C166" s="290"/>
      <c r="D166" s="290"/>
      <c r="E166" s="290"/>
    </row>
    <row r="167" spans="1:5" ht="15.75">
      <c r="A167" s="290"/>
      <c r="B167" s="290"/>
      <c r="C167" s="290"/>
      <c r="D167" s="290"/>
      <c r="E167" s="290"/>
    </row>
    <row r="168" spans="1:5" ht="15.75">
      <c r="A168" s="290"/>
      <c r="B168" s="290"/>
      <c r="C168" s="290"/>
      <c r="D168" s="290"/>
      <c r="E168" s="290"/>
    </row>
    <row r="169" spans="1:5" ht="15.75">
      <c r="A169" s="290"/>
      <c r="B169" s="290"/>
      <c r="C169" s="290"/>
      <c r="D169" s="290"/>
      <c r="E169" s="290"/>
    </row>
    <row r="170" spans="1:5" ht="15.75">
      <c r="A170" s="290"/>
      <c r="B170" s="290"/>
      <c r="C170" s="290"/>
      <c r="D170" s="290"/>
      <c r="E170" s="290"/>
    </row>
    <row r="171" spans="1:5" ht="15.75">
      <c r="A171" s="290"/>
      <c r="B171" s="290"/>
      <c r="C171" s="290"/>
      <c r="D171" s="290"/>
      <c r="E171" s="290"/>
    </row>
    <row r="172" spans="1:5" ht="15.75">
      <c r="A172" s="290"/>
      <c r="B172" s="290"/>
      <c r="C172" s="290"/>
      <c r="D172" s="290"/>
      <c r="E172" s="290"/>
    </row>
    <row r="173" spans="1:5" ht="15.75">
      <c r="A173" s="290"/>
      <c r="B173" s="290"/>
      <c r="C173" s="290"/>
      <c r="D173" s="290"/>
      <c r="E173" s="290"/>
    </row>
    <row r="174" spans="1:5" ht="15.75">
      <c r="A174" s="290"/>
      <c r="B174" s="290"/>
      <c r="C174" s="290"/>
      <c r="D174" s="290"/>
      <c r="E174" s="290"/>
    </row>
    <row r="175" spans="1:5" ht="15.75">
      <c r="A175" s="290"/>
      <c r="B175" s="290"/>
      <c r="C175" s="290"/>
      <c r="D175" s="290"/>
      <c r="E175" s="290"/>
    </row>
    <row r="176" spans="1:5" ht="15.75">
      <c r="A176" s="290"/>
      <c r="B176" s="290"/>
      <c r="C176" s="290"/>
      <c r="D176" s="290"/>
      <c r="E176" s="290"/>
    </row>
    <row r="177" spans="1:5" ht="15.75">
      <c r="A177" s="290"/>
      <c r="B177" s="290"/>
      <c r="C177" s="290"/>
      <c r="D177" s="290"/>
      <c r="E177" s="290"/>
    </row>
    <row r="178" spans="1:5" ht="15.75">
      <c r="A178" s="290"/>
      <c r="B178" s="290"/>
      <c r="C178" s="290"/>
      <c r="D178" s="290"/>
      <c r="E178" s="290"/>
    </row>
    <row r="179" spans="1:5" ht="15.75">
      <c r="A179" s="290"/>
      <c r="B179" s="290"/>
      <c r="C179" s="290"/>
      <c r="D179" s="290"/>
      <c r="E179" s="290"/>
    </row>
    <row r="180" spans="1:5" ht="15.75">
      <c r="A180" s="290"/>
      <c r="B180" s="290"/>
      <c r="C180" s="290"/>
      <c r="D180" s="290"/>
      <c r="E180" s="290"/>
    </row>
    <row r="181" spans="1:5" ht="15.75">
      <c r="A181" s="290"/>
      <c r="B181" s="290"/>
      <c r="C181" s="290"/>
      <c r="D181" s="290"/>
      <c r="E181" s="290"/>
    </row>
    <row r="182" spans="1:5" ht="15.75">
      <c r="A182" s="290"/>
      <c r="B182" s="290"/>
      <c r="C182" s="290"/>
      <c r="D182" s="290"/>
      <c r="E182" s="290"/>
    </row>
    <row r="183" spans="1:5" ht="15.75">
      <c r="A183" s="290"/>
      <c r="B183" s="290"/>
      <c r="C183" s="290"/>
      <c r="D183" s="290"/>
      <c r="E183" s="290"/>
    </row>
    <row r="184" spans="1:5" ht="15.75">
      <c r="A184" s="290"/>
      <c r="B184" s="290"/>
      <c r="C184" s="290"/>
      <c r="D184" s="290"/>
      <c r="E184" s="290"/>
    </row>
    <row r="185" spans="1:5" ht="15.75">
      <c r="A185" s="290"/>
      <c r="B185" s="290"/>
      <c r="C185" s="290"/>
      <c r="D185" s="290"/>
      <c r="E185" s="290"/>
    </row>
    <row r="186" spans="1:5" ht="15.75">
      <c r="A186" s="290"/>
      <c r="B186" s="290"/>
      <c r="C186" s="290"/>
      <c r="D186" s="290"/>
      <c r="E186" s="290"/>
    </row>
    <row r="187" spans="1:5" ht="15.75">
      <c r="A187" s="290"/>
      <c r="B187" s="290"/>
      <c r="C187" s="290"/>
      <c r="D187" s="290"/>
      <c r="E187" s="290"/>
    </row>
    <row r="188" spans="1:5" ht="15.75">
      <c r="A188" s="290"/>
      <c r="B188" s="290"/>
      <c r="C188" s="290"/>
      <c r="D188" s="290"/>
      <c r="E188" s="290"/>
    </row>
    <row r="189" spans="1:5" ht="15.75">
      <c r="A189" s="290"/>
      <c r="B189" s="290"/>
      <c r="C189" s="290"/>
      <c r="D189" s="290"/>
      <c r="E189" s="290"/>
    </row>
    <row r="190" spans="1:5" ht="15.75">
      <c r="A190" s="290"/>
      <c r="B190" s="290"/>
      <c r="C190" s="290"/>
      <c r="D190" s="290"/>
      <c r="E190" s="290"/>
    </row>
    <row r="191" spans="1:5" ht="15.75">
      <c r="A191" s="290"/>
      <c r="B191" s="290"/>
      <c r="C191" s="290"/>
      <c r="D191" s="290"/>
      <c r="E191" s="290"/>
    </row>
    <row r="192" spans="1:5" ht="15.75">
      <c r="A192" s="290"/>
      <c r="B192" s="290"/>
      <c r="C192" s="290"/>
      <c r="D192" s="290"/>
      <c r="E192" s="290"/>
    </row>
  </sheetData>
  <sheetProtection/>
  <printOptions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7">
      <selection activeCell="M38" sqref="M38"/>
    </sheetView>
  </sheetViews>
  <sheetFormatPr defaultColWidth="9.140625" defaultRowHeight="12.75"/>
  <cols>
    <col min="1" max="1" width="10.00390625" style="617" customWidth="1"/>
    <col min="2" max="2" width="8.140625" style="617" bestFit="1" customWidth="1"/>
    <col min="3" max="3" width="9.7109375" style="617" customWidth="1"/>
    <col min="4" max="4" width="8.140625" style="617" bestFit="1" customWidth="1"/>
    <col min="5" max="5" width="9.7109375" style="617" customWidth="1"/>
    <col min="6" max="6" width="8.140625" style="617" bestFit="1" customWidth="1"/>
    <col min="7" max="7" width="9.7109375" style="617" customWidth="1"/>
    <col min="8" max="8" width="8.140625" style="617" bestFit="1" customWidth="1"/>
    <col min="9" max="9" width="9.7109375" style="617" customWidth="1"/>
    <col min="10" max="10" width="7.28125" style="617" bestFit="1" customWidth="1"/>
    <col min="11" max="11" width="8.8515625" style="617" customWidth="1"/>
    <col min="12" max="16384" width="9.140625" style="617" customWidth="1"/>
  </cols>
  <sheetData>
    <row r="1" spans="1:11" ht="12.75">
      <c r="A1" s="1645" t="s">
        <v>1096</v>
      </c>
      <c r="B1" s="1645"/>
      <c r="C1" s="1645"/>
      <c r="D1" s="1645"/>
      <c r="E1" s="1645"/>
      <c r="F1" s="1645"/>
      <c r="G1" s="1645"/>
      <c r="H1" s="1645"/>
      <c r="I1" s="1645"/>
      <c r="J1" s="1645"/>
      <c r="K1" s="1645"/>
    </row>
    <row r="2" spans="1:12" ht="15.75">
      <c r="A2" s="1646" t="s">
        <v>299</v>
      </c>
      <c r="B2" s="1646"/>
      <c r="C2" s="1646"/>
      <c r="D2" s="1646"/>
      <c r="E2" s="1646"/>
      <c r="F2" s="1646"/>
      <c r="G2" s="1646"/>
      <c r="H2" s="1646"/>
      <c r="I2" s="1646"/>
      <c r="J2" s="1646"/>
      <c r="K2" s="1646"/>
      <c r="L2" s="734"/>
    </row>
    <row r="3" spans="1:11" ht="13.5" thickBot="1">
      <c r="A3" s="18"/>
      <c r="B3" s="18"/>
      <c r="C3" s="18"/>
      <c r="D3" s="618"/>
      <c r="E3" s="88"/>
      <c r="F3" s="618"/>
      <c r="G3" s="88"/>
      <c r="H3" s="618"/>
      <c r="K3" s="88" t="s">
        <v>1265</v>
      </c>
    </row>
    <row r="4" spans="1:11" ht="12.75">
      <c r="A4" s="1647" t="s">
        <v>1332</v>
      </c>
      <c r="B4" s="1649" t="s">
        <v>218</v>
      </c>
      <c r="C4" s="1650"/>
      <c r="D4" s="1651" t="s">
        <v>882</v>
      </c>
      <c r="E4" s="1650"/>
      <c r="F4" s="1649" t="s">
        <v>883</v>
      </c>
      <c r="G4" s="1650"/>
      <c r="H4" s="1651" t="s">
        <v>1351</v>
      </c>
      <c r="I4" s="1652"/>
      <c r="J4" s="1651" t="s">
        <v>669</v>
      </c>
      <c r="K4" s="1652"/>
    </row>
    <row r="5" spans="1:11" ht="24">
      <c r="A5" s="1648"/>
      <c r="B5" s="621" t="s">
        <v>887</v>
      </c>
      <c r="C5" s="622" t="s">
        <v>219</v>
      </c>
      <c r="D5" s="621" t="s">
        <v>887</v>
      </c>
      <c r="E5" s="622" t="s">
        <v>219</v>
      </c>
      <c r="F5" s="623" t="s">
        <v>887</v>
      </c>
      <c r="G5" s="622" t="s">
        <v>219</v>
      </c>
      <c r="H5" s="621" t="s">
        <v>887</v>
      </c>
      <c r="I5" s="624" t="s">
        <v>219</v>
      </c>
      <c r="J5" s="621" t="s">
        <v>887</v>
      </c>
      <c r="K5" s="624" t="s">
        <v>219</v>
      </c>
    </row>
    <row r="6" spans="1:11" ht="15.75" customHeight="1">
      <c r="A6" s="625" t="s">
        <v>220</v>
      </c>
      <c r="B6" s="626">
        <v>0</v>
      </c>
      <c r="C6" s="627"/>
      <c r="D6" s="626">
        <v>1440</v>
      </c>
      <c r="E6" s="627">
        <v>3.4685</v>
      </c>
      <c r="F6" s="628">
        <v>1000</v>
      </c>
      <c r="G6" s="627">
        <v>2.506</v>
      </c>
      <c r="H6" s="629">
        <v>0</v>
      </c>
      <c r="I6" s="630">
        <v>0</v>
      </c>
      <c r="J6" s="629">
        <v>3500</v>
      </c>
      <c r="K6" s="630">
        <v>0</v>
      </c>
    </row>
    <row r="7" spans="1:11" ht="15.75" customHeight="1">
      <c r="A7" s="625" t="s">
        <v>221</v>
      </c>
      <c r="B7" s="626">
        <v>0</v>
      </c>
      <c r="C7" s="627"/>
      <c r="D7" s="626">
        <v>0</v>
      </c>
      <c r="E7" s="627">
        <v>0</v>
      </c>
      <c r="F7" s="628">
        <v>1250</v>
      </c>
      <c r="G7" s="627">
        <v>3.0606</v>
      </c>
      <c r="H7" s="629">
        <v>0</v>
      </c>
      <c r="I7" s="630">
        <v>0</v>
      </c>
      <c r="J7" s="649">
        <v>0</v>
      </c>
      <c r="K7" s="630">
        <v>0</v>
      </c>
    </row>
    <row r="8" spans="1:11" ht="15.75" customHeight="1">
      <c r="A8" s="625" t="s">
        <v>222</v>
      </c>
      <c r="B8" s="626">
        <v>9550</v>
      </c>
      <c r="C8" s="627">
        <v>3.6448</v>
      </c>
      <c r="D8" s="626">
        <v>2000</v>
      </c>
      <c r="E8" s="627">
        <v>3.8467</v>
      </c>
      <c r="F8" s="628">
        <v>1020</v>
      </c>
      <c r="G8" s="627">
        <v>3.3775</v>
      </c>
      <c r="H8" s="629">
        <v>0</v>
      </c>
      <c r="I8" s="630">
        <v>0</v>
      </c>
      <c r="J8" s="629">
        <v>0</v>
      </c>
      <c r="K8" s="630">
        <v>0</v>
      </c>
    </row>
    <row r="9" spans="1:11" ht="15.75" customHeight="1">
      <c r="A9" s="625" t="s">
        <v>223</v>
      </c>
      <c r="B9" s="626">
        <v>0</v>
      </c>
      <c r="C9" s="627"/>
      <c r="D9" s="626">
        <v>300</v>
      </c>
      <c r="E9" s="627">
        <v>3.0207</v>
      </c>
      <c r="F9" s="628">
        <v>0</v>
      </c>
      <c r="G9" s="627">
        <v>0</v>
      </c>
      <c r="H9" s="629">
        <v>500</v>
      </c>
      <c r="I9" s="630">
        <v>3.4401</v>
      </c>
      <c r="J9" s="629"/>
      <c r="K9" s="630"/>
    </row>
    <row r="10" spans="1:11" ht="15.75" customHeight="1">
      <c r="A10" s="625" t="s">
        <v>224</v>
      </c>
      <c r="B10" s="626">
        <v>0</v>
      </c>
      <c r="C10" s="627"/>
      <c r="D10" s="626">
        <v>830</v>
      </c>
      <c r="E10" s="627">
        <v>1.9046</v>
      </c>
      <c r="F10" s="628">
        <v>2620</v>
      </c>
      <c r="G10" s="627">
        <v>1.5936</v>
      </c>
      <c r="H10" s="629">
        <v>740</v>
      </c>
      <c r="I10" s="630">
        <v>4.3315</v>
      </c>
      <c r="J10" s="629"/>
      <c r="K10" s="630"/>
    </row>
    <row r="11" spans="1:11" ht="15.75" customHeight="1">
      <c r="A11" s="625" t="s">
        <v>225</v>
      </c>
      <c r="B11" s="626">
        <v>950</v>
      </c>
      <c r="C11" s="627">
        <v>2.2333</v>
      </c>
      <c r="D11" s="626">
        <v>0</v>
      </c>
      <c r="E11" s="627">
        <v>0</v>
      </c>
      <c r="F11" s="628">
        <v>0</v>
      </c>
      <c r="G11" s="627">
        <v>0</v>
      </c>
      <c r="H11" s="629">
        <v>0</v>
      </c>
      <c r="I11" s="630">
        <v>0</v>
      </c>
      <c r="J11" s="629"/>
      <c r="K11" s="630"/>
    </row>
    <row r="12" spans="1:11" ht="15.75" customHeight="1">
      <c r="A12" s="625" t="s">
        <v>226</v>
      </c>
      <c r="B12" s="626">
        <v>0</v>
      </c>
      <c r="C12" s="627">
        <v>0</v>
      </c>
      <c r="D12" s="626">
        <v>0</v>
      </c>
      <c r="E12" s="627">
        <v>0</v>
      </c>
      <c r="F12" s="628">
        <v>0</v>
      </c>
      <c r="G12" s="627">
        <v>0</v>
      </c>
      <c r="H12" s="629">
        <v>0</v>
      </c>
      <c r="I12" s="630">
        <v>0</v>
      </c>
      <c r="J12" s="629"/>
      <c r="K12" s="630"/>
    </row>
    <row r="13" spans="1:11" ht="15.75" customHeight="1">
      <c r="A13" s="625" t="s">
        <v>227</v>
      </c>
      <c r="B13" s="626">
        <v>0</v>
      </c>
      <c r="C13" s="627">
        <v>0</v>
      </c>
      <c r="D13" s="626">
        <v>470</v>
      </c>
      <c r="E13" s="631">
        <v>3.7437</v>
      </c>
      <c r="F13" s="628">
        <v>2000</v>
      </c>
      <c r="G13" s="631">
        <v>2.9419</v>
      </c>
      <c r="H13" s="629">
        <v>2460</v>
      </c>
      <c r="I13" s="630">
        <v>4.871</v>
      </c>
      <c r="J13" s="629"/>
      <c r="K13" s="630"/>
    </row>
    <row r="14" spans="1:11" ht="15.75" customHeight="1">
      <c r="A14" s="625" t="s">
        <v>228</v>
      </c>
      <c r="B14" s="626">
        <v>0</v>
      </c>
      <c r="C14" s="627">
        <v>0</v>
      </c>
      <c r="D14" s="626">
        <v>930</v>
      </c>
      <c r="E14" s="631">
        <v>4.006</v>
      </c>
      <c r="F14" s="628">
        <v>1010</v>
      </c>
      <c r="G14" s="631">
        <v>2.5443</v>
      </c>
      <c r="H14" s="629">
        <v>770</v>
      </c>
      <c r="I14" s="630">
        <v>4.049</v>
      </c>
      <c r="J14" s="629"/>
      <c r="K14" s="630"/>
    </row>
    <row r="15" spans="1:11" ht="15.75" customHeight="1">
      <c r="A15" s="625" t="s">
        <v>1247</v>
      </c>
      <c r="B15" s="626">
        <v>0</v>
      </c>
      <c r="C15" s="627">
        <v>0</v>
      </c>
      <c r="D15" s="626">
        <v>0</v>
      </c>
      <c r="E15" s="631">
        <v>0</v>
      </c>
      <c r="F15" s="632">
        <v>1300</v>
      </c>
      <c r="G15" s="631">
        <v>3.3656</v>
      </c>
      <c r="H15" s="629">
        <v>2000</v>
      </c>
      <c r="I15" s="630">
        <v>5.38</v>
      </c>
      <c r="J15" s="629"/>
      <c r="K15" s="630"/>
    </row>
    <row r="16" spans="1:11" ht="15.75" customHeight="1">
      <c r="A16" s="625" t="s">
        <v>1248</v>
      </c>
      <c r="B16" s="626">
        <v>0</v>
      </c>
      <c r="C16" s="627">
        <v>0</v>
      </c>
      <c r="D16" s="626">
        <v>3390</v>
      </c>
      <c r="E16" s="631">
        <v>3.5012</v>
      </c>
      <c r="F16" s="632">
        <v>6050</v>
      </c>
      <c r="G16" s="631">
        <v>2.7965</v>
      </c>
      <c r="H16" s="629">
        <v>3430</v>
      </c>
      <c r="I16" s="630">
        <v>5.98</v>
      </c>
      <c r="J16" s="629"/>
      <c r="K16" s="630"/>
    </row>
    <row r="17" spans="1:11" ht="15.75" customHeight="1">
      <c r="A17" s="633" t="s">
        <v>1249</v>
      </c>
      <c r="B17" s="634">
        <v>0</v>
      </c>
      <c r="C17" s="635">
        <v>0</v>
      </c>
      <c r="D17" s="636">
        <v>4150</v>
      </c>
      <c r="E17" s="637">
        <v>3.6783</v>
      </c>
      <c r="F17" s="638">
        <v>2150</v>
      </c>
      <c r="G17" s="637">
        <v>4.513486046511628</v>
      </c>
      <c r="H17" s="636">
        <v>4950</v>
      </c>
      <c r="I17" s="639">
        <v>5.652</v>
      </c>
      <c r="J17" s="636"/>
      <c r="K17" s="639"/>
    </row>
    <row r="18" spans="1:11" ht="15.75" customHeight="1" thickBot="1">
      <c r="A18" s="640" t="s">
        <v>1252</v>
      </c>
      <c r="B18" s="641">
        <v>10500</v>
      </c>
      <c r="C18" s="642"/>
      <c r="D18" s="641">
        <v>13510</v>
      </c>
      <c r="E18" s="642"/>
      <c r="F18" s="643">
        <v>18400</v>
      </c>
      <c r="G18" s="644"/>
      <c r="H18" s="645">
        <v>14850</v>
      </c>
      <c r="I18" s="646">
        <v>4.814</v>
      </c>
      <c r="J18" s="645">
        <v>3500</v>
      </c>
      <c r="K18" s="646">
        <v>0</v>
      </c>
    </row>
    <row r="19" s="647" customFormat="1" ht="12.75">
      <c r="A19" s="339" t="s">
        <v>229</v>
      </c>
    </row>
    <row r="20" ht="12.75">
      <c r="A20" s="339" t="s">
        <v>230</v>
      </c>
    </row>
    <row r="21" ht="12.75">
      <c r="A21" s="339" t="s">
        <v>899</v>
      </c>
    </row>
    <row r="22" spans="1:12" ht="12.75">
      <c r="A22" s="1645" t="s">
        <v>1146</v>
      </c>
      <c r="B22" s="1645"/>
      <c r="C22" s="1645"/>
      <c r="D22" s="1645"/>
      <c r="E22" s="1645"/>
      <c r="F22" s="1645"/>
      <c r="G22" s="1645"/>
      <c r="H22" s="1645"/>
      <c r="I22" s="1645"/>
      <c r="J22" s="1645"/>
      <c r="K22" s="1645"/>
      <c r="L22" s="734"/>
    </row>
    <row r="23" spans="1:11" ht="15.75">
      <c r="A23" s="1646" t="s">
        <v>300</v>
      </c>
      <c r="B23" s="1646"/>
      <c r="C23" s="1646"/>
      <c r="D23" s="1646"/>
      <c r="E23" s="1646"/>
      <c r="F23" s="1646"/>
      <c r="G23" s="1646"/>
      <c r="H23" s="1646"/>
      <c r="I23" s="1646"/>
      <c r="J23" s="1646"/>
      <c r="K23" s="1646"/>
    </row>
    <row r="24" spans="1:11" ht="13.5" thickBot="1">
      <c r="A24" s="18"/>
      <c r="B24" s="18"/>
      <c r="C24" s="18"/>
      <c r="D24" s="618"/>
      <c r="E24" s="88"/>
      <c r="F24" s="618"/>
      <c r="G24" s="88"/>
      <c r="H24" s="618"/>
      <c r="K24" s="88" t="s">
        <v>1265</v>
      </c>
    </row>
    <row r="25" spans="1:11" ht="12.75">
      <c r="A25" s="1647" t="s">
        <v>1332</v>
      </c>
      <c r="B25" s="1649" t="s">
        <v>218</v>
      </c>
      <c r="C25" s="1650"/>
      <c r="D25" s="1651" t="s">
        <v>882</v>
      </c>
      <c r="E25" s="1650"/>
      <c r="F25" s="1649" t="s">
        <v>883</v>
      </c>
      <c r="G25" s="1650"/>
      <c r="H25" s="1651" t="s">
        <v>1351</v>
      </c>
      <c r="I25" s="1652"/>
      <c r="J25" s="1651" t="s">
        <v>669</v>
      </c>
      <c r="K25" s="1652"/>
    </row>
    <row r="26" spans="1:11" ht="24">
      <c r="A26" s="1648"/>
      <c r="B26" s="623" t="s">
        <v>887</v>
      </c>
      <c r="C26" s="622" t="s">
        <v>219</v>
      </c>
      <c r="D26" s="621" t="s">
        <v>887</v>
      </c>
      <c r="E26" s="622" t="s">
        <v>219</v>
      </c>
      <c r="F26" s="623" t="s">
        <v>887</v>
      </c>
      <c r="G26" s="622" t="s">
        <v>219</v>
      </c>
      <c r="H26" s="621" t="s">
        <v>887</v>
      </c>
      <c r="I26" s="624" t="s">
        <v>219</v>
      </c>
      <c r="J26" s="621" t="s">
        <v>887</v>
      </c>
      <c r="K26" s="624" t="s">
        <v>219</v>
      </c>
    </row>
    <row r="27" spans="1:11" ht="15.75" customHeight="1">
      <c r="A27" s="625" t="s">
        <v>220</v>
      </c>
      <c r="B27" s="628">
        <v>0</v>
      </c>
      <c r="C27" s="627">
        <v>0</v>
      </c>
      <c r="D27" s="626">
        <v>0</v>
      </c>
      <c r="E27" s="627">
        <v>0</v>
      </c>
      <c r="F27" s="648">
        <v>0</v>
      </c>
      <c r="G27" s="627">
        <v>0</v>
      </c>
      <c r="H27" s="649">
        <v>0</v>
      </c>
      <c r="I27" s="866">
        <v>0</v>
      </c>
      <c r="J27" s="649">
        <v>0</v>
      </c>
      <c r="K27" s="866">
        <v>0</v>
      </c>
    </row>
    <row r="28" spans="1:11" ht="15.75" customHeight="1">
      <c r="A28" s="625" t="s">
        <v>221</v>
      </c>
      <c r="B28" s="628">
        <v>0</v>
      </c>
      <c r="C28" s="627">
        <v>0</v>
      </c>
      <c r="D28" s="626">
        <v>0</v>
      </c>
      <c r="E28" s="627">
        <v>0</v>
      </c>
      <c r="F28" s="648">
        <v>0</v>
      </c>
      <c r="G28" s="627">
        <v>0</v>
      </c>
      <c r="H28" s="649">
        <v>0</v>
      </c>
      <c r="I28" s="866">
        <v>0</v>
      </c>
      <c r="J28" s="649">
        <v>0</v>
      </c>
      <c r="K28" s="866">
        <v>0</v>
      </c>
    </row>
    <row r="29" spans="1:11" ht="15.75" customHeight="1">
      <c r="A29" s="625" t="s">
        <v>222</v>
      </c>
      <c r="B29" s="628">
        <v>0</v>
      </c>
      <c r="C29" s="627">
        <v>0</v>
      </c>
      <c r="D29" s="626">
        <v>530</v>
      </c>
      <c r="E29" s="627">
        <v>4.9897</v>
      </c>
      <c r="F29" s="648">
        <v>0</v>
      </c>
      <c r="G29" s="650">
        <v>0</v>
      </c>
      <c r="H29" s="649">
        <v>0</v>
      </c>
      <c r="I29" s="867">
        <v>0</v>
      </c>
      <c r="J29" s="649">
        <v>0</v>
      </c>
      <c r="K29" s="867">
        <v>0</v>
      </c>
    </row>
    <row r="30" spans="1:11" ht="15.75" customHeight="1">
      <c r="A30" s="625" t="s">
        <v>223</v>
      </c>
      <c r="B30" s="628">
        <v>49.6</v>
      </c>
      <c r="C30" s="627">
        <v>2.4316</v>
      </c>
      <c r="D30" s="626">
        <v>300</v>
      </c>
      <c r="E30" s="627">
        <v>3.516</v>
      </c>
      <c r="F30" s="648">
        <v>0</v>
      </c>
      <c r="G30" s="650">
        <v>0</v>
      </c>
      <c r="H30" s="649">
        <v>0</v>
      </c>
      <c r="I30" s="867">
        <v>0</v>
      </c>
      <c r="J30" s="649"/>
      <c r="K30" s="867"/>
    </row>
    <row r="31" spans="1:11" ht="15.75" customHeight="1">
      <c r="A31" s="625" t="s">
        <v>224</v>
      </c>
      <c r="B31" s="628"/>
      <c r="C31" s="627">
        <v>0</v>
      </c>
      <c r="D31" s="626">
        <v>0</v>
      </c>
      <c r="E31" s="627">
        <v>0</v>
      </c>
      <c r="F31" s="648">
        <v>0</v>
      </c>
      <c r="G31" s="627">
        <v>0</v>
      </c>
      <c r="H31" s="649">
        <v>0</v>
      </c>
      <c r="I31" s="866">
        <v>0</v>
      </c>
      <c r="J31" s="649"/>
      <c r="K31" s="866"/>
    </row>
    <row r="32" spans="1:11" ht="15.75" customHeight="1">
      <c r="A32" s="625" t="s">
        <v>225</v>
      </c>
      <c r="B32" s="628">
        <v>0</v>
      </c>
      <c r="C32" s="627">
        <v>0</v>
      </c>
      <c r="D32" s="626">
        <v>0</v>
      </c>
      <c r="E32" s="627">
        <v>0</v>
      </c>
      <c r="F32" s="648">
        <v>0</v>
      </c>
      <c r="G32" s="627">
        <v>0</v>
      </c>
      <c r="H32" s="649">
        <v>0</v>
      </c>
      <c r="I32" s="866">
        <v>0</v>
      </c>
      <c r="J32" s="649"/>
      <c r="K32" s="866"/>
    </row>
    <row r="33" spans="1:11" ht="15.75" customHeight="1">
      <c r="A33" s="625" t="s">
        <v>226</v>
      </c>
      <c r="B33" s="628">
        <v>1072.2</v>
      </c>
      <c r="C33" s="627">
        <v>2.2887</v>
      </c>
      <c r="D33" s="626">
        <v>0</v>
      </c>
      <c r="E33" s="627">
        <v>0</v>
      </c>
      <c r="F33" s="648">
        <v>0</v>
      </c>
      <c r="G33" s="627">
        <v>0</v>
      </c>
      <c r="H33" s="649">
        <v>0</v>
      </c>
      <c r="I33" s="866">
        <v>0</v>
      </c>
      <c r="J33" s="649"/>
      <c r="K33" s="866"/>
    </row>
    <row r="34" spans="1:11" ht="15.75" customHeight="1">
      <c r="A34" s="625" t="s">
        <v>227</v>
      </c>
      <c r="B34" s="628">
        <v>190</v>
      </c>
      <c r="C34" s="627">
        <v>2.1122</v>
      </c>
      <c r="D34" s="626">
        <v>0</v>
      </c>
      <c r="E34" s="627">
        <v>0</v>
      </c>
      <c r="F34" s="648">
        <v>0</v>
      </c>
      <c r="G34" s="627">
        <v>0</v>
      </c>
      <c r="H34" s="649">
        <v>0</v>
      </c>
      <c r="I34" s="866">
        <v>0</v>
      </c>
      <c r="J34" s="649"/>
      <c r="K34" s="866"/>
    </row>
    <row r="35" spans="1:11" ht="15.75" customHeight="1">
      <c r="A35" s="625" t="s">
        <v>228</v>
      </c>
      <c r="B35" s="628">
        <v>0</v>
      </c>
      <c r="C35" s="627">
        <v>0</v>
      </c>
      <c r="D35" s="626">
        <v>0</v>
      </c>
      <c r="E35" s="627">
        <v>0</v>
      </c>
      <c r="F35" s="648">
        <v>0</v>
      </c>
      <c r="G35" s="627">
        <v>0</v>
      </c>
      <c r="H35" s="649">
        <v>0</v>
      </c>
      <c r="I35" s="866">
        <v>0</v>
      </c>
      <c r="J35" s="649"/>
      <c r="K35" s="866"/>
    </row>
    <row r="36" spans="1:11" ht="15.75" customHeight="1">
      <c r="A36" s="625" t="s">
        <v>1247</v>
      </c>
      <c r="B36" s="628">
        <v>0</v>
      </c>
      <c r="C36" s="627">
        <v>0</v>
      </c>
      <c r="D36" s="626">
        <v>0</v>
      </c>
      <c r="E36" s="627">
        <v>0</v>
      </c>
      <c r="F36" s="651">
        <v>0</v>
      </c>
      <c r="G36" s="631">
        <v>0</v>
      </c>
      <c r="H36" s="649">
        <v>0</v>
      </c>
      <c r="I36" s="866">
        <v>0</v>
      </c>
      <c r="J36" s="649"/>
      <c r="K36" s="866"/>
    </row>
    <row r="37" spans="1:11" ht="15.75" customHeight="1">
      <c r="A37" s="625" t="s">
        <v>1248</v>
      </c>
      <c r="B37" s="628">
        <v>0</v>
      </c>
      <c r="C37" s="627">
        <v>0</v>
      </c>
      <c r="D37" s="626">
        <v>0</v>
      </c>
      <c r="E37" s="627">
        <v>0</v>
      </c>
      <c r="F37" s="651">
        <v>0</v>
      </c>
      <c r="G37" s="631">
        <v>0</v>
      </c>
      <c r="H37" s="649">
        <v>0</v>
      </c>
      <c r="I37" s="866">
        <v>0</v>
      </c>
      <c r="J37" s="649"/>
      <c r="K37" s="866"/>
    </row>
    <row r="38" spans="1:11" ht="15.75" customHeight="1">
      <c r="A38" s="633" t="s">
        <v>1249</v>
      </c>
      <c r="B38" s="652">
        <v>0</v>
      </c>
      <c r="C38" s="635">
        <v>0</v>
      </c>
      <c r="D38" s="636">
        <v>0</v>
      </c>
      <c r="E38" s="637">
        <v>0</v>
      </c>
      <c r="F38" s="653">
        <v>0</v>
      </c>
      <c r="G38" s="637">
        <v>0</v>
      </c>
      <c r="H38" s="649">
        <v>0</v>
      </c>
      <c r="I38" s="866">
        <v>0</v>
      </c>
      <c r="J38" s="654"/>
      <c r="K38" s="639"/>
    </row>
    <row r="39" spans="1:11" ht="15.75" customHeight="1" thickBot="1">
      <c r="A39" s="640" t="s">
        <v>1252</v>
      </c>
      <c r="B39" s="655">
        <v>1311.8</v>
      </c>
      <c r="C39" s="642"/>
      <c r="D39" s="641">
        <v>830</v>
      </c>
      <c r="E39" s="642"/>
      <c r="F39" s="656">
        <v>0</v>
      </c>
      <c r="G39" s="644">
        <v>0</v>
      </c>
      <c r="H39" s="695">
        <v>0</v>
      </c>
      <c r="I39" s="698">
        <v>0</v>
      </c>
      <c r="J39" s="657">
        <v>0</v>
      </c>
      <c r="K39" s="646">
        <v>0</v>
      </c>
    </row>
    <row r="40" spans="1:9" ht="12.75">
      <c r="A40" s="339" t="s">
        <v>229</v>
      </c>
      <c r="B40" s="647"/>
      <c r="C40" s="647"/>
      <c r="D40" s="647"/>
      <c r="E40" s="647"/>
      <c r="F40" s="647"/>
      <c r="G40" s="647"/>
      <c r="H40" s="647"/>
      <c r="I40" s="647"/>
    </row>
    <row r="41" ht="12.75">
      <c r="A41" s="339" t="s">
        <v>231</v>
      </c>
    </row>
    <row r="42" ht="12.75">
      <c r="A42" s="339" t="s">
        <v>899</v>
      </c>
    </row>
  </sheetData>
  <sheetProtection/>
  <mergeCells count="16">
    <mergeCell ref="A1:K1"/>
    <mergeCell ref="A2:K2"/>
    <mergeCell ref="A4:A5"/>
    <mergeCell ref="B4:C4"/>
    <mergeCell ref="D4:E4"/>
    <mergeCell ref="F4:G4"/>
    <mergeCell ref="H4:I4"/>
    <mergeCell ref="J4:K4"/>
    <mergeCell ref="A22:K22"/>
    <mergeCell ref="A23:K23"/>
    <mergeCell ref="A25:A26"/>
    <mergeCell ref="B25:C25"/>
    <mergeCell ref="D25:E25"/>
    <mergeCell ref="F25:G25"/>
    <mergeCell ref="H25:I25"/>
    <mergeCell ref="J25:K25"/>
  </mergeCells>
  <printOptions/>
  <pageMargins left="0.63" right="0.32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5">
      <selection activeCell="I37" sqref="I37"/>
    </sheetView>
  </sheetViews>
  <sheetFormatPr defaultColWidth="9.140625" defaultRowHeight="12.75"/>
  <cols>
    <col min="1" max="1" width="9.140625" style="617" customWidth="1"/>
    <col min="2" max="2" width="14.140625" style="617" customWidth="1"/>
    <col min="3" max="6" width="11.8515625" style="617" customWidth="1"/>
    <col min="7" max="16384" width="9.140625" style="617" customWidth="1"/>
  </cols>
  <sheetData>
    <row r="1" spans="2:7" ht="12.75">
      <c r="B1" s="1645" t="s">
        <v>1180</v>
      </c>
      <c r="C1" s="1645"/>
      <c r="D1" s="1645"/>
      <c r="E1" s="1645"/>
      <c r="F1" s="1645"/>
      <c r="G1" s="1645"/>
    </row>
    <row r="2" spans="2:8" ht="15.75">
      <c r="B2" s="1646" t="s">
        <v>301</v>
      </c>
      <c r="C2" s="1646"/>
      <c r="D2" s="1646"/>
      <c r="E2" s="1646"/>
      <c r="F2" s="1646"/>
      <c r="G2" s="1646"/>
      <c r="H2" s="734"/>
    </row>
    <row r="3" spans="2:7" ht="13.5" thickBot="1">
      <c r="B3" s="18"/>
      <c r="C3" s="18"/>
      <c r="D3" s="88"/>
      <c r="E3" s="88"/>
      <c r="G3" s="88" t="s">
        <v>1265</v>
      </c>
    </row>
    <row r="4" spans="2:7" ht="12.75">
      <c r="B4" s="658" t="s">
        <v>1332</v>
      </c>
      <c r="C4" s="659" t="s">
        <v>218</v>
      </c>
      <c r="D4" s="619" t="s">
        <v>882</v>
      </c>
      <c r="E4" s="659" t="s">
        <v>883</v>
      </c>
      <c r="F4" s="620" t="s">
        <v>1351</v>
      </c>
      <c r="G4" s="620" t="s">
        <v>669</v>
      </c>
    </row>
    <row r="5" spans="2:7" ht="15.75" customHeight="1">
      <c r="B5" s="625" t="s">
        <v>220</v>
      </c>
      <c r="C5" s="660">
        <v>0</v>
      </c>
      <c r="D5" s="661">
        <v>0</v>
      </c>
      <c r="E5" s="660">
        <v>0</v>
      </c>
      <c r="F5" s="662">
        <v>0</v>
      </c>
      <c r="G5" s="662">
        <v>0</v>
      </c>
    </row>
    <row r="6" spans="2:7" ht="15.75" customHeight="1">
      <c r="B6" s="625" t="s">
        <v>221</v>
      </c>
      <c r="C6" s="660">
        <v>0</v>
      </c>
      <c r="D6" s="661">
        <v>0</v>
      </c>
      <c r="E6" s="660">
        <v>0</v>
      </c>
      <c r="F6" s="662">
        <v>0</v>
      </c>
      <c r="G6" s="662">
        <v>0</v>
      </c>
    </row>
    <row r="7" spans="2:7" ht="15.75" customHeight="1">
      <c r="B7" s="625" t="s">
        <v>222</v>
      </c>
      <c r="C7" s="660">
        <v>0</v>
      </c>
      <c r="D7" s="661">
        <v>0</v>
      </c>
      <c r="E7" s="660">
        <v>0</v>
      </c>
      <c r="F7" s="662">
        <v>0</v>
      </c>
      <c r="G7" s="662">
        <v>0</v>
      </c>
    </row>
    <row r="8" spans="2:7" ht="15.75" customHeight="1">
      <c r="B8" s="625" t="s">
        <v>223</v>
      </c>
      <c r="C8" s="660">
        <v>1050</v>
      </c>
      <c r="D8" s="661">
        <v>0</v>
      </c>
      <c r="E8" s="660">
        <v>0</v>
      </c>
      <c r="F8" s="662">
        <v>0</v>
      </c>
      <c r="G8" s="662"/>
    </row>
    <row r="9" spans="2:7" ht="15.75" customHeight="1">
      <c r="B9" s="625" t="s">
        <v>224</v>
      </c>
      <c r="C9" s="660">
        <v>1610</v>
      </c>
      <c r="D9" s="661">
        <v>0</v>
      </c>
      <c r="E9" s="660">
        <v>0</v>
      </c>
      <c r="F9" s="662">
        <v>0</v>
      </c>
      <c r="G9" s="662"/>
    </row>
    <row r="10" spans="2:7" ht="15.75" customHeight="1">
      <c r="B10" s="625" t="s">
        <v>225</v>
      </c>
      <c r="C10" s="660">
        <v>0</v>
      </c>
      <c r="D10" s="661">
        <v>0</v>
      </c>
      <c r="E10" s="660">
        <v>0</v>
      </c>
      <c r="F10" s="662">
        <v>2000</v>
      </c>
      <c r="G10" s="662"/>
    </row>
    <row r="11" spans="2:7" ht="15.75" customHeight="1">
      <c r="B11" s="625" t="s">
        <v>226</v>
      </c>
      <c r="C11" s="660">
        <v>2800</v>
      </c>
      <c r="D11" s="661">
        <v>450</v>
      </c>
      <c r="E11" s="660">
        <v>0</v>
      </c>
      <c r="F11" s="662">
        <v>5000</v>
      </c>
      <c r="G11" s="662"/>
    </row>
    <row r="12" spans="2:7" ht="15.75" customHeight="1">
      <c r="B12" s="625" t="s">
        <v>227</v>
      </c>
      <c r="C12" s="660">
        <v>300</v>
      </c>
      <c r="D12" s="661">
        <v>0</v>
      </c>
      <c r="E12" s="660">
        <v>0</v>
      </c>
      <c r="F12" s="662">
        <v>2000</v>
      </c>
      <c r="G12" s="662"/>
    </row>
    <row r="13" spans="2:7" ht="15.75" customHeight="1">
      <c r="B13" s="625" t="s">
        <v>228</v>
      </c>
      <c r="C13" s="660">
        <v>0</v>
      </c>
      <c r="D13" s="661">
        <v>0</v>
      </c>
      <c r="E13" s="663">
        <v>0</v>
      </c>
      <c r="F13" s="886" t="s">
        <v>47</v>
      </c>
      <c r="G13" s="886"/>
    </row>
    <row r="14" spans="2:7" ht="15.75" customHeight="1">
      <c r="B14" s="625" t="s">
        <v>1247</v>
      </c>
      <c r="C14" s="660">
        <v>600</v>
      </c>
      <c r="D14" s="661">
        <v>0</v>
      </c>
      <c r="E14" s="663">
        <v>2000</v>
      </c>
      <c r="F14" s="886" t="s">
        <v>47</v>
      </c>
      <c r="G14" s="886"/>
    </row>
    <row r="15" spans="2:7" ht="15.75" customHeight="1">
      <c r="B15" s="625" t="s">
        <v>1248</v>
      </c>
      <c r="C15" s="660">
        <v>0</v>
      </c>
      <c r="D15" s="661">
        <v>0</v>
      </c>
      <c r="E15" s="663">
        <v>0</v>
      </c>
      <c r="F15" s="886" t="s">
        <v>47</v>
      </c>
      <c r="G15" s="886"/>
    </row>
    <row r="16" spans="2:7" ht="15.75" customHeight="1">
      <c r="B16" s="633" t="s">
        <v>1249</v>
      </c>
      <c r="C16" s="664">
        <v>320</v>
      </c>
      <c r="D16" s="665">
        <v>0</v>
      </c>
      <c r="E16" s="666">
        <v>0</v>
      </c>
      <c r="F16" s="886" t="s">
        <v>47</v>
      </c>
      <c r="G16" s="667"/>
    </row>
    <row r="17" spans="2:7" ht="15.75" customHeight="1" thickBot="1">
      <c r="B17" s="640" t="s">
        <v>1252</v>
      </c>
      <c r="C17" s="668">
        <v>6680</v>
      </c>
      <c r="D17" s="668">
        <v>450</v>
      </c>
      <c r="E17" s="669">
        <v>2000</v>
      </c>
      <c r="F17" s="1534">
        <v>9000</v>
      </c>
      <c r="G17" s="670">
        <v>0</v>
      </c>
    </row>
    <row r="18" ht="15.75" customHeight="1">
      <c r="B18" s="339" t="s">
        <v>232</v>
      </c>
    </row>
    <row r="19" ht="15.75" customHeight="1">
      <c r="B19" s="339" t="s">
        <v>899</v>
      </c>
    </row>
    <row r="20" ht="15.75" customHeight="1">
      <c r="B20" s="339"/>
    </row>
    <row r="21" ht="17.25" customHeight="1">
      <c r="B21" s="339"/>
    </row>
    <row r="22" spans="2:7" ht="17.25" customHeight="1">
      <c r="B22" s="1645" t="s">
        <v>1181</v>
      </c>
      <c r="C22" s="1645"/>
      <c r="D22" s="1645"/>
      <c r="E22" s="1645"/>
      <c r="F22" s="1645"/>
      <c r="G22" s="1645"/>
    </row>
    <row r="23" spans="2:8" ht="15.75">
      <c r="B23" s="1646" t="s">
        <v>302</v>
      </c>
      <c r="C23" s="1646"/>
      <c r="D23" s="1646"/>
      <c r="E23" s="1646"/>
      <c r="F23" s="1646"/>
      <c r="G23" s="1646"/>
      <c r="H23" s="734"/>
    </row>
    <row r="24" spans="2:7" ht="13.5" thickBot="1">
      <c r="B24" s="18"/>
      <c r="C24" s="18"/>
      <c r="D24" s="88"/>
      <c r="E24" s="88"/>
      <c r="G24" s="88" t="s">
        <v>1265</v>
      </c>
    </row>
    <row r="25" spans="2:7" ht="12.75">
      <c r="B25" s="658" t="s">
        <v>1332</v>
      </c>
      <c r="C25" s="659" t="s">
        <v>218</v>
      </c>
      <c r="D25" s="619" t="s">
        <v>882</v>
      </c>
      <c r="E25" s="619" t="s">
        <v>883</v>
      </c>
      <c r="F25" s="620" t="s">
        <v>1351</v>
      </c>
      <c r="G25" s="620" t="s">
        <v>669</v>
      </c>
    </row>
    <row r="26" spans="2:7" ht="12.75">
      <c r="B26" s="625" t="s">
        <v>220</v>
      </c>
      <c r="C26" s="660">
        <v>0</v>
      </c>
      <c r="D26" s="661">
        <v>0</v>
      </c>
      <c r="E26" s="661">
        <v>2590</v>
      </c>
      <c r="F26" s="662">
        <v>0</v>
      </c>
      <c r="G26" s="662">
        <v>2000</v>
      </c>
    </row>
    <row r="27" spans="2:7" ht="12.75">
      <c r="B27" s="625" t="s">
        <v>221</v>
      </c>
      <c r="C27" s="660">
        <v>0</v>
      </c>
      <c r="D27" s="661">
        <v>0</v>
      </c>
      <c r="E27" s="661">
        <v>1500</v>
      </c>
      <c r="F27" s="662">
        <v>1000</v>
      </c>
      <c r="G27" s="662">
        <v>3520</v>
      </c>
    </row>
    <row r="28" spans="2:7" ht="12.75">
      <c r="B28" s="625" t="s">
        <v>222</v>
      </c>
      <c r="C28" s="660">
        <v>1500</v>
      </c>
      <c r="D28" s="661">
        <v>0</v>
      </c>
      <c r="E28" s="661">
        <v>1500</v>
      </c>
      <c r="F28" s="662">
        <v>4570</v>
      </c>
      <c r="G28" s="662">
        <v>0</v>
      </c>
    </row>
    <row r="29" spans="2:7" ht="12.75">
      <c r="B29" s="625" t="s">
        <v>223</v>
      </c>
      <c r="C29" s="660">
        <v>0</v>
      </c>
      <c r="D29" s="661">
        <v>500</v>
      </c>
      <c r="E29" s="661">
        <v>6150</v>
      </c>
      <c r="F29" s="662">
        <v>0</v>
      </c>
      <c r="G29" s="662"/>
    </row>
    <row r="30" spans="2:7" ht="12.75">
      <c r="B30" s="625" t="s">
        <v>224</v>
      </c>
      <c r="C30" s="660">
        <v>0</v>
      </c>
      <c r="D30" s="661">
        <v>1500</v>
      </c>
      <c r="E30" s="661">
        <v>750</v>
      </c>
      <c r="F30" s="662">
        <v>0</v>
      </c>
      <c r="G30" s="662"/>
    </row>
    <row r="31" spans="2:7" ht="12.75">
      <c r="B31" s="625" t="s">
        <v>225</v>
      </c>
      <c r="C31" s="660">
        <v>2570</v>
      </c>
      <c r="D31" s="661">
        <v>2000</v>
      </c>
      <c r="E31" s="661">
        <v>1070</v>
      </c>
      <c r="F31" s="662">
        <v>0</v>
      </c>
      <c r="G31" s="662"/>
    </row>
    <row r="32" spans="2:7" ht="12.75">
      <c r="B32" s="625" t="s">
        <v>226</v>
      </c>
      <c r="C32" s="660">
        <v>0</v>
      </c>
      <c r="D32" s="661">
        <v>1000</v>
      </c>
      <c r="E32" s="661">
        <v>0</v>
      </c>
      <c r="F32" s="662">
        <v>0</v>
      </c>
      <c r="G32" s="662"/>
    </row>
    <row r="33" spans="2:7" ht="12.75">
      <c r="B33" s="625" t="s">
        <v>227</v>
      </c>
      <c r="C33" s="660">
        <v>0</v>
      </c>
      <c r="D33" s="661">
        <v>0</v>
      </c>
      <c r="E33" s="661">
        <v>500</v>
      </c>
      <c r="F33" s="662">
        <v>0</v>
      </c>
      <c r="G33" s="662"/>
    </row>
    <row r="34" spans="2:7" ht="12.75">
      <c r="B34" s="625" t="s">
        <v>228</v>
      </c>
      <c r="C34" s="660">
        <v>1200</v>
      </c>
      <c r="D34" s="661">
        <v>1500</v>
      </c>
      <c r="E34" s="661">
        <v>0</v>
      </c>
      <c r="F34" s="671">
        <v>1000</v>
      </c>
      <c r="G34" s="671"/>
    </row>
    <row r="35" spans="2:7" ht="12.75">
      <c r="B35" s="625" t="s">
        <v>1247</v>
      </c>
      <c r="C35" s="660">
        <v>0</v>
      </c>
      <c r="D35" s="661">
        <v>0</v>
      </c>
      <c r="E35" s="672">
        <v>0</v>
      </c>
      <c r="F35" s="1000">
        <v>0</v>
      </c>
      <c r="G35" s="1000"/>
    </row>
    <row r="36" spans="2:7" ht="12.75">
      <c r="B36" s="625" t="s">
        <v>1248</v>
      </c>
      <c r="C36" s="660">
        <v>0</v>
      </c>
      <c r="D36" s="661">
        <v>0</v>
      </c>
      <c r="E36" s="672">
        <v>0</v>
      </c>
      <c r="F36" s="1000">
        <v>0</v>
      </c>
      <c r="G36" s="1000"/>
    </row>
    <row r="37" spans="2:7" ht="12.75">
      <c r="B37" s="633" t="s">
        <v>1249</v>
      </c>
      <c r="C37" s="664">
        <v>0</v>
      </c>
      <c r="D37" s="665">
        <v>0</v>
      </c>
      <c r="E37" s="665">
        <v>280</v>
      </c>
      <c r="F37" s="1000">
        <v>0</v>
      </c>
      <c r="G37" s="667"/>
    </row>
    <row r="38" spans="2:7" ht="13.5" thickBot="1">
      <c r="B38" s="640" t="s">
        <v>1252</v>
      </c>
      <c r="C38" s="668">
        <v>5270</v>
      </c>
      <c r="D38" s="668">
        <v>6500</v>
      </c>
      <c r="E38" s="673">
        <v>14340</v>
      </c>
      <c r="F38" s="1534">
        <v>6570</v>
      </c>
      <c r="G38" s="670">
        <v>5520</v>
      </c>
    </row>
    <row r="39" ht="12.75">
      <c r="B39" s="339" t="s">
        <v>233</v>
      </c>
    </row>
    <row r="40" ht="12.75">
      <c r="B40" s="339" t="s">
        <v>899</v>
      </c>
    </row>
  </sheetData>
  <sheetProtection/>
  <mergeCells count="4">
    <mergeCell ref="B1:G1"/>
    <mergeCell ref="B2:G2"/>
    <mergeCell ref="B22:G22"/>
    <mergeCell ref="B23:G2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F1">
      <selection activeCell="J28" sqref="J28"/>
    </sheetView>
  </sheetViews>
  <sheetFormatPr defaultColWidth="9.140625" defaultRowHeight="12.75"/>
  <cols>
    <col min="1" max="1" width="9.7109375" style="18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8.7109375" style="18" customWidth="1"/>
    <col min="6" max="6" width="7.57421875" style="18" customWidth="1"/>
    <col min="7" max="8" width="8.8515625" style="18" customWidth="1"/>
    <col min="9" max="9" width="6.57421875" style="18" customWidth="1"/>
    <col min="10" max="11" width="9.00390625" style="18" bestFit="1" customWidth="1"/>
    <col min="12" max="12" width="6.7109375" style="18" customWidth="1"/>
    <col min="13" max="13" width="9.00390625" style="18" customWidth="1"/>
    <col min="14" max="14" width="9.28125" style="18" customWidth="1"/>
    <col min="15" max="15" width="8.140625" style="18" bestFit="1" customWidth="1"/>
    <col min="16" max="16" width="9.8515625" style="18" customWidth="1"/>
    <col min="17" max="17" width="8.7109375" style="18" customWidth="1"/>
    <col min="18" max="18" width="7.421875" style="18" customWidth="1"/>
    <col min="19" max="19" width="8.8515625" style="18" customWidth="1"/>
    <col min="20" max="16384" width="9.140625" style="18" customWidth="1"/>
  </cols>
  <sheetData>
    <row r="1" spans="1:19" ht="12.75">
      <c r="A1" s="1653" t="s">
        <v>1210</v>
      </c>
      <c r="B1" s="1653"/>
      <c r="C1" s="1653"/>
      <c r="D1" s="1653"/>
      <c r="E1" s="1653"/>
      <c r="F1" s="1653"/>
      <c r="G1" s="1653"/>
      <c r="H1" s="1653"/>
      <c r="I1" s="1653"/>
      <c r="J1" s="1653"/>
      <c r="K1" s="1653"/>
      <c r="L1" s="1653"/>
      <c r="M1" s="1653"/>
      <c r="N1" s="1653"/>
      <c r="O1" s="1653"/>
      <c r="P1" s="1653"/>
      <c r="Q1" s="1653"/>
      <c r="R1" s="1653"/>
      <c r="S1" s="1653"/>
    </row>
    <row r="2" spans="1:20" ht="15.75">
      <c r="A2" s="1654" t="s">
        <v>234</v>
      </c>
      <c r="B2" s="1654"/>
      <c r="C2" s="1654"/>
      <c r="D2" s="1654"/>
      <c r="E2" s="1654"/>
      <c r="F2" s="1654"/>
      <c r="G2" s="1654"/>
      <c r="H2" s="1654"/>
      <c r="I2" s="1654"/>
      <c r="J2" s="1654"/>
      <c r="K2" s="1654"/>
      <c r="L2" s="1654"/>
      <c r="M2" s="1654"/>
      <c r="N2" s="1654"/>
      <c r="O2" s="1654"/>
      <c r="P2" s="1654"/>
      <c r="Q2" s="1654"/>
      <c r="R2" s="1654"/>
      <c r="S2" s="1654"/>
      <c r="T2" s="562"/>
    </row>
    <row r="3" spans="1:10" ht="12.75" hidden="1">
      <c r="A3" s="1655" t="s">
        <v>235</v>
      </c>
      <c r="B3" s="1655"/>
      <c r="C3" s="1655"/>
      <c r="D3" s="1655"/>
      <c r="E3" s="1655"/>
      <c r="F3" s="1655"/>
      <c r="G3" s="1655"/>
      <c r="H3" s="1655"/>
      <c r="I3" s="1655"/>
      <c r="J3" s="1655"/>
    </row>
    <row r="4" spans="1:19" ht="13.5" thickBot="1">
      <c r="A4" s="674"/>
      <c r="B4" s="674"/>
      <c r="C4" s="674"/>
      <c r="D4" s="674"/>
      <c r="E4" s="674"/>
      <c r="F4" s="674"/>
      <c r="G4" s="674"/>
      <c r="H4" s="674"/>
      <c r="I4" s="323"/>
      <c r="J4" s="323"/>
      <c r="K4" s="674"/>
      <c r="L4" s="323"/>
      <c r="M4" s="88"/>
      <c r="N4" s="674"/>
      <c r="O4" s="323"/>
      <c r="S4" s="88" t="s">
        <v>1265</v>
      </c>
    </row>
    <row r="5" spans="1:19" ht="12.75">
      <c r="A5" s="675"/>
      <c r="B5" s="1656" t="s">
        <v>236</v>
      </c>
      <c r="C5" s="1657"/>
      <c r="D5" s="1658"/>
      <c r="E5" s="1656" t="s">
        <v>218</v>
      </c>
      <c r="F5" s="1657"/>
      <c r="G5" s="1658"/>
      <c r="H5" s="1657" t="s">
        <v>882</v>
      </c>
      <c r="I5" s="1657"/>
      <c r="J5" s="1658"/>
      <c r="K5" s="1657" t="s">
        <v>883</v>
      </c>
      <c r="L5" s="1657"/>
      <c r="M5" s="1658"/>
      <c r="N5" s="1657" t="s">
        <v>1351</v>
      </c>
      <c r="O5" s="1657"/>
      <c r="P5" s="1659"/>
      <c r="Q5" s="1657" t="s">
        <v>669</v>
      </c>
      <c r="R5" s="1657"/>
      <c r="S5" s="1659"/>
    </row>
    <row r="6" spans="1:19" s="681" customFormat="1" ht="24">
      <c r="A6" s="676" t="s">
        <v>1332</v>
      </c>
      <c r="B6" s="677" t="s">
        <v>237</v>
      </c>
      <c r="C6" s="678" t="s">
        <v>238</v>
      </c>
      <c r="D6" s="679" t="s">
        <v>239</v>
      </c>
      <c r="E6" s="677" t="s">
        <v>237</v>
      </c>
      <c r="F6" s="678" t="s">
        <v>238</v>
      </c>
      <c r="G6" s="679" t="s">
        <v>239</v>
      </c>
      <c r="H6" s="678" t="s">
        <v>237</v>
      </c>
      <c r="I6" s="678" t="s">
        <v>238</v>
      </c>
      <c r="J6" s="679" t="s">
        <v>239</v>
      </c>
      <c r="K6" s="678" t="s">
        <v>237</v>
      </c>
      <c r="L6" s="678" t="s">
        <v>238</v>
      </c>
      <c r="M6" s="679" t="s">
        <v>239</v>
      </c>
      <c r="N6" s="678" t="s">
        <v>237</v>
      </c>
      <c r="O6" s="678" t="s">
        <v>238</v>
      </c>
      <c r="P6" s="680" t="s">
        <v>239</v>
      </c>
      <c r="Q6" s="678" t="s">
        <v>237</v>
      </c>
      <c r="R6" s="678" t="s">
        <v>238</v>
      </c>
      <c r="S6" s="680" t="s">
        <v>239</v>
      </c>
    </row>
    <row r="7" spans="1:19" ht="15" customHeight="1">
      <c r="A7" s="564" t="s">
        <v>220</v>
      </c>
      <c r="B7" s="682">
        <v>735.39</v>
      </c>
      <c r="C7" s="683">
        <v>0</v>
      </c>
      <c r="D7" s="684">
        <v>735.39</v>
      </c>
      <c r="E7" s="685">
        <v>1357.5</v>
      </c>
      <c r="F7" s="686">
        <v>0</v>
      </c>
      <c r="G7" s="687">
        <v>1357.5</v>
      </c>
      <c r="H7" s="686">
        <v>1699.84</v>
      </c>
      <c r="I7" s="686">
        <v>522.736</v>
      </c>
      <c r="J7" s="687">
        <v>1177.1139999999998</v>
      </c>
      <c r="K7" s="686">
        <v>6548.66</v>
      </c>
      <c r="L7" s="686">
        <v>0</v>
      </c>
      <c r="M7" s="687">
        <v>6548.66</v>
      </c>
      <c r="N7" s="683">
        <v>2250.71</v>
      </c>
      <c r="O7" s="683">
        <v>0</v>
      </c>
      <c r="P7" s="688">
        <v>2250.71</v>
      </c>
      <c r="Q7" s="683">
        <v>5574.13</v>
      </c>
      <c r="R7" s="683">
        <v>183.84</v>
      </c>
      <c r="S7" s="688">
        <v>5390.29</v>
      </c>
    </row>
    <row r="8" spans="1:19" ht="15" customHeight="1">
      <c r="A8" s="564" t="s">
        <v>221</v>
      </c>
      <c r="B8" s="682">
        <v>1337.1</v>
      </c>
      <c r="C8" s="683">
        <v>0</v>
      </c>
      <c r="D8" s="684">
        <v>1337.1</v>
      </c>
      <c r="E8" s="685">
        <v>2067.5</v>
      </c>
      <c r="F8" s="686">
        <v>0</v>
      </c>
      <c r="G8" s="687">
        <v>2067.5</v>
      </c>
      <c r="H8" s="686">
        <v>2160.84</v>
      </c>
      <c r="I8" s="686">
        <v>0</v>
      </c>
      <c r="J8" s="687">
        <v>2160.84</v>
      </c>
      <c r="K8" s="686">
        <v>4746.41</v>
      </c>
      <c r="L8" s="686">
        <v>0</v>
      </c>
      <c r="M8" s="687">
        <v>4746.41</v>
      </c>
      <c r="N8" s="683">
        <v>4792.01</v>
      </c>
      <c r="O8" s="683">
        <v>400.38</v>
      </c>
      <c r="P8" s="688">
        <v>4391.63</v>
      </c>
      <c r="Q8" s="683">
        <v>7770</v>
      </c>
      <c r="R8" s="683">
        <v>974.74</v>
      </c>
      <c r="S8" s="688">
        <v>6795.26</v>
      </c>
    </row>
    <row r="9" spans="1:19" ht="15" customHeight="1">
      <c r="A9" s="564" t="s">
        <v>222</v>
      </c>
      <c r="B9" s="682">
        <v>3529.54</v>
      </c>
      <c r="C9" s="683">
        <v>0</v>
      </c>
      <c r="D9" s="684">
        <v>3529.54</v>
      </c>
      <c r="E9" s="685">
        <v>3687.8</v>
      </c>
      <c r="F9" s="686">
        <v>0</v>
      </c>
      <c r="G9" s="687">
        <v>3687.8</v>
      </c>
      <c r="H9" s="686">
        <v>3783.86</v>
      </c>
      <c r="I9" s="686">
        <v>0</v>
      </c>
      <c r="J9" s="687">
        <v>3783.86</v>
      </c>
      <c r="K9" s="686">
        <v>5593.18</v>
      </c>
      <c r="L9" s="686">
        <v>0</v>
      </c>
      <c r="M9" s="687">
        <v>5593.18</v>
      </c>
      <c r="N9" s="683">
        <v>7387.13</v>
      </c>
      <c r="O9" s="683">
        <v>0</v>
      </c>
      <c r="P9" s="688">
        <v>7387.13</v>
      </c>
      <c r="Q9" s="683">
        <v>18467.03</v>
      </c>
      <c r="R9" s="683">
        <v>0</v>
      </c>
      <c r="S9" s="688">
        <v>18467.03</v>
      </c>
    </row>
    <row r="10" spans="1:19" ht="15" customHeight="1">
      <c r="A10" s="564" t="s">
        <v>223</v>
      </c>
      <c r="B10" s="682">
        <v>2685.96</v>
      </c>
      <c r="C10" s="683">
        <v>0</v>
      </c>
      <c r="D10" s="684">
        <v>2685.96</v>
      </c>
      <c r="E10" s="685">
        <v>2435.07</v>
      </c>
      <c r="F10" s="686">
        <v>1088.43</v>
      </c>
      <c r="G10" s="687">
        <v>1346.64</v>
      </c>
      <c r="H10" s="686">
        <v>6195.489499999999</v>
      </c>
      <c r="I10" s="686">
        <v>0</v>
      </c>
      <c r="J10" s="687">
        <v>6195.489499999999</v>
      </c>
      <c r="K10" s="686">
        <v>5134.5</v>
      </c>
      <c r="L10" s="686">
        <v>0</v>
      </c>
      <c r="M10" s="687">
        <v>5134.5</v>
      </c>
      <c r="N10" s="683">
        <v>6602.39</v>
      </c>
      <c r="O10" s="683">
        <v>0</v>
      </c>
      <c r="P10" s="688">
        <v>6602.39</v>
      </c>
      <c r="Q10" s="683"/>
      <c r="R10" s="683"/>
      <c r="S10" s="688">
        <v>0</v>
      </c>
    </row>
    <row r="11" spans="1:19" ht="15" customHeight="1">
      <c r="A11" s="564" t="s">
        <v>224</v>
      </c>
      <c r="B11" s="682">
        <v>2257.5</v>
      </c>
      <c r="C11" s="683">
        <v>496.34</v>
      </c>
      <c r="D11" s="684">
        <v>1761.16</v>
      </c>
      <c r="E11" s="685">
        <v>3233.32</v>
      </c>
      <c r="F11" s="686">
        <v>0</v>
      </c>
      <c r="G11" s="687">
        <v>3233.32</v>
      </c>
      <c r="H11" s="686">
        <v>4826.32</v>
      </c>
      <c r="I11" s="686">
        <v>0</v>
      </c>
      <c r="J11" s="687">
        <v>4826.32</v>
      </c>
      <c r="K11" s="686">
        <v>6876.1</v>
      </c>
      <c r="L11" s="686">
        <v>0</v>
      </c>
      <c r="M11" s="687">
        <v>6876.1</v>
      </c>
      <c r="N11" s="683">
        <v>9124.41</v>
      </c>
      <c r="O11" s="683">
        <v>0</v>
      </c>
      <c r="P11" s="688">
        <v>9124.41</v>
      </c>
      <c r="Q11" s="683"/>
      <c r="R11" s="683"/>
      <c r="S11" s="688">
        <v>0</v>
      </c>
    </row>
    <row r="12" spans="1:19" ht="15" customHeight="1">
      <c r="A12" s="564" t="s">
        <v>225</v>
      </c>
      <c r="B12" s="682">
        <v>2901.58</v>
      </c>
      <c r="C12" s="683">
        <v>0</v>
      </c>
      <c r="D12" s="684">
        <v>2901.58</v>
      </c>
      <c r="E12" s="685">
        <v>4718.09</v>
      </c>
      <c r="F12" s="686">
        <v>0</v>
      </c>
      <c r="G12" s="687">
        <v>4718.09</v>
      </c>
      <c r="H12" s="686">
        <v>4487.173</v>
      </c>
      <c r="I12" s="686">
        <v>131.742</v>
      </c>
      <c r="J12" s="687">
        <v>4355.431</v>
      </c>
      <c r="K12" s="686">
        <v>5420.58</v>
      </c>
      <c r="L12" s="686">
        <v>0</v>
      </c>
      <c r="M12" s="687">
        <v>5420.58</v>
      </c>
      <c r="N12" s="683">
        <v>5915.13</v>
      </c>
      <c r="O12" s="683">
        <v>0</v>
      </c>
      <c r="P12" s="688">
        <v>5915.13</v>
      </c>
      <c r="Q12" s="683"/>
      <c r="R12" s="683"/>
      <c r="S12" s="688">
        <v>0</v>
      </c>
    </row>
    <row r="13" spans="1:19" ht="15" customHeight="1">
      <c r="A13" s="564" t="s">
        <v>226</v>
      </c>
      <c r="B13" s="682">
        <v>1893.9</v>
      </c>
      <c r="C13" s="683">
        <v>0</v>
      </c>
      <c r="D13" s="684">
        <v>1893.9</v>
      </c>
      <c r="E13" s="685">
        <v>2090.36</v>
      </c>
      <c r="F13" s="686">
        <v>1750.53</v>
      </c>
      <c r="G13" s="687">
        <v>339.83</v>
      </c>
      <c r="H13" s="686">
        <v>2934.97</v>
      </c>
      <c r="I13" s="686">
        <v>0</v>
      </c>
      <c r="J13" s="687">
        <v>2934.97</v>
      </c>
      <c r="K13" s="686">
        <v>3363.4045</v>
      </c>
      <c r="L13" s="686">
        <v>511.488</v>
      </c>
      <c r="M13" s="687">
        <v>2851.9165000000003</v>
      </c>
      <c r="N13" s="683">
        <v>7033.14</v>
      </c>
      <c r="O13" s="683">
        <v>548.94</v>
      </c>
      <c r="P13" s="688">
        <v>6484.18</v>
      </c>
      <c r="Q13" s="683"/>
      <c r="R13" s="683"/>
      <c r="S13" s="688">
        <v>0</v>
      </c>
    </row>
    <row r="14" spans="1:19" ht="15" customHeight="1">
      <c r="A14" s="564" t="s">
        <v>227</v>
      </c>
      <c r="B14" s="682">
        <v>1962.72</v>
      </c>
      <c r="C14" s="683">
        <v>0</v>
      </c>
      <c r="D14" s="684">
        <v>1962.72</v>
      </c>
      <c r="E14" s="685">
        <v>2120.21</v>
      </c>
      <c r="F14" s="686">
        <v>0</v>
      </c>
      <c r="G14" s="687">
        <v>2120.21</v>
      </c>
      <c r="H14" s="686">
        <v>5263.02</v>
      </c>
      <c r="I14" s="686">
        <v>0</v>
      </c>
      <c r="J14" s="687">
        <v>5263.02</v>
      </c>
      <c r="K14" s="686">
        <v>7260.27</v>
      </c>
      <c r="L14" s="686">
        <v>0</v>
      </c>
      <c r="M14" s="687">
        <v>7260.27</v>
      </c>
      <c r="N14" s="683">
        <v>12834.02</v>
      </c>
      <c r="O14" s="683">
        <v>0</v>
      </c>
      <c r="P14" s="688">
        <v>12834.02</v>
      </c>
      <c r="Q14" s="683"/>
      <c r="R14" s="683"/>
      <c r="S14" s="688">
        <v>0</v>
      </c>
    </row>
    <row r="15" spans="1:19" ht="15" customHeight="1">
      <c r="A15" s="564" t="s">
        <v>228</v>
      </c>
      <c r="B15" s="682">
        <v>2955.37</v>
      </c>
      <c r="C15" s="683">
        <v>0</v>
      </c>
      <c r="D15" s="684">
        <v>2955.37</v>
      </c>
      <c r="E15" s="685">
        <v>6237.81</v>
      </c>
      <c r="F15" s="686">
        <v>0</v>
      </c>
      <c r="G15" s="687">
        <v>6237.81</v>
      </c>
      <c r="H15" s="686">
        <v>3922.8</v>
      </c>
      <c r="I15" s="686">
        <v>0</v>
      </c>
      <c r="J15" s="687">
        <v>3922.8</v>
      </c>
      <c r="K15" s="683">
        <v>3531.87</v>
      </c>
      <c r="L15" s="683">
        <v>0</v>
      </c>
      <c r="M15" s="684">
        <v>3531.87</v>
      </c>
      <c r="N15" s="683">
        <v>10993.26</v>
      </c>
      <c r="O15" s="683">
        <v>0</v>
      </c>
      <c r="P15" s="688">
        <v>10993.26</v>
      </c>
      <c r="Q15" s="683"/>
      <c r="R15" s="683"/>
      <c r="S15" s="688">
        <v>0</v>
      </c>
    </row>
    <row r="16" spans="1:19" ht="15" customHeight="1">
      <c r="A16" s="564" t="s">
        <v>1247</v>
      </c>
      <c r="B16" s="682">
        <v>1971.17</v>
      </c>
      <c r="C16" s="683">
        <v>408.86</v>
      </c>
      <c r="D16" s="684">
        <v>1562.31</v>
      </c>
      <c r="E16" s="685">
        <v>3808.95</v>
      </c>
      <c r="F16" s="686">
        <v>780.34</v>
      </c>
      <c r="G16" s="687">
        <v>3028.61</v>
      </c>
      <c r="H16" s="686">
        <v>5023.75</v>
      </c>
      <c r="I16" s="686">
        <v>0</v>
      </c>
      <c r="J16" s="687">
        <v>5023.75</v>
      </c>
      <c r="K16" s="683">
        <v>4500.14</v>
      </c>
      <c r="L16" s="683">
        <v>0</v>
      </c>
      <c r="M16" s="684">
        <v>4500.14</v>
      </c>
      <c r="N16" s="683">
        <v>10622.39</v>
      </c>
      <c r="O16" s="683">
        <v>0</v>
      </c>
      <c r="P16" s="688">
        <v>10622.39</v>
      </c>
      <c r="Q16" s="683"/>
      <c r="R16" s="683"/>
      <c r="S16" s="688">
        <v>0</v>
      </c>
    </row>
    <row r="17" spans="1:19" ht="15" customHeight="1">
      <c r="A17" s="564" t="s">
        <v>1248</v>
      </c>
      <c r="B17" s="682">
        <v>4584.48</v>
      </c>
      <c r="C17" s="683">
        <v>0</v>
      </c>
      <c r="D17" s="684">
        <v>4584.48</v>
      </c>
      <c r="E17" s="685">
        <v>2288.94</v>
      </c>
      <c r="F17" s="686">
        <v>0</v>
      </c>
      <c r="G17" s="687">
        <v>2288.94</v>
      </c>
      <c r="H17" s="686">
        <v>9752.21</v>
      </c>
      <c r="I17" s="686">
        <v>0</v>
      </c>
      <c r="J17" s="687">
        <v>9752.21</v>
      </c>
      <c r="K17" s="683">
        <v>5395.53</v>
      </c>
      <c r="L17" s="683">
        <v>0</v>
      </c>
      <c r="M17" s="684">
        <v>5395.53</v>
      </c>
      <c r="N17" s="683">
        <v>12503.12</v>
      </c>
      <c r="O17" s="683">
        <v>0</v>
      </c>
      <c r="P17" s="688">
        <v>12503.12</v>
      </c>
      <c r="Q17" s="683"/>
      <c r="R17" s="683"/>
      <c r="S17" s="688">
        <v>0</v>
      </c>
    </row>
    <row r="18" spans="1:19" ht="15" customHeight="1">
      <c r="A18" s="689" t="s">
        <v>1249</v>
      </c>
      <c r="B18" s="690">
        <v>3337.29</v>
      </c>
      <c r="C18" s="691">
        <v>1132.25</v>
      </c>
      <c r="D18" s="684">
        <v>2205.04</v>
      </c>
      <c r="E18" s="692">
        <v>3849.1</v>
      </c>
      <c r="F18" s="693">
        <v>0</v>
      </c>
      <c r="G18" s="684">
        <v>3849.1</v>
      </c>
      <c r="H18" s="683">
        <v>5827.24</v>
      </c>
      <c r="I18" s="683">
        <v>0</v>
      </c>
      <c r="J18" s="684">
        <v>5827.24</v>
      </c>
      <c r="K18" s="683">
        <v>6596.009</v>
      </c>
      <c r="L18" s="683">
        <v>0</v>
      </c>
      <c r="M18" s="684">
        <v>6596.009</v>
      </c>
      <c r="N18" s="683">
        <v>13516.69</v>
      </c>
      <c r="O18" s="683">
        <v>215.42</v>
      </c>
      <c r="P18" s="688">
        <v>13301.27</v>
      </c>
      <c r="Q18" s="683"/>
      <c r="R18" s="683"/>
      <c r="S18" s="688">
        <v>0</v>
      </c>
    </row>
    <row r="19" spans="1:19" s="699" customFormat="1" ht="15" customHeight="1" thickBot="1">
      <c r="A19" s="694" t="s">
        <v>1252</v>
      </c>
      <c r="B19" s="695">
        <v>30152</v>
      </c>
      <c r="C19" s="696">
        <v>2037.45</v>
      </c>
      <c r="D19" s="697">
        <v>28114.55</v>
      </c>
      <c r="E19" s="695">
        <v>37894.65</v>
      </c>
      <c r="F19" s="696">
        <v>3619.3</v>
      </c>
      <c r="G19" s="697">
        <v>34275.35</v>
      </c>
      <c r="H19" s="695">
        <v>55877.5125</v>
      </c>
      <c r="I19" s="696">
        <v>654.478</v>
      </c>
      <c r="J19" s="697">
        <v>55223.034499999994</v>
      </c>
      <c r="K19" s="695">
        <v>64966.6535</v>
      </c>
      <c r="L19" s="696">
        <v>511.488</v>
      </c>
      <c r="M19" s="697">
        <v>64455.1555</v>
      </c>
      <c r="N19" s="695">
        <v>103574.4</v>
      </c>
      <c r="O19" s="696">
        <v>1164.74</v>
      </c>
      <c r="P19" s="698">
        <v>102409.66</v>
      </c>
      <c r="Q19" s="695">
        <v>31811.16</v>
      </c>
      <c r="R19" s="696">
        <v>1158.58</v>
      </c>
      <c r="S19" s="698">
        <v>30652.58</v>
      </c>
    </row>
    <row r="20" spans="1:16" s="699" customFormat="1" ht="15" customHeight="1">
      <c r="A20" s="887"/>
      <c r="B20" s="888"/>
      <c r="C20" s="888"/>
      <c r="D20" s="888"/>
      <c r="E20" s="888"/>
      <c r="F20" s="888"/>
      <c r="G20" s="888"/>
      <c r="H20" s="888"/>
      <c r="I20" s="888"/>
      <c r="J20" s="888"/>
      <c r="K20" s="888"/>
      <c r="L20" s="888"/>
      <c r="M20" s="888"/>
      <c r="N20" s="888"/>
      <c r="O20" s="888"/>
      <c r="P20" s="888"/>
    </row>
    <row r="21" s="562" customFormat="1" ht="16.5" customHeight="1">
      <c r="A21" s="562" t="s">
        <v>240</v>
      </c>
    </row>
    <row r="22" ht="12.75">
      <c r="A22" s="562"/>
    </row>
  </sheetData>
  <sheetProtection/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3" right="0.2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7.8515625" style="18" bestFit="1" customWidth="1"/>
    <col min="6" max="6" width="6.00390625" style="18" bestFit="1" customWidth="1"/>
    <col min="7" max="7" width="7.7109375" style="18" bestFit="1" customWidth="1"/>
    <col min="8" max="8" width="7.8515625" style="18" bestFit="1" customWidth="1"/>
    <col min="9" max="9" width="5.140625" style="18" bestFit="1" customWidth="1"/>
    <col min="10" max="10" width="7.7109375" style="18" bestFit="1" customWidth="1"/>
    <col min="11" max="11" width="7.8515625" style="18" bestFit="1" customWidth="1"/>
    <col min="12" max="12" width="5.140625" style="18" bestFit="1" customWidth="1"/>
    <col min="13" max="13" width="8.140625" style="18" customWidth="1"/>
    <col min="14" max="14" width="7.8515625" style="18" bestFit="1" customWidth="1"/>
    <col min="15" max="15" width="5.8515625" style="18" customWidth="1"/>
    <col min="16" max="16" width="8.140625" style="18" customWidth="1"/>
    <col min="17" max="16384" width="9.140625" style="18" customWidth="1"/>
  </cols>
  <sheetData>
    <row r="1" spans="1:19" s="562" customFormat="1" ht="12.75">
      <c r="A1" s="1660" t="s">
        <v>1308</v>
      </c>
      <c r="B1" s="1660"/>
      <c r="C1" s="1660"/>
      <c r="D1" s="1660"/>
      <c r="E1" s="1660"/>
      <c r="F1" s="1660"/>
      <c r="G1" s="1660"/>
      <c r="H1" s="1660"/>
      <c r="I1" s="1660"/>
      <c r="J1" s="1660"/>
      <c r="K1" s="1660"/>
      <c r="L1" s="1660"/>
      <c r="M1" s="1660"/>
      <c r="N1" s="1660"/>
      <c r="O1" s="1660"/>
      <c r="P1" s="1660"/>
      <c r="Q1" s="1660"/>
      <c r="R1" s="1660"/>
      <c r="S1" s="1660"/>
    </row>
    <row r="2" spans="1:19" s="562" customFormat="1" ht="15.75">
      <c r="A2" s="1661" t="s">
        <v>234</v>
      </c>
      <c r="B2" s="1661"/>
      <c r="C2" s="1661"/>
      <c r="D2" s="1661"/>
      <c r="E2" s="1661"/>
      <c r="F2" s="1661"/>
      <c r="G2" s="1661"/>
      <c r="H2" s="1661"/>
      <c r="I2" s="1661"/>
      <c r="J2" s="1661"/>
      <c r="K2" s="1661"/>
      <c r="L2" s="1661"/>
      <c r="M2" s="1661"/>
      <c r="N2" s="1661"/>
      <c r="O2" s="1661"/>
      <c r="P2" s="1661"/>
      <c r="Q2" s="1661"/>
      <c r="R2" s="1661"/>
      <c r="S2" s="1661"/>
    </row>
    <row r="3" spans="1:10" ht="12.75" hidden="1">
      <c r="A3" s="1655" t="s">
        <v>235</v>
      </c>
      <c r="B3" s="1655"/>
      <c r="C3" s="1655"/>
      <c r="D3" s="1655"/>
      <c r="E3" s="1655"/>
      <c r="F3" s="1655"/>
      <c r="G3" s="1655"/>
      <c r="H3" s="1655"/>
      <c r="I3" s="1655"/>
      <c r="J3" s="1655"/>
    </row>
    <row r="4" spans="1:19" ht="13.5" thickBot="1">
      <c r="A4" s="674"/>
      <c r="B4" s="674"/>
      <c r="C4" s="674"/>
      <c r="D4" s="674"/>
      <c r="E4" s="674"/>
      <c r="F4" s="674"/>
      <c r="G4" s="674"/>
      <c r="H4" s="674"/>
      <c r="I4" s="323"/>
      <c r="J4" s="323"/>
      <c r="K4" s="674"/>
      <c r="L4" s="323"/>
      <c r="M4" s="88"/>
      <c r="N4" s="674"/>
      <c r="O4" s="323"/>
      <c r="S4" s="88" t="s">
        <v>241</v>
      </c>
    </row>
    <row r="5" spans="1:19" ht="12.75">
      <c r="A5" s="675"/>
      <c r="B5" s="1656" t="s">
        <v>236</v>
      </c>
      <c r="C5" s="1657"/>
      <c r="D5" s="1658"/>
      <c r="E5" s="1656" t="s">
        <v>218</v>
      </c>
      <c r="F5" s="1657"/>
      <c r="G5" s="1658"/>
      <c r="H5" s="1657" t="s">
        <v>882</v>
      </c>
      <c r="I5" s="1657"/>
      <c r="J5" s="1658"/>
      <c r="K5" s="1657" t="s">
        <v>883</v>
      </c>
      <c r="L5" s="1657"/>
      <c r="M5" s="1658"/>
      <c r="N5" s="1657" t="s">
        <v>1351</v>
      </c>
      <c r="O5" s="1657"/>
      <c r="P5" s="1659"/>
      <c r="Q5" s="1657" t="s">
        <v>669</v>
      </c>
      <c r="R5" s="1657"/>
      <c r="S5" s="1659"/>
    </row>
    <row r="6" spans="1:19" s="681" customFormat="1" ht="24">
      <c r="A6" s="676" t="s">
        <v>1332</v>
      </c>
      <c r="B6" s="677" t="s">
        <v>237</v>
      </c>
      <c r="C6" s="678" t="s">
        <v>238</v>
      </c>
      <c r="D6" s="679" t="s">
        <v>239</v>
      </c>
      <c r="E6" s="677" t="s">
        <v>237</v>
      </c>
      <c r="F6" s="678" t="s">
        <v>238</v>
      </c>
      <c r="G6" s="679" t="s">
        <v>239</v>
      </c>
      <c r="H6" s="678" t="s">
        <v>237</v>
      </c>
      <c r="I6" s="678" t="s">
        <v>238</v>
      </c>
      <c r="J6" s="679" t="s">
        <v>239</v>
      </c>
      <c r="K6" s="678" t="s">
        <v>237</v>
      </c>
      <c r="L6" s="678" t="s">
        <v>238</v>
      </c>
      <c r="M6" s="679" t="s">
        <v>239</v>
      </c>
      <c r="N6" s="678" t="s">
        <v>237</v>
      </c>
      <c r="O6" s="678" t="s">
        <v>238</v>
      </c>
      <c r="P6" s="680" t="s">
        <v>239</v>
      </c>
      <c r="Q6" s="678" t="s">
        <v>237</v>
      </c>
      <c r="R6" s="678" t="s">
        <v>238</v>
      </c>
      <c r="S6" s="680" t="s">
        <v>239</v>
      </c>
    </row>
    <row r="7" spans="1:19" ht="15" customHeight="1">
      <c r="A7" s="564" t="s">
        <v>220</v>
      </c>
      <c r="B7" s="685">
        <v>9.8</v>
      </c>
      <c r="C7" s="686">
        <v>0</v>
      </c>
      <c r="D7" s="687">
        <v>9.8</v>
      </c>
      <c r="E7" s="685">
        <v>18.2</v>
      </c>
      <c r="F7" s="686">
        <v>0</v>
      </c>
      <c r="G7" s="687">
        <v>18.2</v>
      </c>
      <c r="H7" s="686">
        <v>24.1</v>
      </c>
      <c r="I7" s="686">
        <v>7.4</v>
      </c>
      <c r="J7" s="687">
        <v>16.7</v>
      </c>
      <c r="K7" s="686">
        <v>87.5</v>
      </c>
      <c r="L7" s="686">
        <v>0</v>
      </c>
      <c r="M7" s="687">
        <v>87.5</v>
      </c>
      <c r="N7" s="683">
        <v>34.55</v>
      </c>
      <c r="O7" s="683">
        <v>0</v>
      </c>
      <c r="P7" s="688">
        <v>34.55</v>
      </c>
      <c r="Q7" s="683">
        <v>81.75</v>
      </c>
      <c r="R7" s="683">
        <v>2.7</v>
      </c>
      <c r="S7" s="688">
        <v>79.05</v>
      </c>
    </row>
    <row r="8" spans="1:19" ht="15" customHeight="1">
      <c r="A8" s="564" t="s">
        <v>221</v>
      </c>
      <c r="B8" s="685">
        <v>17.9</v>
      </c>
      <c r="C8" s="686">
        <v>0</v>
      </c>
      <c r="D8" s="687">
        <v>17.9</v>
      </c>
      <c r="E8" s="685">
        <v>27.6</v>
      </c>
      <c r="F8" s="686">
        <v>0</v>
      </c>
      <c r="G8" s="687">
        <v>27.6</v>
      </c>
      <c r="H8" s="686">
        <v>30.5</v>
      </c>
      <c r="I8" s="686">
        <v>0</v>
      </c>
      <c r="J8" s="687">
        <v>30.5</v>
      </c>
      <c r="K8" s="686">
        <v>63.85</v>
      </c>
      <c r="L8" s="686">
        <v>0</v>
      </c>
      <c r="M8" s="687">
        <v>63.85</v>
      </c>
      <c r="N8" s="683">
        <v>72.9</v>
      </c>
      <c r="O8" s="683">
        <v>6</v>
      </c>
      <c r="P8" s="688">
        <v>66.9</v>
      </c>
      <c r="Q8" s="683">
        <v>109.6</v>
      </c>
      <c r="R8" s="683">
        <v>13.75</v>
      </c>
      <c r="S8" s="688">
        <v>95.85</v>
      </c>
    </row>
    <row r="9" spans="1:19" ht="15" customHeight="1">
      <c r="A9" s="564" t="s">
        <v>222</v>
      </c>
      <c r="B9" s="685">
        <v>47.6</v>
      </c>
      <c r="C9" s="686">
        <v>0</v>
      </c>
      <c r="D9" s="687">
        <v>47.6</v>
      </c>
      <c r="E9" s="685">
        <v>49.4</v>
      </c>
      <c r="F9" s="686">
        <v>0</v>
      </c>
      <c r="G9" s="687">
        <v>49.4</v>
      </c>
      <c r="H9" s="686">
        <v>53</v>
      </c>
      <c r="I9" s="686">
        <v>0</v>
      </c>
      <c r="J9" s="687">
        <v>53</v>
      </c>
      <c r="K9" s="686">
        <v>76.25</v>
      </c>
      <c r="L9" s="686">
        <v>0</v>
      </c>
      <c r="M9" s="687">
        <v>76.25</v>
      </c>
      <c r="N9" s="683">
        <v>115.9</v>
      </c>
      <c r="O9" s="683">
        <v>0</v>
      </c>
      <c r="P9" s="688">
        <v>115.9</v>
      </c>
      <c r="Q9" s="683">
        <v>245.2</v>
      </c>
      <c r="R9" s="683">
        <v>0</v>
      </c>
      <c r="S9" s="688">
        <v>245.2</v>
      </c>
    </row>
    <row r="10" spans="1:19" ht="15" customHeight="1">
      <c r="A10" s="564" t="s">
        <v>223</v>
      </c>
      <c r="B10" s="685">
        <v>36.4</v>
      </c>
      <c r="C10" s="686">
        <v>0</v>
      </c>
      <c r="D10" s="687">
        <v>36.4</v>
      </c>
      <c r="E10" s="685">
        <v>32.9</v>
      </c>
      <c r="F10" s="686">
        <v>14.6</v>
      </c>
      <c r="G10" s="687">
        <v>18.3</v>
      </c>
      <c r="H10" s="686">
        <v>84.35</v>
      </c>
      <c r="I10" s="686">
        <v>0</v>
      </c>
      <c r="J10" s="687">
        <v>84.35</v>
      </c>
      <c r="K10" s="686">
        <v>71.05</v>
      </c>
      <c r="L10" s="686">
        <v>0</v>
      </c>
      <c r="M10" s="687">
        <v>71.05</v>
      </c>
      <c r="N10" s="683">
        <v>104.1</v>
      </c>
      <c r="O10" s="683">
        <v>0</v>
      </c>
      <c r="P10" s="688">
        <v>104.1</v>
      </c>
      <c r="Q10" s="683"/>
      <c r="R10" s="683"/>
      <c r="S10" s="688">
        <v>0</v>
      </c>
    </row>
    <row r="11" spans="1:19" ht="15" customHeight="1">
      <c r="A11" s="564" t="s">
        <v>224</v>
      </c>
      <c r="B11" s="685">
        <v>30.4</v>
      </c>
      <c r="C11" s="686">
        <v>6.7</v>
      </c>
      <c r="D11" s="687">
        <v>23.7</v>
      </c>
      <c r="E11" s="685">
        <v>44.5</v>
      </c>
      <c r="F11" s="686">
        <v>0</v>
      </c>
      <c r="G11" s="687">
        <v>44.5</v>
      </c>
      <c r="H11" s="686">
        <v>65</v>
      </c>
      <c r="I11" s="686">
        <v>0</v>
      </c>
      <c r="J11" s="687">
        <v>65</v>
      </c>
      <c r="K11" s="686">
        <v>95.85</v>
      </c>
      <c r="L11" s="686">
        <v>0</v>
      </c>
      <c r="M11" s="687">
        <v>95.85</v>
      </c>
      <c r="N11" s="683">
        <v>143.4</v>
      </c>
      <c r="O11" s="683">
        <v>0</v>
      </c>
      <c r="P11" s="688">
        <v>143.4</v>
      </c>
      <c r="Q11" s="683"/>
      <c r="R11" s="683"/>
      <c r="S11" s="688">
        <v>0</v>
      </c>
    </row>
    <row r="12" spans="1:19" ht="15" customHeight="1">
      <c r="A12" s="564" t="s">
        <v>225</v>
      </c>
      <c r="B12" s="685">
        <v>39.2</v>
      </c>
      <c r="C12" s="686">
        <v>0</v>
      </c>
      <c r="D12" s="687">
        <v>39.2</v>
      </c>
      <c r="E12" s="685">
        <v>66.2</v>
      </c>
      <c r="F12" s="686">
        <v>0</v>
      </c>
      <c r="G12" s="687">
        <v>66.2</v>
      </c>
      <c r="H12" s="686">
        <v>62.3</v>
      </c>
      <c r="I12" s="686">
        <v>1.8</v>
      </c>
      <c r="J12" s="687">
        <v>60.5</v>
      </c>
      <c r="K12" s="686">
        <v>75.95</v>
      </c>
      <c r="L12" s="686">
        <v>0</v>
      </c>
      <c r="M12" s="687">
        <v>75.95</v>
      </c>
      <c r="N12" s="683">
        <v>93.3</v>
      </c>
      <c r="O12" s="683">
        <v>0</v>
      </c>
      <c r="P12" s="688">
        <v>93.3</v>
      </c>
      <c r="Q12" s="683"/>
      <c r="R12" s="683"/>
      <c r="S12" s="688">
        <v>0</v>
      </c>
    </row>
    <row r="13" spans="1:19" ht="15" customHeight="1">
      <c r="A13" s="564" t="s">
        <v>226</v>
      </c>
      <c r="B13" s="685">
        <v>25.7</v>
      </c>
      <c r="C13" s="686">
        <v>0</v>
      </c>
      <c r="D13" s="687">
        <v>25.7</v>
      </c>
      <c r="E13" s="685">
        <v>29.5</v>
      </c>
      <c r="F13" s="686">
        <v>24.5</v>
      </c>
      <c r="G13" s="687">
        <v>5</v>
      </c>
      <c r="H13" s="686">
        <v>41.2</v>
      </c>
      <c r="I13" s="686">
        <v>0</v>
      </c>
      <c r="J13" s="687">
        <v>41.2</v>
      </c>
      <c r="K13" s="686">
        <v>47.55</v>
      </c>
      <c r="L13" s="686">
        <v>7.2</v>
      </c>
      <c r="M13" s="687">
        <v>40.35</v>
      </c>
      <c r="N13" s="686">
        <v>111.05</v>
      </c>
      <c r="O13" s="686">
        <v>8.6</v>
      </c>
      <c r="P13" s="700">
        <v>102.45</v>
      </c>
      <c r="Q13" s="686"/>
      <c r="R13" s="686"/>
      <c r="S13" s="700">
        <v>0</v>
      </c>
    </row>
    <row r="14" spans="1:19" ht="15" customHeight="1">
      <c r="A14" s="564" t="s">
        <v>227</v>
      </c>
      <c r="B14" s="685">
        <v>26.7</v>
      </c>
      <c r="C14" s="686">
        <v>0</v>
      </c>
      <c r="D14" s="687">
        <v>26.7</v>
      </c>
      <c r="E14" s="685">
        <v>29.9</v>
      </c>
      <c r="F14" s="686">
        <v>0</v>
      </c>
      <c r="G14" s="687">
        <v>29.9</v>
      </c>
      <c r="H14" s="686">
        <v>73.6</v>
      </c>
      <c r="I14" s="686">
        <v>0</v>
      </c>
      <c r="J14" s="687">
        <v>73.6</v>
      </c>
      <c r="K14" s="686">
        <v>102.5</v>
      </c>
      <c r="L14" s="686">
        <v>0</v>
      </c>
      <c r="M14" s="687">
        <v>102.5</v>
      </c>
      <c r="N14" s="686">
        <v>199.6</v>
      </c>
      <c r="O14" s="686">
        <v>0</v>
      </c>
      <c r="P14" s="700">
        <v>199.6</v>
      </c>
      <c r="Q14" s="686"/>
      <c r="R14" s="686"/>
      <c r="S14" s="700">
        <v>0</v>
      </c>
    </row>
    <row r="15" spans="1:19" ht="15" customHeight="1">
      <c r="A15" s="564" t="s">
        <v>228</v>
      </c>
      <c r="B15" s="685">
        <v>40.6</v>
      </c>
      <c r="C15" s="686">
        <v>0</v>
      </c>
      <c r="D15" s="687">
        <v>40.6</v>
      </c>
      <c r="E15" s="685">
        <v>88</v>
      </c>
      <c r="F15" s="686">
        <v>0</v>
      </c>
      <c r="G15" s="687">
        <v>88</v>
      </c>
      <c r="H15" s="686">
        <v>54.7</v>
      </c>
      <c r="I15" s="686">
        <v>0</v>
      </c>
      <c r="J15" s="687">
        <v>54.7</v>
      </c>
      <c r="K15" s="683">
        <v>50.9</v>
      </c>
      <c r="L15" s="683">
        <v>0</v>
      </c>
      <c r="M15" s="684">
        <v>50.9</v>
      </c>
      <c r="N15" s="683">
        <v>170.25</v>
      </c>
      <c r="O15" s="683">
        <v>0</v>
      </c>
      <c r="P15" s="688">
        <v>170.25</v>
      </c>
      <c r="Q15" s="683"/>
      <c r="R15" s="683"/>
      <c r="S15" s="688">
        <v>0</v>
      </c>
    </row>
    <row r="16" spans="1:19" ht="15" customHeight="1">
      <c r="A16" s="564" t="s">
        <v>1247</v>
      </c>
      <c r="B16" s="685">
        <v>17.3</v>
      </c>
      <c r="C16" s="686">
        <v>5.7</v>
      </c>
      <c r="D16" s="687">
        <v>11.6</v>
      </c>
      <c r="E16" s="685">
        <v>53.9</v>
      </c>
      <c r="F16" s="686">
        <v>11</v>
      </c>
      <c r="G16" s="687">
        <v>42.9</v>
      </c>
      <c r="H16" s="686">
        <v>69.25</v>
      </c>
      <c r="I16" s="686">
        <v>0</v>
      </c>
      <c r="J16" s="687">
        <v>69.25</v>
      </c>
      <c r="K16" s="683">
        <v>67.5</v>
      </c>
      <c r="L16" s="683">
        <v>0</v>
      </c>
      <c r="M16" s="684">
        <v>67.5</v>
      </c>
      <c r="N16" s="683">
        <v>164.3</v>
      </c>
      <c r="O16" s="683">
        <v>0</v>
      </c>
      <c r="P16" s="688">
        <v>164.3</v>
      </c>
      <c r="Q16" s="683"/>
      <c r="R16" s="683"/>
      <c r="S16" s="688">
        <v>0</v>
      </c>
    </row>
    <row r="17" spans="1:19" ht="15" customHeight="1">
      <c r="A17" s="564" t="s">
        <v>1248</v>
      </c>
      <c r="B17" s="685">
        <v>62.35</v>
      </c>
      <c r="C17" s="686">
        <v>0</v>
      </c>
      <c r="D17" s="687">
        <v>62.35</v>
      </c>
      <c r="E17" s="685">
        <v>32.4</v>
      </c>
      <c r="F17" s="686">
        <v>0</v>
      </c>
      <c r="G17" s="687">
        <v>32.4</v>
      </c>
      <c r="H17" s="686">
        <v>133</v>
      </c>
      <c r="I17" s="686">
        <v>0</v>
      </c>
      <c r="J17" s="687">
        <v>133</v>
      </c>
      <c r="K17" s="683">
        <v>82.75</v>
      </c>
      <c r="L17" s="683">
        <v>0</v>
      </c>
      <c r="M17" s="684">
        <v>82.75</v>
      </c>
      <c r="N17" s="683">
        <v>183.45</v>
      </c>
      <c r="O17" s="683">
        <v>0</v>
      </c>
      <c r="P17" s="688">
        <v>183.45</v>
      </c>
      <c r="Q17" s="683"/>
      <c r="R17" s="683"/>
      <c r="S17" s="688">
        <v>0</v>
      </c>
    </row>
    <row r="18" spans="1:19" ht="15" customHeight="1">
      <c r="A18" s="689" t="s">
        <v>1249</v>
      </c>
      <c r="B18" s="692">
        <v>44.85</v>
      </c>
      <c r="C18" s="693">
        <v>15.2</v>
      </c>
      <c r="D18" s="684">
        <v>29.65</v>
      </c>
      <c r="E18" s="692">
        <v>54.5</v>
      </c>
      <c r="F18" s="693">
        <v>0</v>
      </c>
      <c r="G18" s="684">
        <v>54.5</v>
      </c>
      <c r="H18" s="683">
        <v>78.8</v>
      </c>
      <c r="I18" s="683">
        <v>0</v>
      </c>
      <c r="J18" s="684">
        <v>78.8</v>
      </c>
      <c r="K18" s="683">
        <v>101.3</v>
      </c>
      <c r="L18" s="683">
        <v>0</v>
      </c>
      <c r="M18" s="684">
        <v>101.3</v>
      </c>
      <c r="N18" s="683">
        <v>196.35</v>
      </c>
      <c r="O18" s="683">
        <v>3.1</v>
      </c>
      <c r="P18" s="688">
        <v>193.25</v>
      </c>
      <c r="Q18" s="683"/>
      <c r="R18" s="683"/>
      <c r="S18" s="688">
        <v>0</v>
      </c>
    </row>
    <row r="19" spans="1:19" s="699" customFormat="1" ht="15" customHeight="1" thickBot="1">
      <c r="A19" s="694" t="s">
        <v>1252</v>
      </c>
      <c r="B19" s="695">
        <v>398.8</v>
      </c>
      <c r="C19" s="696">
        <v>27.6</v>
      </c>
      <c r="D19" s="697">
        <v>371.2</v>
      </c>
      <c r="E19" s="695">
        <v>527</v>
      </c>
      <c r="F19" s="696">
        <v>50.1</v>
      </c>
      <c r="G19" s="697">
        <v>476.9</v>
      </c>
      <c r="H19" s="695">
        <v>769.8</v>
      </c>
      <c r="I19" s="696">
        <v>9.2</v>
      </c>
      <c r="J19" s="697">
        <v>760.6</v>
      </c>
      <c r="K19" s="695">
        <v>922.95</v>
      </c>
      <c r="L19" s="696">
        <v>7.2</v>
      </c>
      <c r="M19" s="697">
        <v>915.75</v>
      </c>
      <c r="N19" s="695">
        <v>1589.15</v>
      </c>
      <c r="O19" s="696">
        <v>17.7</v>
      </c>
      <c r="P19" s="698">
        <v>1571.45</v>
      </c>
      <c r="Q19" s="695">
        <v>436.55</v>
      </c>
      <c r="R19" s="696">
        <v>16.45</v>
      </c>
      <c r="S19" s="698">
        <v>420.1</v>
      </c>
    </row>
    <row r="20" s="562" customFormat="1" ht="16.5" customHeight="1">
      <c r="A20" s="562" t="s">
        <v>240</v>
      </c>
    </row>
  </sheetData>
  <sheetProtection/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32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O8" sqref="O8"/>
    </sheetView>
  </sheetViews>
  <sheetFormatPr defaultColWidth="9.140625" defaultRowHeight="12.75"/>
  <cols>
    <col min="1" max="1" width="9.57421875" style="617" bestFit="1" customWidth="1"/>
    <col min="2" max="2" width="10.7109375" style="617" hidden="1" customWidth="1"/>
    <col min="3" max="3" width="8.140625" style="617" hidden="1" customWidth="1"/>
    <col min="4" max="4" width="10.00390625" style="617" customWidth="1"/>
    <col min="5" max="5" width="7.421875" style="617" customWidth="1"/>
    <col min="6" max="6" width="9.7109375" style="617" customWidth="1"/>
    <col min="7" max="7" width="7.421875" style="617" customWidth="1"/>
    <col min="8" max="8" width="10.00390625" style="617" customWidth="1"/>
    <col min="9" max="9" width="7.57421875" style="617" customWidth="1"/>
    <col min="10" max="10" width="9.8515625" style="617" customWidth="1"/>
    <col min="11" max="11" width="7.57421875" style="617" customWidth="1"/>
    <col min="12" max="12" width="9.8515625" style="617" customWidth="1"/>
    <col min="13" max="13" width="8.00390625" style="617" customWidth="1"/>
    <col min="14" max="16384" width="9.140625" style="617" customWidth="1"/>
  </cols>
  <sheetData>
    <row r="1" spans="1:19" ht="12.75">
      <c r="A1" s="1609" t="s">
        <v>1309</v>
      </c>
      <c r="B1" s="1609"/>
      <c r="C1" s="1609"/>
      <c r="D1" s="1609"/>
      <c r="E1" s="1609"/>
      <c r="F1" s="1609"/>
      <c r="G1" s="1609"/>
      <c r="H1" s="1609"/>
      <c r="I1" s="1609"/>
      <c r="J1" s="1609"/>
      <c r="K1" s="1609"/>
      <c r="L1" s="1609"/>
      <c r="M1" s="1609"/>
      <c r="N1" s="612"/>
      <c r="O1" s="612"/>
      <c r="P1" s="612"/>
      <c r="Q1" s="612"/>
      <c r="R1" s="612"/>
      <c r="S1" s="612"/>
    </row>
    <row r="2" spans="1:19" ht="15.75">
      <c r="A2" s="1632" t="s">
        <v>462</v>
      </c>
      <c r="B2" s="1632"/>
      <c r="C2" s="1632"/>
      <c r="D2" s="1632"/>
      <c r="E2" s="1632"/>
      <c r="F2" s="1632"/>
      <c r="G2" s="1632"/>
      <c r="H2" s="1632"/>
      <c r="I2" s="1632"/>
      <c r="J2" s="1632"/>
      <c r="K2" s="1632"/>
      <c r="L2" s="1632"/>
      <c r="M2" s="1632"/>
      <c r="N2" s="751"/>
      <c r="O2" s="612"/>
      <c r="P2" s="612"/>
      <c r="Q2" s="612"/>
      <c r="R2" s="612"/>
      <c r="S2" s="612"/>
    </row>
    <row r="3" spans="1:13" ht="17.25" customHeight="1">
      <c r="A3" s="596"/>
      <c r="B3" s="596"/>
      <c r="C3" s="596"/>
      <c r="D3" s="701"/>
      <c r="E3" s="701"/>
      <c r="F3" s="701"/>
      <c r="G3" s="701"/>
      <c r="H3" s="701"/>
      <c r="I3" s="88"/>
      <c r="J3" s="701"/>
      <c r="M3" s="88" t="s">
        <v>242</v>
      </c>
    </row>
    <row r="4" spans="1:13" s="703" customFormat="1" ht="13.5" customHeight="1">
      <c r="A4" s="702"/>
      <c r="B4" s="1662" t="s">
        <v>236</v>
      </c>
      <c r="C4" s="1663"/>
      <c r="D4" s="1664" t="s">
        <v>218</v>
      </c>
      <c r="E4" s="1663"/>
      <c r="F4" s="1665" t="s">
        <v>882</v>
      </c>
      <c r="G4" s="1663"/>
      <c r="H4" s="1665" t="s">
        <v>883</v>
      </c>
      <c r="I4" s="1663"/>
      <c r="J4" s="1665" t="s">
        <v>1351</v>
      </c>
      <c r="K4" s="1663"/>
      <c r="L4" s="1665" t="s">
        <v>669</v>
      </c>
      <c r="M4" s="1663"/>
    </row>
    <row r="5" spans="1:13" s="703" customFormat="1" ht="13.5" customHeight="1">
      <c r="A5" s="704" t="s">
        <v>1332</v>
      </c>
      <c r="B5" s="705" t="s">
        <v>243</v>
      </c>
      <c r="C5" s="706" t="s">
        <v>244</v>
      </c>
      <c r="D5" s="705" t="s">
        <v>243</v>
      </c>
      <c r="E5" s="706" t="s">
        <v>244</v>
      </c>
      <c r="F5" s="707" t="s">
        <v>243</v>
      </c>
      <c r="G5" s="706" t="s">
        <v>244</v>
      </c>
      <c r="H5" s="707" t="s">
        <v>243</v>
      </c>
      <c r="I5" s="706" t="s">
        <v>244</v>
      </c>
      <c r="J5" s="707" t="s">
        <v>243</v>
      </c>
      <c r="K5" s="706" t="s">
        <v>244</v>
      </c>
      <c r="L5" s="707" t="s">
        <v>243</v>
      </c>
      <c r="M5" s="706" t="s">
        <v>244</v>
      </c>
    </row>
    <row r="6" spans="1:13" ht="15.75" customHeight="1">
      <c r="A6" s="554" t="s">
        <v>220</v>
      </c>
      <c r="B6" s="708">
        <v>461.85</v>
      </c>
      <c r="C6" s="709">
        <v>10</v>
      </c>
      <c r="D6" s="710">
        <v>1847.355</v>
      </c>
      <c r="E6" s="711">
        <v>40</v>
      </c>
      <c r="F6" s="712">
        <v>2611.31</v>
      </c>
      <c r="G6" s="711">
        <v>60</v>
      </c>
      <c r="H6" s="712">
        <v>2334.575</v>
      </c>
      <c r="I6" s="711">
        <v>50</v>
      </c>
      <c r="J6" s="713">
        <v>3641.625</v>
      </c>
      <c r="K6" s="711">
        <v>90</v>
      </c>
      <c r="L6" s="713">
        <v>5969.58</v>
      </c>
      <c r="M6" s="711">
        <v>140</v>
      </c>
    </row>
    <row r="7" spans="1:13" ht="15.75" customHeight="1">
      <c r="A7" s="554" t="s">
        <v>221</v>
      </c>
      <c r="B7" s="708">
        <v>0</v>
      </c>
      <c r="C7" s="709">
        <v>0</v>
      </c>
      <c r="D7" s="710">
        <v>0</v>
      </c>
      <c r="E7" s="714">
        <v>0</v>
      </c>
      <c r="F7" s="712">
        <v>2191.9</v>
      </c>
      <c r="G7" s="711">
        <v>50</v>
      </c>
      <c r="H7" s="712">
        <v>2786.475</v>
      </c>
      <c r="I7" s="711">
        <v>60</v>
      </c>
      <c r="J7" s="713">
        <v>3675.4249999999997</v>
      </c>
      <c r="K7" s="711">
        <v>90</v>
      </c>
      <c r="L7" s="713">
        <v>2644.05</v>
      </c>
      <c r="M7" s="711">
        <v>60</v>
      </c>
    </row>
    <row r="8" spans="1:13" ht="15.75" customHeight="1">
      <c r="A8" s="554" t="s">
        <v>222</v>
      </c>
      <c r="B8" s="708">
        <v>453.35</v>
      </c>
      <c r="C8" s="709">
        <v>10</v>
      </c>
      <c r="D8" s="710">
        <v>0</v>
      </c>
      <c r="E8" s="714">
        <v>0</v>
      </c>
      <c r="F8" s="712">
        <v>2652.09</v>
      </c>
      <c r="G8" s="711">
        <v>50</v>
      </c>
      <c r="H8" s="712">
        <v>3205.3</v>
      </c>
      <c r="I8" s="711">
        <v>70</v>
      </c>
      <c r="J8" s="715">
        <v>5542.724999999999</v>
      </c>
      <c r="K8" s="716">
        <v>140</v>
      </c>
      <c r="L8" s="715">
        <v>3257.1</v>
      </c>
      <c r="M8" s="716">
        <v>70</v>
      </c>
    </row>
    <row r="9" spans="1:13" ht="15.75" customHeight="1">
      <c r="A9" s="554" t="s">
        <v>223</v>
      </c>
      <c r="B9" s="708">
        <v>906.175</v>
      </c>
      <c r="C9" s="709">
        <v>20</v>
      </c>
      <c r="D9" s="710">
        <v>0</v>
      </c>
      <c r="E9" s="714">
        <v>0</v>
      </c>
      <c r="F9" s="712">
        <v>1810.725</v>
      </c>
      <c r="G9" s="711">
        <v>40</v>
      </c>
      <c r="H9" s="717">
        <v>3602.15</v>
      </c>
      <c r="I9" s="716">
        <v>80</v>
      </c>
      <c r="J9" s="715">
        <v>3932.35</v>
      </c>
      <c r="K9" s="716">
        <v>100</v>
      </c>
      <c r="L9" s="715"/>
      <c r="M9" s="716"/>
    </row>
    <row r="10" spans="1:13" ht="15.75" customHeight="1">
      <c r="A10" s="554" t="s">
        <v>224</v>
      </c>
      <c r="B10" s="708">
        <v>228.075</v>
      </c>
      <c r="C10" s="709">
        <v>5</v>
      </c>
      <c r="D10" s="710">
        <v>1340.73</v>
      </c>
      <c r="E10" s="711">
        <v>30</v>
      </c>
      <c r="F10" s="712">
        <v>2290.13</v>
      </c>
      <c r="G10" s="711">
        <v>50</v>
      </c>
      <c r="H10" s="717">
        <v>2689.325</v>
      </c>
      <c r="I10" s="716">
        <v>60</v>
      </c>
      <c r="J10" s="715">
        <v>5531.6</v>
      </c>
      <c r="K10" s="716">
        <v>140</v>
      </c>
      <c r="L10" s="715"/>
      <c r="M10" s="716"/>
    </row>
    <row r="11" spans="1:13" ht="15.75" customHeight="1">
      <c r="A11" s="554" t="s">
        <v>225</v>
      </c>
      <c r="B11" s="708">
        <v>228.1625</v>
      </c>
      <c r="C11" s="709">
        <v>5</v>
      </c>
      <c r="D11" s="710">
        <v>437.3</v>
      </c>
      <c r="E11" s="711">
        <v>10</v>
      </c>
      <c r="F11" s="712">
        <v>1348.15</v>
      </c>
      <c r="G11" s="711">
        <v>40</v>
      </c>
      <c r="H11" s="717">
        <v>3112.005</v>
      </c>
      <c r="I11" s="716">
        <v>70</v>
      </c>
      <c r="J11" s="715">
        <v>3943.45</v>
      </c>
      <c r="K11" s="716">
        <v>100</v>
      </c>
      <c r="L11" s="715"/>
      <c r="M11" s="716"/>
    </row>
    <row r="12" spans="1:13" ht="15.75" customHeight="1">
      <c r="A12" s="554" t="s">
        <v>226</v>
      </c>
      <c r="B12" s="708">
        <v>2265.55</v>
      </c>
      <c r="C12" s="709">
        <v>50</v>
      </c>
      <c r="D12" s="710">
        <v>2183.225</v>
      </c>
      <c r="E12" s="711">
        <v>50</v>
      </c>
      <c r="F12" s="712">
        <v>2213.55</v>
      </c>
      <c r="G12" s="711">
        <v>50</v>
      </c>
      <c r="H12" s="712">
        <v>1326.735</v>
      </c>
      <c r="I12" s="711">
        <v>30</v>
      </c>
      <c r="J12" s="715">
        <v>5125.83</v>
      </c>
      <c r="K12" s="716">
        <v>130</v>
      </c>
      <c r="L12" s="715"/>
      <c r="M12" s="716"/>
    </row>
    <row r="13" spans="1:13" ht="15.75" customHeight="1">
      <c r="A13" s="554" t="s">
        <v>227</v>
      </c>
      <c r="B13" s="708">
        <v>2263.11</v>
      </c>
      <c r="C13" s="709">
        <v>50</v>
      </c>
      <c r="D13" s="710">
        <v>2624.225</v>
      </c>
      <c r="E13" s="711">
        <v>60</v>
      </c>
      <c r="F13" s="712">
        <v>3106.1</v>
      </c>
      <c r="G13" s="711">
        <v>70</v>
      </c>
      <c r="H13" s="712">
        <v>3093.7749999999996</v>
      </c>
      <c r="I13" s="711">
        <v>70</v>
      </c>
      <c r="J13" s="715">
        <v>4799.95</v>
      </c>
      <c r="K13" s="716">
        <v>120</v>
      </c>
      <c r="L13" s="715"/>
      <c r="M13" s="716"/>
    </row>
    <row r="14" spans="1:13" ht="15.75" customHeight="1">
      <c r="A14" s="554" t="s">
        <v>228</v>
      </c>
      <c r="B14" s="708">
        <v>904.81</v>
      </c>
      <c r="C14" s="709">
        <v>20</v>
      </c>
      <c r="D14" s="710">
        <v>436.25</v>
      </c>
      <c r="E14" s="711">
        <v>10</v>
      </c>
      <c r="F14" s="712">
        <v>3124.5</v>
      </c>
      <c r="G14" s="711">
        <v>70</v>
      </c>
      <c r="H14" s="717">
        <v>3457.575</v>
      </c>
      <c r="I14" s="716">
        <v>80</v>
      </c>
      <c r="J14" s="717">
        <v>5624.83</v>
      </c>
      <c r="K14" s="716">
        <v>140</v>
      </c>
      <c r="L14" s="717"/>
      <c r="M14" s="716"/>
    </row>
    <row r="15" spans="1:13" ht="15.75" customHeight="1">
      <c r="A15" s="554" t="s">
        <v>1247</v>
      </c>
      <c r="B15" s="708">
        <v>1325.615</v>
      </c>
      <c r="C15" s="709">
        <v>30</v>
      </c>
      <c r="D15" s="710">
        <v>3052.16</v>
      </c>
      <c r="E15" s="711">
        <v>70</v>
      </c>
      <c r="F15" s="712">
        <v>452.95</v>
      </c>
      <c r="G15" s="711">
        <v>10</v>
      </c>
      <c r="H15" s="717">
        <v>4950.64</v>
      </c>
      <c r="I15" s="716">
        <v>120</v>
      </c>
      <c r="J15" s="717">
        <v>6474.78</v>
      </c>
      <c r="K15" s="716">
        <v>160</v>
      </c>
      <c r="L15" s="717"/>
      <c r="M15" s="716"/>
    </row>
    <row r="16" spans="1:13" ht="15.75" customHeight="1">
      <c r="A16" s="554" t="s">
        <v>1248</v>
      </c>
      <c r="B16" s="708">
        <v>0</v>
      </c>
      <c r="C16" s="709">
        <v>0</v>
      </c>
      <c r="D16" s="710">
        <v>2177.63</v>
      </c>
      <c r="E16" s="711">
        <v>50</v>
      </c>
      <c r="F16" s="717">
        <v>2742.225</v>
      </c>
      <c r="G16" s="716">
        <v>60</v>
      </c>
      <c r="H16" s="717">
        <v>5293.265</v>
      </c>
      <c r="I16" s="716">
        <v>130</v>
      </c>
      <c r="J16" s="717">
        <v>7678.38</v>
      </c>
      <c r="K16" s="716">
        <v>180</v>
      </c>
      <c r="L16" s="717"/>
      <c r="M16" s="716"/>
    </row>
    <row r="17" spans="1:13" ht="15.75" customHeight="1">
      <c r="A17" s="555" t="s">
        <v>1249</v>
      </c>
      <c r="B17" s="718">
        <v>452.58</v>
      </c>
      <c r="C17" s="719">
        <v>10</v>
      </c>
      <c r="D17" s="720">
        <v>1306.875</v>
      </c>
      <c r="E17" s="721">
        <v>30</v>
      </c>
      <c r="F17" s="722">
        <v>2304.975</v>
      </c>
      <c r="G17" s="723">
        <v>50</v>
      </c>
      <c r="H17" s="722">
        <v>4475.85</v>
      </c>
      <c r="I17" s="723">
        <v>110</v>
      </c>
      <c r="J17" s="722">
        <v>14631.58</v>
      </c>
      <c r="K17" s="723">
        <v>340</v>
      </c>
      <c r="L17" s="722"/>
      <c r="M17" s="723"/>
    </row>
    <row r="18" spans="1:13" s="732" customFormat="1" ht="15.75" customHeight="1">
      <c r="A18" s="724" t="s">
        <v>1252</v>
      </c>
      <c r="B18" s="725">
        <v>9489.2775</v>
      </c>
      <c r="C18" s="726">
        <v>210</v>
      </c>
      <c r="D18" s="727">
        <v>15405.75</v>
      </c>
      <c r="E18" s="728">
        <v>350</v>
      </c>
      <c r="F18" s="729">
        <v>26848.604999999996</v>
      </c>
      <c r="G18" s="730">
        <v>600</v>
      </c>
      <c r="H18" s="729">
        <v>40327.67</v>
      </c>
      <c r="I18" s="730">
        <v>930</v>
      </c>
      <c r="J18" s="731">
        <v>70602.525</v>
      </c>
      <c r="K18" s="730">
        <v>1730</v>
      </c>
      <c r="L18" s="731">
        <v>11870.73</v>
      </c>
      <c r="M18" s="730">
        <v>270</v>
      </c>
    </row>
    <row r="19" spans="1:8" s="734" customFormat="1" ht="12.75">
      <c r="A19" s="733"/>
      <c r="H19" s="735"/>
    </row>
    <row r="20" spans="1:10" ht="12.75">
      <c r="A20" s="734"/>
      <c r="B20" s="734"/>
      <c r="H20" s="736"/>
      <c r="J20" s="737"/>
    </row>
    <row r="21" ht="12.75">
      <c r="J21" s="736"/>
    </row>
    <row r="26" ht="12.75">
      <c r="H26" s="617" t="s">
        <v>245</v>
      </c>
    </row>
  </sheetData>
  <sheetProtection/>
  <mergeCells count="8">
    <mergeCell ref="A1:M1"/>
    <mergeCell ref="A2:M2"/>
    <mergeCell ref="B4:C4"/>
    <mergeCell ref="D4:E4"/>
    <mergeCell ref="F4:G4"/>
    <mergeCell ref="H4:I4"/>
    <mergeCell ref="J4:K4"/>
    <mergeCell ref="L4:M4"/>
  </mergeCells>
  <printOptions/>
  <pageMargins left="0.75" right="0.26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41"/>
  <sheetViews>
    <sheetView zoomScalePageLayoutView="0" workbookViewId="0" topLeftCell="A14">
      <selection activeCell="E36" sqref="E36"/>
    </sheetView>
  </sheetViews>
  <sheetFormatPr defaultColWidth="9.140625" defaultRowHeight="12.75"/>
  <cols>
    <col min="1" max="1" width="9.140625" style="617" customWidth="1"/>
    <col min="2" max="2" width="10.421875" style="617" customWidth="1"/>
    <col min="3" max="6" width="12.140625" style="617" customWidth="1"/>
    <col min="7" max="7" width="9.8515625" style="617" bestFit="1" customWidth="1"/>
    <col min="8" max="16384" width="9.140625" style="617" customWidth="1"/>
  </cols>
  <sheetData>
    <row r="1" spans="2:8" ht="12.75">
      <c r="B1" s="1645" t="s">
        <v>1310</v>
      </c>
      <c r="C1" s="1645"/>
      <c r="D1" s="1645"/>
      <c r="E1" s="1645"/>
      <c r="F1" s="1645"/>
      <c r="G1" s="1645"/>
      <c r="H1" s="110"/>
    </row>
    <row r="2" spans="2:8" ht="15.75">
      <c r="B2" s="1646" t="s">
        <v>246</v>
      </c>
      <c r="C2" s="1646"/>
      <c r="D2" s="1646"/>
      <c r="E2" s="1646"/>
      <c r="F2" s="1646"/>
      <c r="G2" s="1646"/>
      <c r="H2" s="616"/>
    </row>
    <row r="3" spans="2:4" ht="12.75" hidden="1">
      <c r="B3" s="1609" t="s">
        <v>235</v>
      </c>
      <c r="C3" s="1609"/>
      <c r="D3" s="1609"/>
    </row>
    <row r="4" spans="2:6" ht="12.75">
      <c r="B4" s="18"/>
      <c r="C4" s="18"/>
      <c r="D4" s="18"/>
      <c r="E4" s="18"/>
      <c r="F4" s="18"/>
    </row>
    <row r="5" spans="2:8" ht="13.5" thickBot="1">
      <c r="B5" s="18"/>
      <c r="C5" s="18"/>
      <c r="D5" s="88"/>
      <c r="E5" s="88"/>
      <c r="G5" s="88" t="s">
        <v>1265</v>
      </c>
      <c r="H5" s="734"/>
    </row>
    <row r="6" spans="2:7" ht="19.5" customHeight="1">
      <c r="B6" s="738" t="s">
        <v>1332</v>
      </c>
      <c r="C6" s="739" t="s">
        <v>218</v>
      </c>
      <c r="D6" s="740" t="s">
        <v>882</v>
      </c>
      <c r="E6" s="740" t="s">
        <v>883</v>
      </c>
      <c r="F6" s="741" t="s">
        <v>1351</v>
      </c>
      <c r="G6" s="741" t="s">
        <v>669</v>
      </c>
    </row>
    <row r="7" spans="2:7" ht="15" customHeight="1">
      <c r="B7" s="625" t="s">
        <v>220</v>
      </c>
      <c r="C7" s="742">
        <v>585</v>
      </c>
      <c r="D7" s="627">
        <v>400</v>
      </c>
      <c r="E7" s="627">
        <v>0</v>
      </c>
      <c r="F7" s="630">
        <v>0</v>
      </c>
      <c r="G7" s="630">
        <v>17130</v>
      </c>
    </row>
    <row r="8" spans="2:7" ht="15" customHeight="1">
      <c r="B8" s="625" t="s">
        <v>221</v>
      </c>
      <c r="C8" s="742">
        <v>189</v>
      </c>
      <c r="D8" s="627">
        <v>550</v>
      </c>
      <c r="E8" s="627">
        <v>370</v>
      </c>
      <c r="F8" s="630">
        <v>4080</v>
      </c>
      <c r="G8" s="630">
        <v>3720</v>
      </c>
    </row>
    <row r="9" spans="2:7" ht="15" customHeight="1">
      <c r="B9" s="625" t="s">
        <v>222</v>
      </c>
      <c r="C9" s="742">
        <v>3367.28</v>
      </c>
      <c r="D9" s="627">
        <v>220</v>
      </c>
      <c r="E9" s="627">
        <v>1575</v>
      </c>
      <c r="F9" s="630">
        <v>9665</v>
      </c>
      <c r="G9" s="630">
        <v>11155</v>
      </c>
    </row>
    <row r="10" spans="2:7" ht="15" customHeight="1">
      <c r="B10" s="625" t="s">
        <v>223</v>
      </c>
      <c r="C10" s="742">
        <v>15836.81</v>
      </c>
      <c r="D10" s="627">
        <v>0</v>
      </c>
      <c r="E10" s="627">
        <v>2101.5</v>
      </c>
      <c r="F10" s="630">
        <v>13135</v>
      </c>
      <c r="G10" s="630"/>
    </row>
    <row r="11" spans="2:7" ht="15" customHeight="1">
      <c r="B11" s="625" t="s">
        <v>224</v>
      </c>
      <c r="C11" s="742">
        <v>2362.5</v>
      </c>
      <c r="D11" s="627">
        <v>0</v>
      </c>
      <c r="E11" s="627">
        <v>1074.7</v>
      </c>
      <c r="F11" s="630">
        <v>9310</v>
      </c>
      <c r="G11" s="630"/>
    </row>
    <row r="12" spans="2:7" ht="15" customHeight="1">
      <c r="B12" s="625" t="s">
        <v>225</v>
      </c>
      <c r="C12" s="742">
        <v>200</v>
      </c>
      <c r="D12" s="627">
        <v>753.5</v>
      </c>
      <c r="E12" s="631">
        <v>3070</v>
      </c>
      <c r="F12" s="630">
        <v>10780</v>
      </c>
      <c r="G12" s="630"/>
    </row>
    <row r="13" spans="2:7" ht="15" customHeight="1">
      <c r="B13" s="625" t="s">
        <v>226</v>
      </c>
      <c r="C13" s="742">
        <v>6224.804</v>
      </c>
      <c r="D13" s="627">
        <v>200</v>
      </c>
      <c r="E13" s="627">
        <v>0</v>
      </c>
      <c r="F13" s="630">
        <v>25532</v>
      </c>
      <c r="G13" s="630"/>
    </row>
    <row r="14" spans="2:7" ht="15" customHeight="1">
      <c r="B14" s="625" t="s">
        <v>227</v>
      </c>
      <c r="C14" s="742">
        <v>11402</v>
      </c>
      <c r="D14" s="631">
        <v>160</v>
      </c>
      <c r="E14" s="631">
        <v>300</v>
      </c>
      <c r="F14" s="630">
        <v>0</v>
      </c>
      <c r="G14" s="630"/>
    </row>
    <row r="15" spans="2:7" ht="15" customHeight="1">
      <c r="B15" s="625" t="s">
        <v>228</v>
      </c>
      <c r="C15" s="742">
        <v>4027.9</v>
      </c>
      <c r="D15" s="631">
        <v>950</v>
      </c>
      <c r="E15" s="631">
        <v>8630</v>
      </c>
      <c r="F15" s="630">
        <v>3850</v>
      </c>
      <c r="G15" s="630"/>
    </row>
    <row r="16" spans="2:7" ht="15" customHeight="1">
      <c r="B16" s="625" t="s">
        <v>1247</v>
      </c>
      <c r="C16" s="742">
        <v>1040</v>
      </c>
      <c r="D16" s="631">
        <v>4800</v>
      </c>
      <c r="E16" s="631">
        <v>13821</v>
      </c>
      <c r="F16" s="630">
        <v>21250</v>
      </c>
      <c r="G16" s="630"/>
    </row>
    <row r="17" spans="2:7" ht="15" customHeight="1">
      <c r="B17" s="625" t="s">
        <v>1248</v>
      </c>
      <c r="C17" s="742">
        <v>600</v>
      </c>
      <c r="D17" s="627">
        <v>0</v>
      </c>
      <c r="E17" s="631">
        <v>350</v>
      </c>
      <c r="F17" s="630">
        <v>4500</v>
      </c>
      <c r="G17" s="630"/>
    </row>
    <row r="18" spans="2:7" ht="15" customHeight="1">
      <c r="B18" s="633" t="s">
        <v>1249</v>
      </c>
      <c r="C18" s="743">
        <v>3472.05</v>
      </c>
      <c r="D18" s="637">
        <v>1850</v>
      </c>
      <c r="E18" s="637">
        <v>15687</v>
      </c>
      <c r="F18" s="639">
        <v>1730</v>
      </c>
      <c r="G18" s="639"/>
    </row>
    <row r="19" spans="2:7" s="744" customFormat="1" ht="15.75" customHeight="1" thickBot="1">
      <c r="B19" s="745" t="s">
        <v>1252</v>
      </c>
      <c r="C19" s="642">
        <v>49307.344000000005</v>
      </c>
      <c r="D19" s="642">
        <v>9883.5</v>
      </c>
      <c r="E19" s="644">
        <v>46979.2</v>
      </c>
      <c r="F19" s="646">
        <v>103832</v>
      </c>
      <c r="G19" s="646">
        <v>32005</v>
      </c>
    </row>
    <row r="20" s="647" customFormat="1" ht="15" customHeight="1">
      <c r="B20" s="339" t="s">
        <v>247</v>
      </c>
    </row>
    <row r="21" s="647" customFormat="1" ht="15" customHeight="1">
      <c r="B21" s="339" t="s">
        <v>248</v>
      </c>
    </row>
    <row r="22" s="647" customFormat="1" ht="15" customHeight="1">
      <c r="B22" s="339" t="s">
        <v>249</v>
      </c>
    </row>
    <row r="23" s="647" customFormat="1" ht="15" customHeight="1">
      <c r="B23" s="339"/>
    </row>
    <row r="24" s="647" customFormat="1" ht="12.75"/>
    <row r="25" spans="2:8" ht="12.75">
      <c r="B25" s="1645" t="s">
        <v>1311</v>
      </c>
      <c r="C25" s="1645"/>
      <c r="D25" s="1645"/>
      <c r="E25" s="1645"/>
      <c r="F25" s="1645"/>
      <c r="G25" s="1645"/>
      <c r="H25" s="110"/>
    </row>
    <row r="26" spans="2:8" ht="18.75">
      <c r="B26" s="1666" t="s">
        <v>250</v>
      </c>
      <c r="C26" s="1666"/>
      <c r="D26" s="1666"/>
      <c r="E26" s="1666"/>
      <c r="F26" s="1666"/>
      <c r="G26" s="1666"/>
      <c r="H26" s="1034"/>
    </row>
    <row r="27" spans="2:7" ht="13.5" thickBot="1">
      <c r="B27" s="18"/>
      <c r="C27" s="18"/>
      <c r="D27" s="18"/>
      <c r="E27" s="18"/>
      <c r="G27" s="88" t="s">
        <v>1265</v>
      </c>
    </row>
    <row r="28" spans="2:7" ht="12.75">
      <c r="B28" s="746" t="s">
        <v>1332</v>
      </c>
      <c r="C28" s="659" t="s">
        <v>218</v>
      </c>
      <c r="D28" s="619" t="s">
        <v>882</v>
      </c>
      <c r="E28" s="619" t="s">
        <v>883</v>
      </c>
      <c r="F28" s="620" t="s">
        <v>1351</v>
      </c>
      <c r="G28" s="620" t="s">
        <v>669</v>
      </c>
    </row>
    <row r="29" spans="2:7" ht="13.5" customHeight="1">
      <c r="B29" s="625" t="s">
        <v>220</v>
      </c>
      <c r="C29" s="660">
        <v>4309</v>
      </c>
      <c r="D29" s="661">
        <v>20554.2</v>
      </c>
      <c r="E29" s="661">
        <v>13397</v>
      </c>
      <c r="F29" s="662">
        <v>35455</v>
      </c>
      <c r="G29" s="662">
        <v>22432</v>
      </c>
    </row>
    <row r="30" spans="2:7" ht="13.5" customHeight="1">
      <c r="B30" s="625" t="s">
        <v>221</v>
      </c>
      <c r="C30" s="660">
        <v>13165</v>
      </c>
      <c r="D30" s="661">
        <v>24670.5</v>
      </c>
      <c r="E30" s="661">
        <v>18830</v>
      </c>
      <c r="F30" s="662">
        <v>31353</v>
      </c>
      <c r="G30" s="662">
        <v>21897</v>
      </c>
    </row>
    <row r="31" spans="2:7" ht="13.5" customHeight="1">
      <c r="B31" s="625" t="s">
        <v>222</v>
      </c>
      <c r="C31" s="660">
        <v>12145</v>
      </c>
      <c r="D31" s="661">
        <v>12021</v>
      </c>
      <c r="E31" s="661">
        <v>15855</v>
      </c>
      <c r="F31" s="662">
        <v>35062</v>
      </c>
      <c r="G31" s="662">
        <v>23934</v>
      </c>
    </row>
    <row r="32" spans="2:7" ht="13.5" customHeight="1">
      <c r="B32" s="625" t="s">
        <v>223</v>
      </c>
      <c r="C32" s="660">
        <v>9056</v>
      </c>
      <c r="D32" s="661">
        <v>10369</v>
      </c>
      <c r="E32" s="661">
        <v>14880</v>
      </c>
      <c r="F32" s="662">
        <v>21472</v>
      </c>
      <c r="G32" s="662"/>
    </row>
    <row r="33" spans="2:7" ht="13.5" customHeight="1">
      <c r="B33" s="625" t="s">
        <v>224</v>
      </c>
      <c r="C33" s="660">
        <v>11018</v>
      </c>
      <c r="D33" s="661">
        <v>15533</v>
      </c>
      <c r="E33" s="661">
        <v>14180</v>
      </c>
      <c r="F33" s="662">
        <v>20418</v>
      </c>
      <c r="G33" s="662"/>
    </row>
    <row r="34" spans="2:7" ht="13.5" customHeight="1">
      <c r="B34" s="625" t="s">
        <v>225</v>
      </c>
      <c r="C34" s="660">
        <v>11030</v>
      </c>
      <c r="D34" s="661">
        <v>11255.5</v>
      </c>
      <c r="E34" s="672">
        <v>17395</v>
      </c>
      <c r="F34" s="662">
        <v>24379</v>
      </c>
      <c r="G34" s="662"/>
    </row>
    <row r="35" spans="2:7" ht="13.5" customHeight="1">
      <c r="B35" s="625" t="s">
        <v>226</v>
      </c>
      <c r="C35" s="660">
        <v>12710</v>
      </c>
      <c r="D35" s="672">
        <v>14541</v>
      </c>
      <c r="E35" s="672">
        <v>8962</v>
      </c>
      <c r="F35" s="662">
        <v>12236</v>
      </c>
      <c r="G35" s="662"/>
    </row>
    <row r="36" spans="2:7" ht="13.5" customHeight="1">
      <c r="B36" s="625" t="s">
        <v>227</v>
      </c>
      <c r="C36" s="660">
        <v>9500</v>
      </c>
      <c r="D36" s="672">
        <v>20075</v>
      </c>
      <c r="E36" s="672">
        <v>7713</v>
      </c>
      <c r="F36" s="662">
        <v>10443</v>
      </c>
      <c r="G36" s="662"/>
    </row>
    <row r="37" spans="2:7" ht="13.5" customHeight="1">
      <c r="B37" s="625" t="s">
        <v>228</v>
      </c>
      <c r="C37" s="660">
        <v>18162</v>
      </c>
      <c r="D37" s="672">
        <v>15654</v>
      </c>
      <c r="E37" s="672">
        <v>7295</v>
      </c>
      <c r="F37" s="662">
        <v>12583.9</v>
      </c>
      <c r="G37" s="662"/>
    </row>
    <row r="38" spans="2:7" ht="13.5" customHeight="1">
      <c r="B38" s="625" t="s">
        <v>1247</v>
      </c>
      <c r="C38" s="660">
        <v>13050</v>
      </c>
      <c r="D38" s="672">
        <v>7970</v>
      </c>
      <c r="E38" s="672">
        <v>20300</v>
      </c>
      <c r="F38" s="662">
        <v>21570</v>
      </c>
      <c r="G38" s="662"/>
    </row>
    <row r="39" spans="2:7" ht="13.5" customHeight="1">
      <c r="B39" s="625" t="s">
        <v>1248</v>
      </c>
      <c r="C39" s="660">
        <v>18334.25</v>
      </c>
      <c r="D39" s="672">
        <v>10245</v>
      </c>
      <c r="E39" s="672">
        <v>17397</v>
      </c>
      <c r="F39" s="662">
        <v>17413</v>
      </c>
      <c r="G39" s="662"/>
    </row>
    <row r="40" spans="2:7" ht="13.5" customHeight="1">
      <c r="B40" s="633" t="s">
        <v>1249</v>
      </c>
      <c r="C40" s="664">
        <v>20358.5</v>
      </c>
      <c r="D40" s="665">
        <v>12862</v>
      </c>
      <c r="E40" s="665">
        <v>13980</v>
      </c>
      <c r="F40" s="667">
        <v>15934.2</v>
      </c>
      <c r="G40" s="667"/>
    </row>
    <row r="41" spans="2:7" ht="13.5" thickBot="1">
      <c r="B41" s="745" t="s">
        <v>1252</v>
      </c>
      <c r="C41" s="668">
        <v>152837.75</v>
      </c>
      <c r="D41" s="673">
        <v>175750.2</v>
      </c>
      <c r="E41" s="673">
        <v>170184</v>
      </c>
      <c r="F41" s="670">
        <v>258319.1</v>
      </c>
      <c r="G41" s="670">
        <f>SUM(G29:G40)</f>
        <v>68263</v>
      </c>
    </row>
  </sheetData>
  <sheetProtection/>
  <mergeCells count="5">
    <mergeCell ref="B26:G26"/>
    <mergeCell ref="B1:G1"/>
    <mergeCell ref="B2:G2"/>
    <mergeCell ref="B3:D3"/>
    <mergeCell ref="B25:G25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zoomScalePageLayoutView="0" workbookViewId="0" topLeftCell="M1">
      <selection activeCell="Z18" sqref="Z18"/>
    </sheetView>
  </sheetViews>
  <sheetFormatPr defaultColWidth="9.140625" defaultRowHeight="12.75"/>
  <cols>
    <col min="1" max="1" width="4.00390625" style="0" customWidth="1"/>
    <col min="2" max="2" width="6.28125" style="0" customWidth="1"/>
    <col min="3" max="3" width="28.28125" style="0" bestFit="1" customWidth="1"/>
  </cols>
  <sheetData>
    <row r="1" spans="1:25" ht="12.75">
      <c r="A1" s="1645" t="s">
        <v>1312</v>
      </c>
      <c r="B1" s="1645"/>
      <c r="C1" s="1645"/>
      <c r="D1" s="1645"/>
      <c r="E1" s="1645"/>
      <c r="F1" s="1645"/>
      <c r="G1" s="1645"/>
      <c r="H1" s="1645"/>
      <c r="I1" s="1645"/>
      <c r="J1" s="1645"/>
      <c r="K1" s="1645"/>
      <c r="L1" s="1645"/>
      <c r="M1" s="1645"/>
      <c r="N1" s="1645"/>
      <c r="O1" s="1645"/>
      <c r="P1" s="1645"/>
      <c r="Q1" s="1645"/>
      <c r="R1" s="1645"/>
      <c r="S1" s="1645"/>
      <c r="T1" s="1645"/>
      <c r="U1" s="1645"/>
      <c r="V1" s="1645"/>
      <c r="W1" s="1645"/>
      <c r="X1" s="1645"/>
      <c r="Y1" s="1645"/>
    </row>
    <row r="2" spans="1:25" ht="15.75">
      <c r="A2" s="1632" t="s">
        <v>252</v>
      </c>
      <c r="B2" s="1632"/>
      <c r="C2" s="1632"/>
      <c r="D2" s="1632"/>
      <c r="E2" s="1632"/>
      <c r="F2" s="1632"/>
      <c r="G2" s="1632"/>
      <c r="H2" s="1632"/>
      <c r="I2" s="1632"/>
      <c r="J2" s="1632"/>
      <c r="K2" s="1632"/>
      <c r="L2" s="1632"/>
      <c r="M2" s="1632"/>
      <c r="N2" s="1632"/>
      <c r="O2" s="1632"/>
      <c r="P2" s="1632"/>
      <c r="Q2" s="1632"/>
      <c r="R2" s="1632"/>
      <c r="S2" s="1632"/>
      <c r="T2" s="1632"/>
      <c r="U2" s="1632"/>
      <c r="V2" s="1632"/>
      <c r="W2" s="1632"/>
      <c r="X2" s="1632"/>
      <c r="Y2" s="1632"/>
    </row>
    <row r="3" spans="1:25" ht="12.75">
      <c r="A3" s="1609" t="s">
        <v>312</v>
      </c>
      <c r="B3" s="1609"/>
      <c r="C3" s="1609"/>
      <c r="D3" s="1609"/>
      <c r="E3" s="1609"/>
      <c r="F3" s="1609"/>
      <c r="G3" s="1609"/>
      <c r="H3" s="1609"/>
      <c r="I3" s="1609"/>
      <c r="J3" s="1609"/>
      <c r="K3" s="1609"/>
      <c r="L3" s="1609"/>
      <c r="M3" s="1609"/>
      <c r="N3" s="1609"/>
      <c r="O3" s="1609"/>
      <c r="P3" s="1609"/>
      <c r="Q3" s="1609"/>
      <c r="R3" s="1609"/>
      <c r="S3" s="1609"/>
      <c r="T3" s="1609"/>
      <c r="U3" s="1609"/>
      <c r="V3" s="1609"/>
      <c r="W3" s="1609"/>
      <c r="X3" s="1609"/>
      <c r="Y3" s="1609"/>
    </row>
    <row r="4" spans="1:25" ht="13.5" thickBot="1">
      <c r="A4" s="18"/>
      <c r="B4" s="18"/>
      <c r="C4" s="18"/>
      <c r="D4" s="562"/>
      <c r="E4" s="562"/>
      <c r="F4" s="18"/>
      <c r="G4" s="18"/>
      <c r="H4" s="18"/>
      <c r="I4" s="562"/>
      <c r="J4" s="18"/>
      <c r="K4" s="562"/>
      <c r="L4" s="562"/>
      <c r="M4" s="339"/>
      <c r="N4" s="339"/>
      <c r="O4" s="339"/>
      <c r="P4" s="339"/>
      <c r="Q4" s="604"/>
      <c r="R4" s="604"/>
      <c r="S4" s="604"/>
      <c r="T4" s="604"/>
      <c r="U4" s="965"/>
      <c r="V4" s="604"/>
      <c r="W4" s="604"/>
      <c r="X4" s="604"/>
      <c r="Y4" s="604"/>
    </row>
    <row r="5" spans="1:25" ht="19.5" customHeight="1">
      <c r="A5" s="1670" t="s">
        <v>253</v>
      </c>
      <c r="B5" s="1671"/>
      <c r="C5" s="1672"/>
      <c r="D5" s="760">
        <v>2003</v>
      </c>
      <c r="E5" s="760">
        <v>2004</v>
      </c>
      <c r="F5" s="760">
        <v>2005</v>
      </c>
      <c r="G5" s="760">
        <v>2005</v>
      </c>
      <c r="H5" s="760">
        <v>2006</v>
      </c>
      <c r="I5" s="760">
        <v>2006</v>
      </c>
      <c r="J5" s="760">
        <v>2006</v>
      </c>
      <c r="K5" s="760">
        <v>2006</v>
      </c>
      <c r="L5" s="760">
        <v>2007</v>
      </c>
      <c r="M5" s="760">
        <v>2007</v>
      </c>
      <c r="N5" s="760">
        <v>2007</v>
      </c>
      <c r="O5" s="760">
        <v>2007</v>
      </c>
      <c r="P5" s="760">
        <v>2008</v>
      </c>
      <c r="Q5" s="760">
        <v>2008</v>
      </c>
      <c r="R5" s="760">
        <v>2008</v>
      </c>
      <c r="S5" s="760">
        <v>2008</v>
      </c>
      <c r="T5" s="760">
        <v>2008</v>
      </c>
      <c r="U5" s="964">
        <v>2008</v>
      </c>
      <c r="V5" s="760">
        <v>2008</v>
      </c>
      <c r="W5" s="760">
        <v>2008</v>
      </c>
      <c r="X5" s="760">
        <v>2008</v>
      </c>
      <c r="Y5" s="760">
        <v>2008</v>
      </c>
    </row>
    <row r="6" spans="1:25" ht="19.5" customHeight="1">
      <c r="A6" s="1667" t="s">
        <v>313</v>
      </c>
      <c r="B6" s="1668"/>
      <c r="C6" s="1669"/>
      <c r="D6" s="431" t="s">
        <v>1340</v>
      </c>
      <c r="E6" s="431" t="s">
        <v>1340</v>
      </c>
      <c r="F6" s="431" t="s">
        <v>1340</v>
      </c>
      <c r="G6" s="431" t="s">
        <v>1240</v>
      </c>
      <c r="H6" s="431" t="s">
        <v>1243</v>
      </c>
      <c r="I6" s="431" t="s">
        <v>1246</v>
      </c>
      <c r="J6" s="431" t="s">
        <v>1340</v>
      </c>
      <c r="K6" s="431" t="s">
        <v>1240</v>
      </c>
      <c r="L6" s="431" t="s">
        <v>1243</v>
      </c>
      <c r="M6" s="431" t="s">
        <v>1246</v>
      </c>
      <c r="N6" s="431" t="s">
        <v>1340</v>
      </c>
      <c r="O6" s="431" t="s">
        <v>1240</v>
      </c>
      <c r="P6" s="431" t="s">
        <v>1243</v>
      </c>
      <c r="Q6" s="431" t="s">
        <v>1244</v>
      </c>
      <c r="R6" s="431" t="s">
        <v>1245</v>
      </c>
      <c r="S6" s="431" t="s">
        <v>1246</v>
      </c>
      <c r="T6" s="431" t="s">
        <v>1247</v>
      </c>
      <c r="U6" s="431" t="s">
        <v>1339</v>
      </c>
      <c r="V6" s="431" t="s">
        <v>1340</v>
      </c>
      <c r="W6" s="431" t="s">
        <v>885</v>
      </c>
      <c r="X6" s="431" t="s">
        <v>1233</v>
      </c>
      <c r="Y6" s="431" t="s">
        <v>1240</v>
      </c>
    </row>
    <row r="7" spans="1:25" ht="19.5" customHeight="1">
      <c r="A7" s="491" t="s">
        <v>314</v>
      </c>
      <c r="B7" s="20"/>
      <c r="C7" s="606"/>
      <c r="D7" s="755"/>
      <c r="E7" s="755"/>
      <c r="F7" s="761"/>
      <c r="G7" s="761"/>
      <c r="H7" s="761"/>
      <c r="I7" s="755"/>
      <c r="J7" s="755"/>
      <c r="K7" s="755"/>
      <c r="L7" s="755"/>
      <c r="M7" s="755"/>
      <c r="N7" s="752"/>
      <c r="O7" s="752"/>
      <c r="P7" s="752"/>
      <c r="Q7" s="752"/>
      <c r="R7" s="752"/>
      <c r="S7" s="752"/>
      <c r="T7" s="752"/>
      <c r="U7" s="759"/>
      <c r="V7" s="759"/>
      <c r="W7" s="759"/>
      <c r="X7" s="759"/>
      <c r="Y7" s="759"/>
    </row>
    <row r="8" spans="1:25" ht="19.5" customHeight="1">
      <c r="A8" s="491"/>
      <c r="B8" s="20" t="s">
        <v>258</v>
      </c>
      <c r="C8" s="606"/>
      <c r="D8" s="756">
        <v>6</v>
      </c>
      <c r="E8" s="756">
        <v>6</v>
      </c>
      <c r="F8" s="432">
        <v>5</v>
      </c>
      <c r="G8" s="432">
        <v>5</v>
      </c>
      <c r="H8" s="432">
        <v>5</v>
      </c>
      <c r="I8" s="756">
        <v>5</v>
      </c>
      <c r="J8" s="756">
        <v>5</v>
      </c>
      <c r="K8" s="756">
        <v>5</v>
      </c>
      <c r="L8" s="756">
        <v>5</v>
      </c>
      <c r="M8" s="756">
        <v>5</v>
      </c>
      <c r="N8" s="756">
        <v>5</v>
      </c>
      <c r="O8" s="756">
        <v>5</v>
      </c>
      <c r="P8" s="756">
        <v>5</v>
      </c>
      <c r="Q8" s="756">
        <v>5</v>
      </c>
      <c r="R8" s="756">
        <v>5</v>
      </c>
      <c r="S8" s="756">
        <v>5</v>
      </c>
      <c r="T8" s="756">
        <v>5</v>
      </c>
      <c r="U8" s="756">
        <v>5</v>
      </c>
      <c r="V8" s="756">
        <v>5</v>
      </c>
      <c r="W8" s="756">
        <v>5</v>
      </c>
      <c r="X8" s="756">
        <v>5</v>
      </c>
      <c r="Y8" s="756">
        <v>5</v>
      </c>
    </row>
    <row r="9" spans="1:25" ht="19.5" customHeight="1">
      <c r="A9" s="55"/>
      <c r="B9" s="20" t="s">
        <v>315</v>
      </c>
      <c r="C9" s="606"/>
      <c r="D9" s="755">
        <v>5.5</v>
      </c>
      <c r="E9" s="755">
        <v>5.5</v>
      </c>
      <c r="F9" s="761">
        <v>5.5</v>
      </c>
      <c r="G9" s="432">
        <v>6</v>
      </c>
      <c r="H9" s="432">
        <v>6</v>
      </c>
      <c r="I9" s="755">
        <v>6.25</v>
      </c>
      <c r="J9" s="755">
        <v>6.25</v>
      </c>
      <c r="K9" s="755">
        <v>6.25</v>
      </c>
      <c r="L9" s="755">
        <v>6.25</v>
      </c>
      <c r="M9" s="755">
        <v>6.25</v>
      </c>
      <c r="N9" s="755">
        <v>6.25</v>
      </c>
      <c r="O9" s="755">
        <v>6.25</v>
      </c>
      <c r="P9" s="755">
        <v>6.25</v>
      </c>
      <c r="Q9" s="755">
        <v>6.25</v>
      </c>
      <c r="R9" s="755">
        <v>6.25</v>
      </c>
      <c r="S9" s="755">
        <v>6.25</v>
      </c>
      <c r="T9" s="755">
        <v>6.25</v>
      </c>
      <c r="U9" s="755">
        <v>6.25</v>
      </c>
      <c r="V9" s="755">
        <v>6.25</v>
      </c>
      <c r="W9" s="755">
        <v>6.25</v>
      </c>
      <c r="X9" s="755">
        <v>6.25</v>
      </c>
      <c r="Y9" s="755">
        <v>6.5</v>
      </c>
    </row>
    <row r="10" spans="1:25" ht="19.5" customHeight="1">
      <c r="A10" s="341"/>
      <c r="B10" s="757" t="s">
        <v>259</v>
      </c>
      <c r="C10" s="610"/>
      <c r="D10" s="753"/>
      <c r="E10" s="753"/>
      <c r="F10" s="614"/>
      <c r="G10" s="614"/>
      <c r="H10" s="614"/>
      <c r="I10" s="753"/>
      <c r="J10" s="753"/>
      <c r="K10" s="753"/>
      <c r="L10" s="753"/>
      <c r="M10" s="753"/>
      <c r="N10" s="753"/>
      <c r="O10" s="753"/>
      <c r="P10" s="753"/>
      <c r="Q10" s="753"/>
      <c r="R10" s="753"/>
      <c r="S10" s="753"/>
      <c r="T10" s="753"/>
      <c r="U10" s="1535"/>
      <c r="V10" s="1535"/>
      <c r="W10" s="1535"/>
      <c r="X10" s="1535"/>
      <c r="Y10" s="1535"/>
    </row>
    <row r="11" spans="1:25" ht="19.5" customHeight="1">
      <c r="A11" s="55"/>
      <c r="B11" s="20" t="s">
        <v>316</v>
      </c>
      <c r="C11" s="606"/>
      <c r="D11" s="754"/>
      <c r="E11" s="755"/>
      <c r="F11" s="761"/>
      <c r="G11" s="761"/>
      <c r="H11" s="761"/>
      <c r="I11" s="761"/>
      <c r="J11" s="761"/>
      <c r="K11" s="761"/>
      <c r="L11" s="761"/>
      <c r="M11" s="761"/>
      <c r="N11" s="755"/>
      <c r="O11" s="755"/>
      <c r="P11" s="755"/>
      <c r="Q11" s="755"/>
      <c r="R11" s="755"/>
      <c r="S11" s="755"/>
      <c r="T11" s="755"/>
      <c r="U11" s="759"/>
      <c r="V11" s="759"/>
      <c r="W11" s="759"/>
      <c r="X11" s="759"/>
      <c r="Y11" s="759"/>
    </row>
    <row r="12" spans="1:25" ht="19.5" customHeight="1">
      <c r="A12" s="55"/>
      <c r="B12" s="20"/>
      <c r="C12" s="606" t="s">
        <v>317</v>
      </c>
      <c r="D12" s="756">
        <v>3</v>
      </c>
      <c r="E12" s="756">
        <v>2</v>
      </c>
      <c r="F12" s="761">
        <v>1.5</v>
      </c>
      <c r="G12" s="761">
        <v>1.5</v>
      </c>
      <c r="H12" s="761">
        <v>1.5</v>
      </c>
      <c r="I12" s="761">
        <v>1.5</v>
      </c>
      <c r="J12" s="761">
        <v>1.5</v>
      </c>
      <c r="K12" s="761">
        <v>1.5</v>
      </c>
      <c r="L12" s="761">
        <v>1.5</v>
      </c>
      <c r="M12" s="761">
        <v>1.5</v>
      </c>
      <c r="N12" s="761">
        <v>1.5</v>
      </c>
      <c r="O12" s="755">
        <v>1.5</v>
      </c>
      <c r="P12" s="755">
        <v>1.5</v>
      </c>
      <c r="Q12" s="755">
        <v>1.5</v>
      </c>
      <c r="R12" s="755">
        <v>1.5</v>
      </c>
      <c r="S12" s="755">
        <v>1.5</v>
      </c>
      <c r="T12" s="755">
        <v>1.5</v>
      </c>
      <c r="U12" s="755">
        <v>1.5</v>
      </c>
      <c r="V12" s="755">
        <v>1.5</v>
      </c>
      <c r="W12" s="755">
        <v>1.5</v>
      </c>
      <c r="X12" s="755">
        <v>1.5</v>
      </c>
      <c r="Y12" s="755">
        <v>1.5</v>
      </c>
    </row>
    <row r="13" spans="1:25" ht="19.5" customHeight="1">
      <c r="A13" s="55"/>
      <c r="B13" s="20"/>
      <c r="C13" s="606" t="s">
        <v>319</v>
      </c>
      <c r="D13" s="755">
        <v>4.5</v>
      </c>
      <c r="E13" s="755">
        <v>4.5</v>
      </c>
      <c r="F13" s="432">
        <v>3</v>
      </c>
      <c r="G13" s="761">
        <v>3.5</v>
      </c>
      <c r="H13" s="761">
        <v>3.5</v>
      </c>
      <c r="I13" s="761">
        <v>3.5</v>
      </c>
      <c r="J13" s="761">
        <v>3.5</v>
      </c>
      <c r="K13" s="761">
        <v>3.5</v>
      </c>
      <c r="L13" s="761">
        <v>3.5</v>
      </c>
      <c r="M13" s="761">
        <v>3.5</v>
      </c>
      <c r="N13" s="761">
        <v>3.5</v>
      </c>
      <c r="O13" s="762">
        <v>2.5</v>
      </c>
      <c r="P13" s="755">
        <v>2.5</v>
      </c>
      <c r="Q13" s="755">
        <v>2.5</v>
      </c>
      <c r="R13" s="755">
        <v>2.5</v>
      </c>
      <c r="S13" s="755">
        <v>2.5</v>
      </c>
      <c r="T13" s="755">
        <v>2.5</v>
      </c>
      <c r="U13" s="755">
        <v>2.5</v>
      </c>
      <c r="V13" s="755">
        <v>2.5</v>
      </c>
      <c r="W13" s="755">
        <v>2.5</v>
      </c>
      <c r="X13" s="755">
        <v>2.5</v>
      </c>
      <c r="Y13" s="756">
        <v>2</v>
      </c>
    </row>
    <row r="14" spans="1:25" ht="19.5" customHeight="1">
      <c r="A14" s="55"/>
      <c r="B14" s="20"/>
      <c r="C14" s="606" t="s">
        <v>318</v>
      </c>
      <c r="D14" s="762">
        <v>4.5</v>
      </c>
      <c r="E14" s="762">
        <v>4.5</v>
      </c>
      <c r="F14" s="763">
        <v>3</v>
      </c>
      <c r="G14" s="764">
        <v>3.5</v>
      </c>
      <c r="H14" s="764">
        <v>3.5</v>
      </c>
      <c r="I14" s="764">
        <v>3.5</v>
      </c>
      <c r="J14" s="764">
        <v>3.5</v>
      </c>
      <c r="K14" s="764">
        <v>3.5</v>
      </c>
      <c r="L14" s="764">
        <v>3.5</v>
      </c>
      <c r="M14" s="764">
        <v>3.5</v>
      </c>
      <c r="N14" s="764">
        <v>3.5</v>
      </c>
      <c r="O14" s="755">
        <v>3.5</v>
      </c>
      <c r="P14" s="755">
        <v>3.5</v>
      </c>
      <c r="Q14" s="755">
        <v>3.5</v>
      </c>
      <c r="R14" s="755">
        <v>3.5</v>
      </c>
      <c r="S14" s="755">
        <v>3.5</v>
      </c>
      <c r="T14" s="755">
        <v>3.5</v>
      </c>
      <c r="U14" s="755">
        <v>3.5</v>
      </c>
      <c r="V14" s="755">
        <v>3.5</v>
      </c>
      <c r="W14" s="755">
        <v>3.5</v>
      </c>
      <c r="X14" s="755">
        <v>3.5</v>
      </c>
      <c r="Y14" s="755">
        <v>3.5</v>
      </c>
    </row>
    <row r="15" spans="1:25" ht="19.5" customHeight="1">
      <c r="A15" s="55"/>
      <c r="B15" s="20"/>
      <c r="C15" s="606" t="s">
        <v>320</v>
      </c>
      <c r="D15" s="756">
        <v>2</v>
      </c>
      <c r="E15" s="756">
        <v>2</v>
      </c>
      <c r="F15" s="432">
        <v>2</v>
      </c>
      <c r="G15" s="761">
        <v>3.25</v>
      </c>
      <c r="H15" s="761">
        <v>3.25</v>
      </c>
      <c r="I15" s="761">
        <v>3.25</v>
      </c>
      <c r="J15" s="761">
        <v>3.25</v>
      </c>
      <c r="K15" s="761">
        <v>3.25</v>
      </c>
      <c r="L15" s="761">
        <v>3.25</v>
      </c>
      <c r="M15" s="761">
        <v>3.25</v>
      </c>
      <c r="N15" s="761">
        <v>3.25</v>
      </c>
      <c r="O15" s="755">
        <v>3.25</v>
      </c>
      <c r="P15" s="755">
        <v>3.25</v>
      </c>
      <c r="Q15" s="755">
        <v>3.25</v>
      </c>
      <c r="R15" s="755">
        <v>3.25</v>
      </c>
      <c r="S15" s="755">
        <v>3.25</v>
      </c>
      <c r="T15" s="755">
        <v>3.25</v>
      </c>
      <c r="U15" s="755">
        <v>3.25</v>
      </c>
      <c r="V15" s="755">
        <v>3.25</v>
      </c>
      <c r="W15" s="755">
        <v>3.25</v>
      </c>
      <c r="X15" s="755">
        <v>3.25</v>
      </c>
      <c r="Y15" s="755" t="s">
        <v>702</v>
      </c>
    </row>
    <row r="16" spans="1:25" ht="19.5" customHeight="1">
      <c r="A16" s="341"/>
      <c r="B16" s="122" t="s">
        <v>703</v>
      </c>
      <c r="C16" s="610"/>
      <c r="D16" s="765">
        <v>0</v>
      </c>
      <c r="E16" s="765">
        <v>0</v>
      </c>
      <c r="F16" s="614">
        <v>1.5</v>
      </c>
      <c r="G16" s="614">
        <v>1.5</v>
      </c>
      <c r="H16" s="614">
        <v>1.5</v>
      </c>
      <c r="I16" s="614">
        <v>1.5</v>
      </c>
      <c r="J16" s="614">
        <v>1.5</v>
      </c>
      <c r="K16" s="614">
        <v>1.5</v>
      </c>
      <c r="L16" s="614">
        <v>1.5</v>
      </c>
      <c r="M16" s="614">
        <v>1.5</v>
      </c>
      <c r="N16" s="614">
        <v>1.5</v>
      </c>
      <c r="O16" s="766">
        <v>2</v>
      </c>
      <c r="P16" s="868">
        <v>2</v>
      </c>
      <c r="Q16" s="868">
        <v>2</v>
      </c>
      <c r="R16" s="868">
        <v>2</v>
      </c>
      <c r="S16" s="868">
        <v>2</v>
      </c>
      <c r="T16" s="868">
        <v>2</v>
      </c>
      <c r="U16" s="868">
        <v>2</v>
      </c>
      <c r="V16" s="868">
        <v>2</v>
      </c>
      <c r="W16" s="868">
        <v>2</v>
      </c>
      <c r="X16" s="868">
        <v>2</v>
      </c>
      <c r="Y16" s="868">
        <v>3</v>
      </c>
    </row>
    <row r="17" spans="1:25" ht="19.5" customHeight="1">
      <c r="A17" s="491" t="s">
        <v>321</v>
      </c>
      <c r="B17" s="20"/>
      <c r="C17" s="606"/>
      <c r="D17" s="339"/>
      <c r="E17" s="339"/>
      <c r="F17" s="20"/>
      <c r="G17" s="20"/>
      <c r="H17" s="20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759"/>
      <c r="V17" s="759"/>
      <c r="W17" s="759"/>
      <c r="X17" s="759"/>
      <c r="Y17" s="759"/>
    </row>
    <row r="18" spans="1:25" ht="19.5" customHeight="1">
      <c r="A18" s="491"/>
      <c r="B18" s="92" t="s">
        <v>322</v>
      </c>
      <c r="C18" s="606"/>
      <c r="D18" s="199" t="s">
        <v>47</v>
      </c>
      <c r="E18" s="199">
        <v>1.820083870967742</v>
      </c>
      <c r="F18" s="199" t="s">
        <v>47</v>
      </c>
      <c r="G18" s="199">
        <v>2.62</v>
      </c>
      <c r="H18" s="199">
        <v>1.5925</v>
      </c>
      <c r="I18" s="199">
        <v>2.54</v>
      </c>
      <c r="J18" s="199">
        <v>2.3997</v>
      </c>
      <c r="K18" s="199">
        <v>2.01</v>
      </c>
      <c r="L18" s="199">
        <v>2.3749</v>
      </c>
      <c r="M18" s="199">
        <v>1.5013</v>
      </c>
      <c r="N18" s="199">
        <v>2.1337</v>
      </c>
      <c r="O18" s="199">
        <v>2.9733</v>
      </c>
      <c r="P18" s="199">
        <v>4.3458</v>
      </c>
      <c r="Q18" s="199">
        <v>6.2997</v>
      </c>
      <c r="R18" s="199">
        <v>5.7927</v>
      </c>
      <c r="S18" s="199">
        <v>3.17</v>
      </c>
      <c r="T18" s="199">
        <v>3.17</v>
      </c>
      <c r="U18" s="755">
        <v>5.75</v>
      </c>
      <c r="V18" s="755">
        <v>5.16</v>
      </c>
      <c r="W18" s="755">
        <v>3.13</v>
      </c>
      <c r="X18" s="755">
        <v>3.13</v>
      </c>
      <c r="Y18" s="756">
        <v>0</v>
      </c>
    </row>
    <row r="19" spans="1:25" ht="19.5" customHeight="1">
      <c r="A19" s="55"/>
      <c r="B19" s="92" t="s">
        <v>323</v>
      </c>
      <c r="C19" s="606"/>
      <c r="D19" s="767">
        <v>2.9805422437758247</v>
      </c>
      <c r="E19" s="767">
        <v>1.4706548192771083</v>
      </c>
      <c r="F19" s="767">
        <v>3.9398</v>
      </c>
      <c r="G19" s="199">
        <v>3.1</v>
      </c>
      <c r="H19" s="199">
        <v>2.4648049469964666</v>
      </c>
      <c r="I19" s="199">
        <v>2.89</v>
      </c>
      <c r="J19" s="199">
        <v>3.2485</v>
      </c>
      <c r="K19" s="199">
        <v>2.54</v>
      </c>
      <c r="L19" s="199">
        <v>2.6702572438162546</v>
      </c>
      <c r="M19" s="199">
        <v>1.8496</v>
      </c>
      <c r="N19" s="199">
        <v>2.7651</v>
      </c>
      <c r="O19" s="199">
        <v>2.3486</v>
      </c>
      <c r="P19" s="199">
        <v>3.8637</v>
      </c>
      <c r="Q19" s="199">
        <v>5.7924</v>
      </c>
      <c r="R19" s="199">
        <v>5.5404</v>
      </c>
      <c r="S19" s="199">
        <v>4.0699</v>
      </c>
      <c r="T19" s="199">
        <v>5.32</v>
      </c>
      <c r="U19" s="755">
        <v>5.41</v>
      </c>
      <c r="V19" s="755">
        <v>5.13</v>
      </c>
      <c r="W19" s="755">
        <v>5.17</v>
      </c>
      <c r="X19" s="755">
        <v>3.73</v>
      </c>
      <c r="Y19" s="199">
        <v>6.08</v>
      </c>
    </row>
    <row r="20" spans="1:25" ht="19.5" customHeight="1">
      <c r="A20" s="55"/>
      <c r="B20" s="92" t="s">
        <v>324</v>
      </c>
      <c r="C20" s="606"/>
      <c r="D20" s="199" t="s">
        <v>47</v>
      </c>
      <c r="E20" s="199" t="s">
        <v>47</v>
      </c>
      <c r="F20" s="768">
        <v>4.420184745762712</v>
      </c>
      <c r="G20" s="769">
        <v>3.7</v>
      </c>
      <c r="H20" s="199">
        <v>2.5683</v>
      </c>
      <c r="I20" s="199">
        <v>3.77</v>
      </c>
      <c r="J20" s="199">
        <v>3.8641</v>
      </c>
      <c r="K20" s="199">
        <v>2.7782</v>
      </c>
      <c r="L20" s="770">
        <v>3.2519</v>
      </c>
      <c r="M20" s="770">
        <v>2.6727</v>
      </c>
      <c r="N20" s="770">
        <v>3.51395</v>
      </c>
      <c r="O20" s="199">
        <v>2.6605</v>
      </c>
      <c r="P20" s="199">
        <v>4.325</v>
      </c>
      <c r="Q20" s="884">
        <v>0</v>
      </c>
      <c r="R20" s="884">
        <v>0</v>
      </c>
      <c r="S20" s="884">
        <v>4.39</v>
      </c>
      <c r="T20" s="884">
        <v>4.98</v>
      </c>
      <c r="U20" s="755">
        <v>4.5</v>
      </c>
      <c r="V20" s="755">
        <v>5.16</v>
      </c>
      <c r="W20" s="755">
        <v>5.16</v>
      </c>
      <c r="X20" s="755">
        <v>4.75</v>
      </c>
      <c r="Y20" s="199">
        <v>5.64</v>
      </c>
    </row>
    <row r="21" spans="1:25" ht="19.5" customHeight="1">
      <c r="A21" s="55"/>
      <c r="B21" s="92" t="s">
        <v>325</v>
      </c>
      <c r="C21" s="606"/>
      <c r="D21" s="199">
        <v>4.928079080914116</v>
      </c>
      <c r="E21" s="199">
        <v>3.8123749843660346</v>
      </c>
      <c r="F21" s="771">
        <v>4.78535242830253</v>
      </c>
      <c r="G21" s="199">
        <v>3.8745670329670325</v>
      </c>
      <c r="H21" s="199">
        <v>3.4186746835443036</v>
      </c>
      <c r="I21" s="199">
        <v>4.31</v>
      </c>
      <c r="J21" s="199">
        <v>4.04</v>
      </c>
      <c r="K21" s="199">
        <v>3.78</v>
      </c>
      <c r="L21" s="199">
        <v>3.1393493670886072</v>
      </c>
      <c r="M21" s="199">
        <v>3.0861</v>
      </c>
      <c r="N21" s="199">
        <v>3.9996456840042054</v>
      </c>
      <c r="O21" s="199">
        <v>3.0448</v>
      </c>
      <c r="P21" s="199">
        <v>4.6724</v>
      </c>
      <c r="Q21" s="199">
        <v>6.4471</v>
      </c>
      <c r="R21" s="199">
        <v>5.9542</v>
      </c>
      <c r="S21" s="199">
        <v>4.8222</v>
      </c>
      <c r="T21" s="199">
        <v>5.3</v>
      </c>
      <c r="U21" s="755">
        <v>5.66</v>
      </c>
      <c r="V21" s="755">
        <v>6.47</v>
      </c>
      <c r="W21" s="755">
        <v>6.47</v>
      </c>
      <c r="X21" s="755">
        <v>3.56</v>
      </c>
      <c r="Y21" s="199">
        <v>5.57</v>
      </c>
    </row>
    <row r="22" spans="1:25" ht="19.5" customHeight="1">
      <c r="A22" s="55"/>
      <c r="B22" s="20" t="s">
        <v>256</v>
      </c>
      <c r="C22" s="606"/>
      <c r="D22" s="755" t="s">
        <v>257</v>
      </c>
      <c r="E22" s="755" t="s">
        <v>257</v>
      </c>
      <c r="F22" s="761" t="s">
        <v>257</v>
      </c>
      <c r="G22" s="761" t="s">
        <v>257</v>
      </c>
      <c r="H22" s="761" t="s">
        <v>257</v>
      </c>
      <c r="I22" s="755" t="s">
        <v>326</v>
      </c>
      <c r="J22" s="755" t="s">
        <v>326</v>
      </c>
      <c r="K22" s="755" t="s">
        <v>326</v>
      </c>
      <c r="L22" s="755" t="s">
        <v>326</v>
      </c>
      <c r="M22" s="755" t="s">
        <v>326</v>
      </c>
      <c r="N22" s="755" t="s">
        <v>326</v>
      </c>
      <c r="O22" s="755" t="s">
        <v>326</v>
      </c>
      <c r="P22" s="755" t="s">
        <v>327</v>
      </c>
      <c r="Q22" s="755" t="s">
        <v>327</v>
      </c>
      <c r="R22" s="755" t="s">
        <v>327</v>
      </c>
      <c r="S22" s="755" t="s">
        <v>327</v>
      </c>
      <c r="T22" s="755" t="s">
        <v>667</v>
      </c>
      <c r="U22" s="755" t="s">
        <v>667</v>
      </c>
      <c r="V22" s="755" t="s">
        <v>670</v>
      </c>
      <c r="W22" s="755" t="s">
        <v>670</v>
      </c>
      <c r="X22" s="755" t="s">
        <v>670</v>
      </c>
      <c r="Y22" s="755" t="s">
        <v>670</v>
      </c>
    </row>
    <row r="23" spans="1:25" ht="19.5" customHeight="1">
      <c r="A23" s="341"/>
      <c r="B23" s="122" t="s">
        <v>328</v>
      </c>
      <c r="C23" s="610"/>
      <c r="D23" s="753" t="s">
        <v>329</v>
      </c>
      <c r="E23" s="753" t="s">
        <v>255</v>
      </c>
      <c r="F23" s="614" t="s">
        <v>255</v>
      </c>
      <c r="G23" s="614" t="s">
        <v>255</v>
      </c>
      <c r="H23" s="614" t="s">
        <v>255</v>
      </c>
      <c r="I23" s="753" t="s">
        <v>330</v>
      </c>
      <c r="J23" s="753" t="s">
        <v>331</v>
      </c>
      <c r="K23" s="753" t="s">
        <v>331</v>
      </c>
      <c r="L23" s="753" t="s">
        <v>331</v>
      </c>
      <c r="M23" s="753" t="s">
        <v>331</v>
      </c>
      <c r="N23" s="753" t="s">
        <v>331</v>
      </c>
      <c r="O23" s="753" t="s">
        <v>332</v>
      </c>
      <c r="P23" s="753" t="s">
        <v>333</v>
      </c>
      <c r="Q23" s="753" t="s">
        <v>333</v>
      </c>
      <c r="R23" s="753" t="s">
        <v>333</v>
      </c>
      <c r="S23" s="753" t="s">
        <v>333</v>
      </c>
      <c r="T23" s="753" t="s">
        <v>668</v>
      </c>
      <c r="U23" s="755" t="s">
        <v>668</v>
      </c>
      <c r="V23" s="755" t="s">
        <v>671</v>
      </c>
      <c r="W23" s="755" t="s">
        <v>671</v>
      </c>
      <c r="X23" s="755" t="s">
        <v>671</v>
      </c>
      <c r="Y23" s="755" t="s">
        <v>671</v>
      </c>
    </row>
    <row r="24" spans="1:25" ht="19.5" customHeight="1">
      <c r="A24" s="772" t="s">
        <v>334</v>
      </c>
      <c r="B24" s="773"/>
      <c r="C24" s="774"/>
      <c r="D24" s="775">
        <v>4.5</v>
      </c>
      <c r="E24" s="775">
        <v>0.711</v>
      </c>
      <c r="F24" s="775">
        <v>4.712</v>
      </c>
      <c r="G24" s="775">
        <v>3.177</v>
      </c>
      <c r="H24" s="775">
        <v>1.222</v>
      </c>
      <c r="I24" s="775">
        <v>1.965</v>
      </c>
      <c r="J24" s="775">
        <v>2.133</v>
      </c>
      <c r="K24" s="775">
        <v>2.111</v>
      </c>
      <c r="L24" s="775">
        <v>3.029</v>
      </c>
      <c r="M24" s="775">
        <v>1.688</v>
      </c>
      <c r="N24" s="775">
        <v>3.0342345624701954</v>
      </c>
      <c r="O24" s="776">
        <v>3.3517</v>
      </c>
      <c r="P24" s="776">
        <v>4.9267</v>
      </c>
      <c r="Q24" s="776">
        <v>7.5521</v>
      </c>
      <c r="R24" s="776">
        <v>5.0667</v>
      </c>
      <c r="S24" s="776">
        <v>2.69</v>
      </c>
      <c r="T24" s="776">
        <v>6.48</v>
      </c>
      <c r="U24" s="776">
        <v>4.64</v>
      </c>
      <c r="V24" s="776">
        <v>3.61</v>
      </c>
      <c r="W24" s="776">
        <v>5.15</v>
      </c>
      <c r="X24" s="776">
        <v>2.33</v>
      </c>
      <c r="Y24" s="776">
        <v>5.16</v>
      </c>
    </row>
    <row r="25" spans="1:25" ht="19.5" customHeight="1">
      <c r="A25" s="491" t="s">
        <v>263</v>
      </c>
      <c r="B25" s="20"/>
      <c r="C25" s="606"/>
      <c r="D25" s="755"/>
      <c r="E25" s="755"/>
      <c r="F25" s="761"/>
      <c r="G25" s="761"/>
      <c r="H25" s="761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5"/>
      <c r="T25" s="755"/>
      <c r="U25" s="759"/>
      <c r="V25" s="759"/>
      <c r="W25" s="759"/>
      <c r="X25" s="759"/>
      <c r="Y25" s="759"/>
    </row>
    <row r="26" spans="1:25" ht="19.5" customHeight="1">
      <c r="A26" s="55"/>
      <c r="B26" s="293" t="s">
        <v>264</v>
      </c>
      <c r="C26" s="606"/>
      <c r="D26" s="755"/>
      <c r="E26" s="755"/>
      <c r="F26" s="761"/>
      <c r="G26" s="761"/>
      <c r="H26" s="761"/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755"/>
      <c r="U26" s="759"/>
      <c r="V26" s="759"/>
      <c r="W26" s="759"/>
      <c r="X26" s="759"/>
      <c r="Y26" s="759"/>
    </row>
    <row r="27" spans="1:25" ht="19.5" customHeight="1">
      <c r="A27" s="55"/>
      <c r="B27" s="20" t="s">
        <v>265</v>
      </c>
      <c r="C27" s="606"/>
      <c r="D27" s="755" t="s">
        <v>335</v>
      </c>
      <c r="E27" s="755" t="s">
        <v>266</v>
      </c>
      <c r="F27" s="761" t="s">
        <v>336</v>
      </c>
      <c r="G27" s="761" t="s">
        <v>266</v>
      </c>
      <c r="H27" s="761" t="s">
        <v>266</v>
      </c>
      <c r="I27" s="755" t="s">
        <v>266</v>
      </c>
      <c r="J27" s="755" t="s">
        <v>266</v>
      </c>
      <c r="K27" s="755" t="s">
        <v>266</v>
      </c>
      <c r="L27" s="755" t="s">
        <v>266</v>
      </c>
      <c r="M27" s="755" t="s">
        <v>266</v>
      </c>
      <c r="N27" s="755" t="s">
        <v>266</v>
      </c>
      <c r="O27" s="755" t="s">
        <v>266</v>
      </c>
      <c r="P27" s="755" t="s">
        <v>266</v>
      </c>
      <c r="Q27" s="755" t="s">
        <v>407</v>
      </c>
      <c r="R27" s="755" t="s">
        <v>664</v>
      </c>
      <c r="S27" s="755" t="s">
        <v>477</v>
      </c>
      <c r="T27" s="755" t="s">
        <v>477</v>
      </c>
      <c r="U27" s="755" t="s">
        <v>477</v>
      </c>
      <c r="V27" s="755" t="s">
        <v>477</v>
      </c>
      <c r="W27" s="755" t="s">
        <v>477</v>
      </c>
      <c r="X27" s="755" t="s">
        <v>477</v>
      </c>
      <c r="Y27" s="755" t="s">
        <v>704</v>
      </c>
    </row>
    <row r="28" spans="1:25" ht="19.5" customHeight="1">
      <c r="A28" s="55"/>
      <c r="B28" s="20" t="s">
        <v>268</v>
      </c>
      <c r="C28" s="606"/>
      <c r="D28" s="755"/>
      <c r="E28" s="755"/>
      <c r="F28" s="761"/>
      <c r="G28" s="761"/>
      <c r="H28" s="761"/>
      <c r="I28" s="755"/>
      <c r="J28" s="755"/>
      <c r="K28" s="755"/>
      <c r="L28" s="755"/>
      <c r="M28" s="755"/>
      <c r="N28" s="755"/>
      <c r="O28" s="755"/>
      <c r="P28" s="755"/>
      <c r="Q28" s="755"/>
      <c r="R28" s="755"/>
      <c r="S28" s="755"/>
      <c r="T28" s="755"/>
      <c r="U28" s="759"/>
      <c r="V28" s="759"/>
      <c r="W28" s="759"/>
      <c r="X28" s="759"/>
      <c r="Y28" s="759"/>
    </row>
    <row r="29" spans="1:25" ht="19.5" customHeight="1">
      <c r="A29" s="55"/>
      <c r="B29" s="20"/>
      <c r="C29" s="606" t="s">
        <v>269</v>
      </c>
      <c r="D29" s="778">
        <v>0</v>
      </c>
      <c r="E29" s="755" t="s">
        <v>270</v>
      </c>
      <c r="F29" s="761" t="s">
        <v>337</v>
      </c>
      <c r="G29" s="761" t="s">
        <v>271</v>
      </c>
      <c r="H29" s="761" t="s">
        <v>271</v>
      </c>
      <c r="I29" s="755" t="s">
        <v>271</v>
      </c>
      <c r="J29" s="755" t="s">
        <v>271</v>
      </c>
      <c r="K29" s="755" t="s">
        <v>271</v>
      </c>
      <c r="L29" s="755" t="s">
        <v>271</v>
      </c>
      <c r="M29" s="755" t="s">
        <v>271</v>
      </c>
      <c r="N29" s="755" t="s">
        <v>271</v>
      </c>
      <c r="O29" s="755" t="s">
        <v>271</v>
      </c>
      <c r="P29" s="755" t="s">
        <v>271</v>
      </c>
      <c r="Q29" s="755" t="s">
        <v>665</v>
      </c>
      <c r="R29" s="755" t="s">
        <v>474</v>
      </c>
      <c r="S29" s="755" t="s">
        <v>474</v>
      </c>
      <c r="T29" s="755" t="s">
        <v>474</v>
      </c>
      <c r="U29" s="755" t="s">
        <v>474</v>
      </c>
      <c r="V29" s="755" t="s">
        <v>474</v>
      </c>
      <c r="W29" s="755" t="s">
        <v>378</v>
      </c>
      <c r="X29" s="755" t="s">
        <v>378</v>
      </c>
      <c r="Y29" s="755" t="s">
        <v>378</v>
      </c>
    </row>
    <row r="30" spans="1:25" ht="19.5" customHeight="1">
      <c r="A30" s="55"/>
      <c r="B30" s="20"/>
      <c r="C30" s="606" t="s">
        <v>272</v>
      </c>
      <c r="D30" s="755" t="s">
        <v>266</v>
      </c>
      <c r="E30" s="755" t="s">
        <v>273</v>
      </c>
      <c r="F30" s="755" t="s">
        <v>274</v>
      </c>
      <c r="G30" s="755" t="s">
        <v>271</v>
      </c>
      <c r="H30" s="755" t="s">
        <v>274</v>
      </c>
      <c r="I30" s="755" t="s">
        <v>274</v>
      </c>
      <c r="J30" s="755" t="s">
        <v>274</v>
      </c>
      <c r="K30" s="755" t="s">
        <v>274</v>
      </c>
      <c r="L30" s="755" t="s">
        <v>338</v>
      </c>
      <c r="M30" s="755" t="s">
        <v>338</v>
      </c>
      <c r="N30" s="755" t="s">
        <v>338</v>
      </c>
      <c r="O30" s="755" t="s">
        <v>338</v>
      </c>
      <c r="P30" s="755" t="s">
        <v>338</v>
      </c>
      <c r="Q30" s="755" t="s">
        <v>408</v>
      </c>
      <c r="R30" s="755" t="s">
        <v>408</v>
      </c>
      <c r="S30" s="755" t="s">
        <v>408</v>
      </c>
      <c r="T30" s="755" t="s">
        <v>408</v>
      </c>
      <c r="U30" s="755" t="s">
        <v>408</v>
      </c>
      <c r="V30" s="755" t="s">
        <v>408</v>
      </c>
      <c r="W30" s="755" t="s">
        <v>379</v>
      </c>
      <c r="X30" s="755" t="s">
        <v>379</v>
      </c>
      <c r="Y30" s="755" t="s">
        <v>379</v>
      </c>
    </row>
    <row r="31" spans="1:25" ht="19.5" customHeight="1">
      <c r="A31" s="55"/>
      <c r="B31" s="20"/>
      <c r="C31" s="606" t="s">
        <v>275</v>
      </c>
      <c r="D31" s="755" t="s">
        <v>335</v>
      </c>
      <c r="E31" s="755" t="s">
        <v>267</v>
      </c>
      <c r="F31" s="755" t="s">
        <v>339</v>
      </c>
      <c r="G31" s="755" t="s">
        <v>276</v>
      </c>
      <c r="H31" s="755" t="s">
        <v>276</v>
      </c>
      <c r="I31" s="755" t="s">
        <v>276</v>
      </c>
      <c r="J31" s="755" t="s">
        <v>276</v>
      </c>
      <c r="K31" s="755" t="s">
        <v>276</v>
      </c>
      <c r="L31" s="755" t="s">
        <v>276</v>
      </c>
      <c r="M31" s="755" t="s">
        <v>276</v>
      </c>
      <c r="N31" s="755" t="s">
        <v>276</v>
      </c>
      <c r="O31" s="755" t="s">
        <v>276</v>
      </c>
      <c r="P31" s="755" t="s">
        <v>276</v>
      </c>
      <c r="Q31" s="755" t="s">
        <v>409</v>
      </c>
      <c r="R31" s="755" t="s">
        <v>409</v>
      </c>
      <c r="S31" s="755" t="s">
        <v>409</v>
      </c>
      <c r="T31" s="755" t="s">
        <v>409</v>
      </c>
      <c r="U31" s="755" t="s">
        <v>409</v>
      </c>
      <c r="V31" s="755" t="s">
        <v>409</v>
      </c>
      <c r="W31" s="755" t="s">
        <v>666</v>
      </c>
      <c r="X31" s="755" t="s">
        <v>666</v>
      </c>
      <c r="Y31" s="755" t="s">
        <v>666</v>
      </c>
    </row>
    <row r="32" spans="1:25" ht="19.5" customHeight="1">
      <c r="A32" s="55"/>
      <c r="B32" s="20"/>
      <c r="C32" s="606" t="s">
        <v>277</v>
      </c>
      <c r="D32" s="755" t="s">
        <v>340</v>
      </c>
      <c r="E32" s="755" t="s">
        <v>278</v>
      </c>
      <c r="F32" s="755" t="s">
        <v>279</v>
      </c>
      <c r="G32" s="761" t="s">
        <v>279</v>
      </c>
      <c r="H32" s="755" t="s">
        <v>279</v>
      </c>
      <c r="I32" s="755" t="s">
        <v>279</v>
      </c>
      <c r="J32" s="755" t="s">
        <v>279</v>
      </c>
      <c r="K32" s="755" t="s">
        <v>279</v>
      </c>
      <c r="L32" s="755" t="s">
        <v>279</v>
      </c>
      <c r="M32" s="755" t="s">
        <v>279</v>
      </c>
      <c r="N32" s="755" t="s">
        <v>279</v>
      </c>
      <c r="O32" s="755" t="s">
        <v>279</v>
      </c>
      <c r="P32" s="755" t="s">
        <v>279</v>
      </c>
      <c r="Q32" s="755" t="s">
        <v>410</v>
      </c>
      <c r="R32" s="755" t="s">
        <v>666</v>
      </c>
      <c r="S32" s="755" t="s">
        <v>478</v>
      </c>
      <c r="T32" s="755" t="s">
        <v>335</v>
      </c>
      <c r="U32" s="755" t="s">
        <v>335</v>
      </c>
      <c r="V32" s="755" t="s">
        <v>335</v>
      </c>
      <c r="W32" s="755" t="s">
        <v>380</v>
      </c>
      <c r="X32" s="755" t="s">
        <v>380</v>
      </c>
      <c r="Y32" s="755" t="s">
        <v>380</v>
      </c>
    </row>
    <row r="33" spans="1:25" ht="19.5" customHeight="1">
      <c r="A33" s="55"/>
      <c r="B33" s="20"/>
      <c r="C33" s="606" t="s">
        <v>280</v>
      </c>
      <c r="D33" s="755" t="s">
        <v>341</v>
      </c>
      <c r="E33" s="755" t="s">
        <v>343</v>
      </c>
      <c r="F33" s="755" t="s">
        <v>344</v>
      </c>
      <c r="G33" s="761" t="s">
        <v>344</v>
      </c>
      <c r="H33" s="755" t="s">
        <v>345</v>
      </c>
      <c r="I33" s="755" t="s">
        <v>345</v>
      </c>
      <c r="J33" s="755" t="s">
        <v>345</v>
      </c>
      <c r="K33" s="755" t="s">
        <v>345</v>
      </c>
      <c r="L33" s="755" t="s">
        <v>346</v>
      </c>
      <c r="M33" s="755" t="s">
        <v>346</v>
      </c>
      <c r="N33" s="755" t="s">
        <v>346</v>
      </c>
      <c r="O33" s="755" t="s">
        <v>346</v>
      </c>
      <c r="P33" s="755" t="s">
        <v>346</v>
      </c>
      <c r="Q33" s="755" t="s">
        <v>411</v>
      </c>
      <c r="R33" s="755" t="s">
        <v>411</v>
      </c>
      <c r="S33" s="755" t="s">
        <v>411</v>
      </c>
      <c r="T33" s="755" t="s">
        <v>411</v>
      </c>
      <c r="U33" s="755" t="s">
        <v>411</v>
      </c>
      <c r="V33" s="755" t="s">
        <v>411</v>
      </c>
      <c r="W33" s="755" t="s">
        <v>381</v>
      </c>
      <c r="X33" s="755" t="s">
        <v>381</v>
      </c>
      <c r="Y33" s="755" t="s">
        <v>381</v>
      </c>
    </row>
    <row r="34" spans="1:25" ht="19.5" customHeight="1">
      <c r="A34" s="55"/>
      <c r="B34" s="293" t="s">
        <v>281</v>
      </c>
      <c r="C34" s="606"/>
      <c r="D34" s="755"/>
      <c r="E34" s="755"/>
      <c r="F34" s="761"/>
      <c r="G34" s="761"/>
      <c r="H34" s="761"/>
      <c r="I34" s="755"/>
      <c r="J34" s="755"/>
      <c r="K34" s="755"/>
      <c r="L34" s="755"/>
      <c r="M34" s="755"/>
      <c r="N34" s="755"/>
      <c r="O34" s="755"/>
      <c r="P34" s="755"/>
      <c r="Q34" s="755"/>
      <c r="R34" s="755"/>
      <c r="S34" s="755"/>
      <c r="T34" s="755"/>
      <c r="U34" s="759"/>
      <c r="V34" s="759"/>
      <c r="W34" s="759"/>
      <c r="X34" s="759"/>
      <c r="Y34" s="759"/>
    </row>
    <row r="35" spans="1:25" ht="19.5" customHeight="1">
      <c r="A35" s="55"/>
      <c r="B35" s="20" t="s">
        <v>282</v>
      </c>
      <c r="C35" s="606"/>
      <c r="D35" s="755" t="s">
        <v>347</v>
      </c>
      <c r="E35" s="755" t="s">
        <v>283</v>
      </c>
      <c r="F35" s="761" t="s">
        <v>348</v>
      </c>
      <c r="G35" s="761" t="s">
        <v>349</v>
      </c>
      <c r="H35" s="761" t="s">
        <v>349</v>
      </c>
      <c r="I35" s="755" t="s">
        <v>349</v>
      </c>
      <c r="J35" s="755" t="s">
        <v>349</v>
      </c>
      <c r="K35" s="755" t="s">
        <v>349</v>
      </c>
      <c r="L35" s="755" t="s">
        <v>349</v>
      </c>
      <c r="M35" s="755" t="s">
        <v>349</v>
      </c>
      <c r="N35" s="755" t="s">
        <v>349</v>
      </c>
      <c r="O35" s="755" t="s">
        <v>349</v>
      </c>
      <c r="P35" s="755" t="s">
        <v>350</v>
      </c>
      <c r="Q35" s="755" t="s">
        <v>350</v>
      </c>
      <c r="R35" s="755" t="s">
        <v>329</v>
      </c>
      <c r="S35" s="755" t="s">
        <v>329</v>
      </c>
      <c r="T35" s="755" t="s">
        <v>329</v>
      </c>
      <c r="U35" s="755" t="s">
        <v>329</v>
      </c>
      <c r="V35" s="755" t="s">
        <v>329</v>
      </c>
      <c r="W35" s="755" t="s">
        <v>329</v>
      </c>
      <c r="X35" s="755" t="s">
        <v>329</v>
      </c>
      <c r="Y35" s="755" t="s">
        <v>329</v>
      </c>
    </row>
    <row r="36" spans="1:25" ht="19.5" customHeight="1">
      <c r="A36" s="55"/>
      <c r="B36" s="92" t="s">
        <v>284</v>
      </c>
      <c r="C36" s="606"/>
      <c r="D36" s="755" t="s">
        <v>351</v>
      </c>
      <c r="E36" s="755" t="s">
        <v>285</v>
      </c>
      <c r="F36" s="761" t="s">
        <v>352</v>
      </c>
      <c r="G36" s="761" t="s">
        <v>286</v>
      </c>
      <c r="H36" s="761" t="s">
        <v>286</v>
      </c>
      <c r="I36" s="761" t="s">
        <v>286</v>
      </c>
      <c r="J36" s="761" t="s">
        <v>286</v>
      </c>
      <c r="K36" s="761" t="s">
        <v>286</v>
      </c>
      <c r="L36" s="755" t="s">
        <v>286</v>
      </c>
      <c r="M36" s="755" t="s">
        <v>286</v>
      </c>
      <c r="N36" s="755" t="s">
        <v>286</v>
      </c>
      <c r="O36" s="755" t="s">
        <v>286</v>
      </c>
      <c r="P36" s="755" t="s">
        <v>286</v>
      </c>
      <c r="Q36" s="755" t="s">
        <v>286</v>
      </c>
      <c r="R36" s="755" t="s">
        <v>475</v>
      </c>
      <c r="S36" s="755" t="s">
        <v>475</v>
      </c>
      <c r="T36" s="755" t="s">
        <v>475</v>
      </c>
      <c r="U36" s="755" t="s">
        <v>475</v>
      </c>
      <c r="V36" s="755" t="s">
        <v>475</v>
      </c>
      <c r="W36" s="755" t="s">
        <v>475</v>
      </c>
      <c r="X36" s="755" t="s">
        <v>475</v>
      </c>
      <c r="Y36" s="755" t="s">
        <v>705</v>
      </c>
    </row>
    <row r="37" spans="1:25" ht="19.5" customHeight="1">
      <c r="A37" s="55"/>
      <c r="B37" s="92" t="s">
        <v>287</v>
      </c>
      <c r="C37" s="606"/>
      <c r="D37" s="755" t="s">
        <v>353</v>
      </c>
      <c r="E37" s="755" t="s">
        <v>288</v>
      </c>
      <c r="F37" s="761" t="s">
        <v>354</v>
      </c>
      <c r="G37" s="761" t="s">
        <v>354</v>
      </c>
      <c r="H37" s="761" t="s">
        <v>355</v>
      </c>
      <c r="I37" s="755" t="s">
        <v>355</v>
      </c>
      <c r="J37" s="755" t="s">
        <v>355</v>
      </c>
      <c r="K37" s="755" t="s">
        <v>355</v>
      </c>
      <c r="L37" s="755" t="s">
        <v>355</v>
      </c>
      <c r="M37" s="755" t="s">
        <v>355</v>
      </c>
      <c r="N37" s="755" t="s">
        <v>355</v>
      </c>
      <c r="O37" s="755" t="s">
        <v>288</v>
      </c>
      <c r="P37" s="755" t="s">
        <v>288</v>
      </c>
      <c r="Q37" s="755" t="s">
        <v>355</v>
      </c>
      <c r="R37" s="755" t="s">
        <v>355</v>
      </c>
      <c r="S37" s="755" t="s">
        <v>355</v>
      </c>
      <c r="T37" s="755" t="s">
        <v>355</v>
      </c>
      <c r="U37" s="755" t="s">
        <v>355</v>
      </c>
      <c r="V37" s="755" t="s">
        <v>355</v>
      </c>
      <c r="W37" s="755" t="s">
        <v>355</v>
      </c>
      <c r="X37" s="755" t="s">
        <v>355</v>
      </c>
      <c r="Y37" s="755" t="s">
        <v>355</v>
      </c>
    </row>
    <row r="38" spans="1:25" ht="19.5" customHeight="1">
      <c r="A38" s="55"/>
      <c r="B38" s="92" t="s">
        <v>289</v>
      </c>
      <c r="C38" s="606"/>
      <c r="D38" s="755" t="s">
        <v>356</v>
      </c>
      <c r="E38" s="755" t="s">
        <v>290</v>
      </c>
      <c r="F38" s="761" t="s">
        <v>357</v>
      </c>
      <c r="G38" s="761" t="s">
        <v>357</v>
      </c>
      <c r="H38" s="761" t="s">
        <v>357</v>
      </c>
      <c r="I38" s="755" t="s">
        <v>357</v>
      </c>
      <c r="J38" s="755" t="s">
        <v>357</v>
      </c>
      <c r="K38" s="755" t="s">
        <v>357</v>
      </c>
      <c r="L38" s="755" t="s">
        <v>358</v>
      </c>
      <c r="M38" s="755" t="s">
        <v>358</v>
      </c>
      <c r="N38" s="755" t="s">
        <v>358</v>
      </c>
      <c r="O38" s="755" t="s">
        <v>358</v>
      </c>
      <c r="P38" s="755" t="s">
        <v>358</v>
      </c>
      <c r="Q38" s="755" t="s">
        <v>358</v>
      </c>
      <c r="R38" s="755" t="s">
        <v>349</v>
      </c>
      <c r="S38" s="755" t="s">
        <v>349</v>
      </c>
      <c r="T38" s="755" t="s">
        <v>349</v>
      </c>
      <c r="U38" s="755" t="s">
        <v>349</v>
      </c>
      <c r="V38" s="755" t="s">
        <v>349</v>
      </c>
      <c r="W38" s="755" t="s">
        <v>349</v>
      </c>
      <c r="X38" s="755" t="s">
        <v>349</v>
      </c>
      <c r="Y38" s="755" t="s">
        <v>349</v>
      </c>
    </row>
    <row r="39" spans="1:25" ht="19.5" customHeight="1">
      <c r="A39" s="341"/>
      <c r="B39" s="757" t="s">
        <v>291</v>
      </c>
      <c r="C39" s="610"/>
      <c r="D39" s="753" t="s">
        <v>359</v>
      </c>
      <c r="E39" s="753" t="s">
        <v>292</v>
      </c>
      <c r="F39" s="614" t="s">
        <v>360</v>
      </c>
      <c r="G39" s="614" t="s">
        <v>361</v>
      </c>
      <c r="H39" s="614" t="s">
        <v>361</v>
      </c>
      <c r="I39" s="753" t="s">
        <v>361</v>
      </c>
      <c r="J39" s="753" t="s">
        <v>361</v>
      </c>
      <c r="K39" s="753" t="s">
        <v>361</v>
      </c>
      <c r="L39" s="753" t="s">
        <v>362</v>
      </c>
      <c r="M39" s="753" t="s">
        <v>362</v>
      </c>
      <c r="N39" s="753" t="s">
        <v>362</v>
      </c>
      <c r="O39" s="753" t="s">
        <v>362</v>
      </c>
      <c r="P39" s="753" t="s">
        <v>362</v>
      </c>
      <c r="Q39" s="753" t="s">
        <v>412</v>
      </c>
      <c r="R39" s="753" t="s">
        <v>476</v>
      </c>
      <c r="S39" s="753" t="s">
        <v>476</v>
      </c>
      <c r="T39" s="753" t="s">
        <v>476</v>
      </c>
      <c r="U39" s="753" t="s">
        <v>476</v>
      </c>
      <c r="V39" s="753" t="s">
        <v>476</v>
      </c>
      <c r="W39" s="753" t="s">
        <v>476</v>
      </c>
      <c r="X39" s="753" t="s">
        <v>476</v>
      </c>
      <c r="Y39" s="753" t="s">
        <v>476</v>
      </c>
    </row>
    <row r="40" spans="1:25" ht="19.5" customHeight="1" thickBot="1">
      <c r="A40" s="779" t="s">
        <v>293</v>
      </c>
      <c r="B40" s="780"/>
      <c r="C40" s="781"/>
      <c r="D40" s="782">
        <v>4.8</v>
      </c>
      <c r="E40" s="782">
        <v>4</v>
      </c>
      <c r="F40" s="782">
        <v>4.5</v>
      </c>
      <c r="G40" s="783"/>
      <c r="H40" s="783"/>
      <c r="I40" s="784"/>
      <c r="J40" s="785">
        <v>8</v>
      </c>
      <c r="K40" s="784"/>
      <c r="L40" s="784"/>
      <c r="M40" s="784"/>
      <c r="N40" s="782">
        <v>6.4</v>
      </c>
      <c r="O40" s="782"/>
      <c r="P40" s="782"/>
      <c r="Q40" s="871"/>
      <c r="R40" s="871"/>
      <c r="S40" s="871"/>
      <c r="T40" s="871"/>
      <c r="U40" s="871"/>
      <c r="V40" s="1002">
        <v>7.7</v>
      </c>
      <c r="W40" s="871"/>
      <c r="X40" s="871"/>
      <c r="Y40" s="871"/>
    </row>
    <row r="41" spans="1:25" ht="19.5" customHeight="1">
      <c r="A41" s="91" t="s">
        <v>310</v>
      </c>
      <c r="B41" s="20"/>
      <c r="C41" s="20"/>
      <c r="D41" s="562"/>
      <c r="E41" s="562"/>
      <c r="F41" s="18"/>
      <c r="G41" s="18"/>
      <c r="H41" s="18"/>
      <c r="I41" s="562"/>
      <c r="J41" s="18"/>
      <c r="K41" s="562"/>
      <c r="L41" s="562"/>
      <c r="M41" s="339"/>
      <c r="N41" s="339"/>
      <c r="O41" s="339"/>
      <c r="P41" s="339"/>
      <c r="Q41" s="604"/>
      <c r="R41" s="604"/>
      <c r="S41" s="604"/>
      <c r="T41" s="604"/>
      <c r="U41" s="604"/>
      <c r="V41" s="604"/>
      <c r="W41" s="604"/>
      <c r="X41" s="604"/>
      <c r="Y41" s="604"/>
    </row>
    <row r="42" spans="1:25" ht="19.5" customHeight="1">
      <c r="A42" s="91" t="s">
        <v>311</v>
      </c>
      <c r="B42" s="20"/>
      <c r="C42" s="20"/>
      <c r="D42" s="562"/>
      <c r="E42" s="562"/>
      <c r="F42" s="18"/>
      <c r="G42" s="18"/>
      <c r="H42" s="18"/>
      <c r="I42" s="562"/>
      <c r="J42" s="18"/>
      <c r="K42" s="562"/>
      <c r="L42" s="562"/>
      <c r="M42" s="339"/>
      <c r="N42" s="339"/>
      <c r="O42" s="339"/>
      <c r="P42" s="339"/>
      <c r="Q42" s="604"/>
      <c r="R42" s="604"/>
      <c r="S42" s="604"/>
      <c r="T42" s="604"/>
      <c r="U42" s="604"/>
      <c r="V42" s="604"/>
      <c r="W42" s="604"/>
      <c r="X42" s="604"/>
      <c r="Y42" s="604"/>
    </row>
    <row r="43" spans="1:25" ht="19.5" customHeight="1">
      <c r="A43" s="565" t="s">
        <v>706</v>
      </c>
      <c r="B43" s="20"/>
      <c r="C43" s="20"/>
      <c r="D43" s="562"/>
      <c r="E43" s="562"/>
      <c r="F43" s="18"/>
      <c r="G43" s="18"/>
      <c r="H43" s="18"/>
      <c r="I43" s="562"/>
      <c r="J43" s="18"/>
      <c r="K43" s="562"/>
      <c r="L43" s="562"/>
      <c r="M43" s="339"/>
      <c r="N43" s="339"/>
      <c r="O43" s="339"/>
      <c r="P43" s="339"/>
      <c r="Q43" s="604"/>
      <c r="R43" s="604"/>
      <c r="S43" s="604"/>
      <c r="T43" s="604"/>
      <c r="U43" s="604"/>
      <c r="V43" s="604"/>
      <c r="W43" s="604"/>
      <c r="X43" s="604"/>
      <c r="Y43" s="604"/>
    </row>
  </sheetData>
  <sheetProtection/>
  <mergeCells count="5">
    <mergeCell ref="A6:C6"/>
    <mergeCell ref="A5:C5"/>
    <mergeCell ref="A1:Y1"/>
    <mergeCell ref="A2:Y2"/>
    <mergeCell ref="A3:Y3"/>
  </mergeCells>
  <printOptions/>
  <pageMargins left="0.75" right="0.75" top="1" bottom="1" header="0.5" footer="0.5"/>
  <pageSetup fitToHeight="1" fitToWidth="1" horizontalDpi="600" verticalDpi="600" orientation="landscape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B1">
      <selection activeCell="I29" sqref="I29"/>
    </sheetView>
  </sheetViews>
  <sheetFormatPr defaultColWidth="9.421875" defaultRowHeight="12.75"/>
  <cols>
    <col min="1" max="1" width="13.140625" style="790" hidden="1" customWidth="1"/>
    <col min="2" max="2" width="8.00390625" style="790" customWidth="1"/>
    <col min="3" max="14" width="6.28125" style="786" customWidth="1"/>
    <col min="15" max="15" width="7.421875" style="790" bestFit="1" customWidth="1"/>
    <col min="16" max="16384" width="9.421875" style="786" customWidth="1"/>
  </cols>
  <sheetData>
    <row r="1" spans="1:15" ht="12.75">
      <c r="A1" s="1645" t="s">
        <v>1350</v>
      </c>
      <c r="B1" s="1645"/>
      <c r="C1" s="1645"/>
      <c r="D1" s="1645"/>
      <c r="E1" s="1645"/>
      <c r="F1" s="1645"/>
      <c r="G1" s="1645"/>
      <c r="H1" s="1645"/>
      <c r="I1" s="1645"/>
      <c r="J1" s="1645"/>
      <c r="K1" s="1645"/>
      <c r="L1" s="1645"/>
      <c r="M1" s="1645"/>
      <c r="N1" s="1645"/>
      <c r="O1" s="1645"/>
    </row>
    <row r="2" spans="1:16" ht="15.75">
      <c r="A2" s="1646" t="s">
        <v>363</v>
      </c>
      <c r="B2" s="1646"/>
      <c r="C2" s="1646"/>
      <c r="D2" s="1646"/>
      <c r="E2" s="1646"/>
      <c r="F2" s="1646"/>
      <c r="G2" s="1646"/>
      <c r="H2" s="1646"/>
      <c r="I2" s="1646"/>
      <c r="J2" s="1646"/>
      <c r="K2" s="1646"/>
      <c r="L2" s="1646"/>
      <c r="M2" s="1646"/>
      <c r="N2" s="1646"/>
      <c r="O2" s="1646"/>
      <c r="P2" s="1040"/>
    </row>
    <row r="3" spans="1:15" ht="12.75" hidden="1">
      <c r="A3" s="110"/>
      <c r="B3" s="110"/>
      <c r="C3" s="681"/>
      <c r="D3" s="787"/>
      <c r="E3" s="787"/>
      <c r="F3" s="787"/>
      <c r="G3" s="681"/>
      <c r="H3" s="681"/>
      <c r="I3" s="681"/>
      <c r="J3" s="681"/>
      <c r="K3" s="681"/>
      <c r="L3" s="681"/>
      <c r="M3" s="681"/>
      <c r="N3" s="681"/>
      <c r="O3" s="110"/>
    </row>
    <row r="4" spans="1:15" ht="13.5" thickBot="1">
      <c r="A4" s="110"/>
      <c r="B4" s="110"/>
      <c r="C4" s="681"/>
      <c r="D4" s="681"/>
      <c r="E4" s="681"/>
      <c r="F4" s="681"/>
      <c r="G4" s="681"/>
      <c r="H4" s="681"/>
      <c r="I4" s="681"/>
      <c r="J4" s="681"/>
      <c r="K4" s="681"/>
      <c r="L4" s="787"/>
      <c r="M4" s="681"/>
      <c r="N4" s="681"/>
      <c r="O4" s="788" t="s">
        <v>364</v>
      </c>
    </row>
    <row r="5" spans="1:15" s="790" customFormat="1" ht="12.75">
      <c r="A5" s="1673" t="s">
        <v>365</v>
      </c>
      <c r="B5" s="615"/>
      <c r="C5" s="1675" t="s">
        <v>1332</v>
      </c>
      <c r="D5" s="1675"/>
      <c r="E5" s="1675"/>
      <c r="F5" s="1675"/>
      <c r="G5" s="1675"/>
      <c r="H5" s="1675"/>
      <c r="I5" s="1675"/>
      <c r="J5" s="1675"/>
      <c r="K5" s="1675"/>
      <c r="L5" s="1675"/>
      <c r="M5" s="1675"/>
      <c r="N5" s="1676"/>
      <c r="O5" s="789" t="s">
        <v>159</v>
      </c>
    </row>
    <row r="6" spans="1:15" s="790" customFormat="1" ht="12.75">
      <c r="A6" s="1674"/>
      <c r="B6" s="613" t="s">
        <v>365</v>
      </c>
      <c r="C6" s="791" t="s">
        <v>885</v>
      </c>
      <c r="D6" s="792" t="s">
        <v>1233</v>
      </c>
      <c r="E6" s="792" t="s">
        <v>1240</v>
      </c>
      <c r="F6" s="792" t="s">
        <v>1241</v>
      </c>
      <c r="G6" s="792" t="s">
        <v>1242</v>
      </c>
      <c r="H6" s="792" t="s">
        <v>1243</v>
      </c>
      <c r="I6" s="792" t="s">
        <v>1244</v>
      </c>
      <c r="J6" s="792" t="s">
        <v>1245</v>
      </c>
      <c r="K6" s="792" t="s">
        <v>1246</v>
      </c>
      <c r="L6" s="792" t="s">
        <v>1247</v>
      </c>
      <c r="M6" s="792" t="s">
        <v>1339</v>
      </c>
      <c r="N6" s="175" t="s">
        <v>1340</v>
      </c>
      <c r="O6" s="176" t="s">
        <v>1094</v>
      </c>
    </row>
    <row r="7" spans="1:15" ht="15" customHeight="1">
      <c r="A7" s="793" t="s">
        <v>366</v>
      </c>
      <c r="B7" s="794" t="s">
        <v>367</v>
      </c>
      <c r="C7" s="795">
        <v>8.43</v>
      </c>
      <c r="D7" s="795">
        <v>8.78</v>
      </c>
      <c r="E7" s="795">
        <v>8.84</v>
      </c>
      <c r="F7" s="795">
        <v>8.7</v>
      </c>
      <c r="G7" s="795">
        <v>8.82</v>
      </c>
      <c r="H7" s="795">
        <v>8.93</v>
      </c>
      <c r="I7" s="795">
        <v>9.33</v>
      </c>
      <c r="J7" s="795">
        <v>9.56</v>
      </c>
      <c r="K7" s="795">
        <v>9.6</v>
      </c>
      <c r="L7" s="795">
        <v>9.64</v>
      </c>
      <c r="M7" s="795">
        <v>9.59</v>
      </c>
      <c r="N7" s="795">
        <v>9.64</v>
      </c>
      <c r="O7" s="796">
        <v>9.24</v>
      </c>
    </row>
    <row r="8" spans="1:15" ht="15" customHeight="1">
      <c r="A8" s="793" t="s">
        <v>368</v>
      </c>
      <c r="B8" s="794" t="s">
        <v>369</v>
      </c>
      <c r="C8" s="795">
        <v>10.17</v>
      </c>
      <c r="D8" s="795">
        <v>10.45</v>
      </c>
      <c r="E8" s="795">
        <v>12.17</v>
      </c>
      <c r="F8" s="795">
        <v>11.68</v>
      </c>
      <c r="G8" s="795">
        <v>12.03</v>
      </c>
      <c r="H8" s="795">
        <v>12.36</v>
      </c>
      <c r="I8" s="795">
        <v>12.57</v>
      </c>
      <c r="J8" s="795">
        <v>12.43</v>
      </c>
      <c r="K8" s="795">
        <v>11.3</v>
      </c>
      <c r="L8" s="795">
        <v>9.56</v>
      </c>
      <c r="M8" s="795">
        <v>11.28</v>
      </c>
      <c r="N8" s="795">
        <v>11.92</v>
      </c>
      <c r="O8" s="797">
        <v>11.34</v>
      </c>
    </row>
    <row r="9" spans="1:15" ht="15" customHeight="1">
      <c r="A9" s="793" t="s">
        <v>370</v>
      </c>
      <c r="B9" s="794" t="s">
        <v>371</v>
      </c>
      <c r="C9" s="795">
        <v>8.49</v>
      </c>
      <c r="D9" s="795">
        <v>5.94</v>
      </c>
      <c r="E9" s="795">
        <v>7.24</v>
      </c>
      <c r="F9" s="795">
        <v>8.74</v>
      </c>
      <c r="G9" s="795">
        <v>6.05</v>
      </c>
      <c r="H9" s="795">
        <v>3.93</v>
      </c>
      <c r="I9" s="795">
        <v>7.57</v>
      </c>
      <c r="J9" s="795">
        <v>7.56</v>
      </c>
      <c r="K9" s="795">
        <v>6.38</v>
      </c>
      <c r="L9" s="795">
        <v>4.93</v>
      </c>
      <c r="M9" s="795">
        <v>5.31</v>
      </c>
      <c r="N9" s="795">
        <v>6.01</v>
      </c>
      <c r="O9" s="797">
        <v>6.5</v>
      </c>
    </row>
    <row r="10" spans="1:15" ht="15" customHeight="1">
      <c r="A10" s="793" t="s">
        <v>372</v>
      </c>
      <c r="B10" s="794" t="s">
        <v>373</v>
      </c>
      <c r="C10" s="795">
        <v>6.36</v>
      </c>
      <c r="D10" s="795">
        <v>6.26</v>
      </c>
      <c r="E10" s="795">
        <v>6.54</v>
      </c>
      <c r="F10" s="795">
        <v>7.02</v>
      </c>
      <c r="G10" s="795">
        <v>6.91</v>
      </c>
      <c r="H10" s="795">
        <v>6.99</v>
      </c>
      <c r="I10" s="795">
        <v>7.38</v>
      </c>
      <c r="J10" s="795">
        <v>7.97</v>
      </c>
      <c r="K10" s="795">
        <v>8.12</v>
      </c>
      <c r="L10" s="795">
        <v>7.94</v>
      </c>
      <c r="M10" s="795">
        <v>7.89</v>
      </c>
      <c r="N10" s="795">
        <v>8.33</v>
      </c>
      <c r="O10" s="797">
        <v>7.35</v>
      </c>
    </row>
    <row r="11" spans="1:15" ht="15" customHeight="1">
      <c r="A11" s="793" t="s">
        <v>374</v>
      </c>
      <c r="B11" s="794" t="s">
        <v>375</v>
      </c>
      <c r="C11" s="795">
        <v>8.34</v>
      </c>
      <c r="D11" s="795">
        <v>8.61</v>
      </c>
      <c r="E11" s="795">
        <v>8.78</v>
      </c>
      <c r="F11" s="795">
        <v>9.14</v>
      </c>
      <c r="G11" s="795">
        <v>9.69</v>
      </c>
      <c r="H11" s="795">
        <v>11.83</v>
      </c>
      <c r="I11" s="795">
        <v>12.68</v>
      </c>
      <c r="J11" s="795">
        <v>12.21</v>
      </c>
      <c r="K11" s="795">
        <v>10.93</v>
      </c>
      <c r="L11" s="795">
        <v>12.7</v>
      </c>
      <c r="M11" s="795">
        <v>12.88</v>
      </c>
      <c r="N11" s="795">
        <v>12.66</v>
      </c>
      <c r="O11" s="797">
        <v>10.93</v>
      </c>
    </row>
    <row r="12" spans="1:15" ht="15" customHeight="1">
      <c r="A12" s="793" t="s">
        <v>382</v>
      </c>
      <c r="B12" s="794" t="s">
        <v>383</v>
      </c>
      <c r="C12" s="795">
        <v>12.180580266567938</v>
      </c>
      <c r="D12" s="795">
        <v>11.753995135135135</v>
      </c>
      <c r="E12" s="795">
        <v>11.43</v>
      </c>
      <c r="F12" s="795">
        <v>11.62647106257875</v>
      </c>
      <c r="G12" s="795">
        <v>11.507426486486487</v>
      </c>
      <c r="H12" s="795">
        <v>11.47</v>
      </c>
      <c r="I12" s="795">
        <v>11.624515713784637</v>
      </c>
      <c r="J12" s="795">
        <v>10.994226486486486</v>
      </c>
      <c r="K12" s="795">
        <v>9.76545743647647</v>
      </c>
      <c r="L12" s="795">
        <v>8.51255915744377</v>
      </c>
      <c r="M12" s="795">
        <v>6.032429189189189</v>
      </c>
      <c r="N12" s="795">
        <v>5.6191894558599635</v>
      </c>
      <c r="O12" s="797">
        <v>10.22055196436712</v>
      </c>
    </row>
    <row r="13" spans="1:15" ht="15" customHeight="1">
      <c r="A13" s="793" t="s">
        <v>384</v>
      </c>
      <c r="B13" s="794" t="s">
        <v>385</v>
      </c>
      <c r="C13" s="795">
        <v>4.868429567408652</v>
      </c>
      <c r="D13" s="795">
        <v>3.3598782967250815</v>
      </c>
      <c r="E13" s="795">
        <v>3.8128924099661266</v>
      </c>
      <c r="F13" s="795">
        <v>3.358146871062578</v>
      </c>
      <c r="G13" s="795">
        <v>2.630800540540541</v>
      </c>
      <c r="H13" s="795">
        <v>2.7138949166740067</v>
      </c>
      <c r="I13" s="795">
        <v>3.9024395212095753</v>
      </c>
      <c r="J13" s="795">
        <v>4.0046837837837845</v>
      </c>
      <c r="K13" s="795">
        <v>4.168231948270435</v>
      </c>
      <c r="L13" s="795">
        <v>3.4432686832740216</v>
      </c>
      <c r="M13" s="795">
        <v>3.2424281081081077</v>
      </c>
      <c r="N13" s="795">
        <v>2.8717697704892062</v>
      </c>
      <c r="O13" s="797">
        <v>3.5174291324677225</v>
      </c>
    </row>
    <row r="14" spans="1:15" ht="15" customHeight="1">
      <c r="A14" s="793" t="s">
        <v>386</v>
      </c>
      <c r="B14" s="794" t="s">
        <v>387</v>
      </c>
      <c r="C14" s="795">
        <v>1.6129035699286014</v>
      </c>
      <c r="D14" s="795">
        <v>0.89907419712949</v>
      </c>
      <c r="E14" s="795">
        <v>0.846207755463706</v>
      </c>
      <c r="F14" s="795">
        <v>2.879197306069458</v>
      </c>
      <c r="G14" s="795">
        <v>3.2362716517326144</v>
      </c>
      <c r="H14" s="795">
        <v>3.288953117353205</v>
      </c>
      <c r="I14" s="795">
        <v>1.6134097188476224</v>
      </c>
      <c r="J14" s="795">
        <v>1.2147113333333335</v>
      </c>
      <c r="K14" s="795">
        <v>2.1575733145895724</v>
      </c>
      <c r="L14" s="795">
        <v>3.090519992960225</v>
      </c>
      <c r="M14" s="795">
        <v>3.3535156756756757</v>
      </c>
      <c r="N14" s="795">
        <v>3.3197895928330032</v>
      </c>
      <c r="O14" s="797">
        <v>2.3316103563160104</v>
      </c>
    </row>
    <row r="15" spans="1:15" ht="15" customHeight="1">
      <c r="A15" s="793" t="s">
        <v>388</v>
      </c>
      <c r="B15" s="794" t="s">
        <v>389</v>
      </c>
      <c r="C15" s="795">
        <v>3.3968185352308224</v>
      </c>
      <c r="D15" s="795">
        <v>2.895359281579573</v>
      </c>
      <c r="E15" s="795">
        <v>3.4084731132075468</v>
      </c>
      <c r="F15" s="795">
        <v>4.093331220329517</v>
      </c>
      <c r="G15" s="795">
        <v>3.994682751045284</v>
      </c>
      <c r="H15" s="795">
        <v>4.440908264329805</v>
      </c>
      <c r="I15" s="795">
        <v>5.164051891704268</v>
      </c>
      <c r="J15" s="795">
        <v>5.596070322580646</v>
      </c>
      <c r="K15" s="795">
        <v>5.456351824840063</v>
      </c>
      <c r="L15" s="795">
        <v>5.726184461067665</v>
      </c>
      <c r="M15" s="795">
        <v>5.46250458618313</v>
      </c>
      <c r="N15" s="795">
        <v>5.360435168115558</v>
      </c>
      <c r="O15" s="797">
        <v>4.662800140488818</v>
      </c>
    </row>
    <row r="16" spans="1:15" ht="15" customHeight="1">
      <c r="A16" s="793" t="s">
        <v>390</v>
      </c>
      <c r="B16" s="794" t="s">
        <v>391</v>
      </c>
      <c r="C16" s="795">
        <v>5.425047309961818</v>
      </c>
      <c r="D16" s="795">
        <v>5.222550591166958</v>
      </c>
      <c r="E16" s="795">
        <v>4.872020754716981</v>
      </c>
      <c r="F16" s="795">
        <v>5.242749264705882</v>
      </c>
      <c r="G16" s="795">
        <v>5.304209852404553</v>
      </c>
      <c r="H16" s="795">
        <v>5.26434765889847</v>
      </c>
      <c r="I16" s="795">
        <v>5.170746858729607</v>
      </c>
      <c r="J16" s="795">
        <v>4.551349535702849</v>
      </c>
      <c r="K16" s="795">
        <v>3.871767249497724</v>
      </c>
      <c r="L16" s="795">
        <v>4.674502013189865</v>
      </c>
      <c r="M16" s="795">
        <v>4.940809824561403</v>
      </c>
      <c r="N16" s="795">
        <v>4.9510305534645385</v>
      </c>
      <c r="O16" s="797">
        <v>4.9643167763801666</v>
      </c>
    </row>
    <row r="17" spans="1:15" ht="15" customHeight="1">
      <c r="A17" s="793" t="s">
        <v>392</v>
      </c>
      <c r="B17" s="794" t="s">
        <v>393</v>
      </c>
      <c r="C17" s="795">
        <v>4.775216950572465</v>
      </c>
      <c r="D17" s="795">
        <v>3.77765162028212</v>
      </c>
      <c r="E17" s="795">
        <v>4.663893382237086</v>
      </c>
      <c r="F17" s="795">
        <v>4.9555454448777025</v>
      </c>
      <c r="G17" s="795">
        <v>4.953859860574043</v>
      </c>
      <c r="H17" s="795">
        <v>4.846119482616302</v>
      </c>
      <c r="I17" s="795">
        <v>5.187522395978776</v>
      </c>
      <c r="J17" s="795">
        <v>5.385691068024617</v>
      </c>
      <c r="K17" s="795">
        <v>5.052342023311288</v>
      </c>
      <c r="L17" s="795">
        <v>4.859117983803406</v>
      </c>
      <c r="M17" s="795">
        <v>4.519417635205055</v>
      </c>
      <c r="N17" s="795">
        <v>3.780621060673431</v>
      </c>
      <c r="O17" s="797">
        <v>4.708875790310837</v>
      </c>
    </row>
    <row r="18" spans="1:16" ht="15" customHeight="1">
      <c r="A18" s="793" t="s">
        <v>394</v>
      </c>
      <c r="B18" s="794" t="s">
        <v>395</v>
      </c>
      <c r="C18" s="795">
        <v>3.41748440269408</v>
      </c>
      <c r="D18" s="795">
        <v>3.4932778280050107</v>
      </c>
      <c r="E18" s="795">
        <v>3.5961985600462625</v>
      </c>
      <c r="F18" s="795">
        <v>4.02602993577213</v>
      </c>
      <c r="G18" s="795">
        <v>3.7520925058548005</v>
      </c>
      <c r="H18" s="795">
        <v>4.10236892545691</v>
      </c>
      <c r="I18" s="795">
        <v>4.0122495923431405</v>
      </c>
      <c r="J18" s="795">
        <v>3.906800049016938</v>
      </c>
      <c r="K18" s="795">
        <v>4.055525032860332</v>
      </c>
      <c r="L18" s="795">
        <v>2.911661630829377</v>
      </c>
      <c r="M18" s="795">
        <v>1.6678396383639233</v>
      </c>
      <c r="N18" s="795">
        <v>2.9805422437758247</v>
      </c>
      <c r="O18" s="797">
        <v>3.4814174393084554</v>
      </c>
      <c r="P18" s="798"/>
    </row>
    <row r="19" spans="1:15" ht="15" customHeight="1">
      <c r="A19" s="799" t="s">
        <v>396</v>
      </c>
      <c r="B19" s="800" t="s">
        <v>236</v>
      </c>
      <c r="C19" s="795">
        <v>4.027662566465792</v>
      </c>
      <c r="D19" s="795">
        <v>3.6609049773755653</v>
      </c>
      <c r="E19" s="795">
        <v>3.701351713395639</v>
      </c>
      <c r="F19" s="795">
        <v>3.676631343283582</v>
      </c>
      <c r="G19" s="795">
        <v>3.850785333333333</v>
      </c>
      <c r="H19" s="795">
        <v>3.9490213213213217</v>
      </c>
      <c r="I19" s="795">
        <v>3.940556451612903</v>
      </c>
      <c r="J19" s="795">
        <v>3.8080159420289847</v>
      </c>
      <c r="K19" s="795">
        <v>1.6973710622710623</v>
      </c>
      <c r="L19" s="795">
        <v>0.7020408450704225</v>
      </c>
      <c r="M19" s="795">
        <v>0.8240442028985507</v>
      </c>
      <c r="N19" s="795">
        <v>1.4706548192771083</v>
      </c>
      <c r="O19" s="797">
        <v>2.929587760230834</v>
      </c>
    </row>
    <row r="20" spans="1:16" ht="15" customHeight="1">
      <c r="A20" s="793" t="s">
        <v>397</v>
      </c>
      <c r="B20" s="794" t="s">
        <v>218</v>
      </c>
      <c r="C20" s="795">
        <v>0.6176727272727273</v>
      </c>
      <c r="D20" s="795">
        <v>0.629863076923077</v>
      </c>
      <c r="E20" s="795">
        <v>1.3400342756183745</v>
      </c>
      <c r="F20" s="795">
        <v>1.9721844155844157</v>
      </c>
      <c r="G20" s="795">
        <v>2.401290153846154</v>
      </c>
      <c r="H20" s="795">
        <v>2.080350530035336</v>
      </c>
      <c r="I20" s="795">
        <v>2.3784652173913043</v>
      </c>
      <c r="J20" s="795">
        <v>2.9391873188405797</v>
      </c>
      <c r="K20" s="795">
        <v>3.109814156626506</v>
      </c>
      <c r="L20" s="795">
        <v>3.6963909090909097</v>
      </c>
      <c r="M20" s="795">
        <v>3.8208818461538465</v>
      </c>
      <c r="N20" s="795">
        <v>3.939815901060071</v>
      </c>
      <c r="O20" s="797">
        <v>2.4576696244599545</v>
      </c>
      <c r="P20" s="798"/>
    </row>
    <row r="21" spans="1:15" s="681" customFormat="1" ht="15" customHeight="1">
      <c r="A21" s="801" t="s">
        <v>398</v>
      </c>
      <c r="B21" s="802" t="s">
        <v>882</v>
      </c>
      <c r="C21" s="795">
        <v>2.2590185714285718</v>
      </c>
      <c r="D21" s="795">
        <v>3.3845412060301507</v>
      </c>
      <c r="E21" s="795">
        <v>3.102005803571429</v>
      </c>
      <c r="F21" s="795">
        <v>2.687988475836431</v>
      </c>
      <c r="G21" s="795">
        <v>2.1998130653266332</v>
      </c>
      <c r="H21" s="795">
        <v>2.4648049469964666</v>
      </c>
      <c r="I21" s="795">
        <v>2.2032</v>
      </c>
      <c r="J21" s="795">
        <v>2.651</v>
      </c>
      <c r="K21" s="795">
        <v>2.8861</v>
      </c>
      <c r="L21" s="795">
        <v>3.6293</v>
      </c>
      <c r="M21" s="795">
        <v>3.3082</v>
      </c>
      <c r="N21" s="795">
        <v>3.2485</v>
      </c>
      <c r="O21" s="797">
        <v>2.8427</v>
      </c>
    </row>
    <row r="22" spans="1:15" s="808" customFormat="1" ht="15" customHeight="1">
      <c r="A22" s="803" t="s">
        <v>398</v>
      </c>
      <c r="B22" s="804" t="s">
        <v>883</v>
      </c>
      <c r="C22" s="805">
        <v>2.9887</v>
      </c>
      <c r="D22" s="795">
        <v>2.7829</v>
      </c>
      <c r="E22" s="795">
        <v>2.5369</v>
      </c>
      <c r="F22" s="795">
        <v>2.1101</v>
      </c>
      <c r="G22" s="795">
        <v>1.9827</v>
      </c>
      <c r="H22" s="795">
        <v>2.6703</v>
      </c>
      <c r="I22" s="795">
        <v>2.5963603174603174</v>
      </c>
      <c r="J22" s="795">
        <v>2.3605678095238094</v>
      </c>
      <c r="K22" s="795">
        <v>1.8496</v>
      </c>
      <c r="L22" s="795">
        <v>2.4269</v>
      </c>
      <c r="M22" s="795">
        <v>2.1681</v>
      </c>
      <c r="N22" s="806">
        <v>2.7651367875647668</v>
      </c>
      <c r="O22" s="807">
        <v>2.4216334168057867</v>
      </c>
    </row>
    <row r="23" spans="1:15" s="811" customFormat="1" ht="15" customHeight="1">
      <c r="A23" s="809" t="s">
        <v>398</v>
      </c>
      <c r="B23" s="804" t="s">
        <v>1351</v>
      </c>
      <c r="C23" s="805">
        <v>4.2514</v>
      </c>
      <c r="D23" s="795">
        <v>2.1419</v>
      </c>
      <c r="E23" s="1003">
        <v>2.3486</v>
      </c>
      <c r="F23" s="1003">
        <v>3.0267</v>
      </c>
      <c r="G23" s="1003">
        <v>3.5927</v>
      </c>
      <c r="H23" s="1003">
        <v>3.8637</v>
      </c>
      <c r="I23" s="795">
        <v>5.7924</v>
      </c>
      <c r="J23" s="795">
        <v>5.5404</v>
      </c>
      <c r="K23" s="795">
        <v>4.0699</v>
      </c>
      <c r="L23" s="795">
        <v>5.32</v>
      </c>
      <c r="M23" s="795">
        <v>5.41</v>
      </c>
      <c r="N23" s="806">
        <v>5.13</v>
      </c>
      <c r="O23" s="807">
        <v>4.22</v>
      </c>
    </row>
    <row r="24" spans="2:15" ht="13.5" thickBot="1">
      <c r="B24" s="810" t="s">
        <v>669</v>
      </c>
      <c r="C24" s="1009">
        <v>5.17</v>
      </c>
      <c r="D24" s="1101">
        <v>3.73</v>
      </c>
      <c r="E24" s="1326">
        <v>6.08</v>
      </c>
      <c r="F24" s="1005"/>
      <c r="G24" s="1005"/>
      <c r="H24" s="1005"/>
      <c r="I24" s="1005"/>
      <c r="J24" s="1005"/>
      <c r="K24" s="1005"/>
      <c r="L24" s="1005"/>
      <c r="M24" s="1005"/>
      <c r="N24" s="1005"/>
      <c r="O24" s="1006"/>
    </row>
  </sheetData>
  <sheetProtection/>
  <mergeCells count="4">
    <mergeCell ref="A1:O1"/>
    <mergeCell ref="A2:O2"/>
    <mergeCell ref="A5:A6"/>
    <mergeCell ref="C5:N5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I28" sqref="I28"/>
    </sheetView>
  </sheetViews>
  <sheetFormatPr defaultColWidth="9.421875" defaultRowHeight="12.75"/>
  <cols>
    <col min="1" max="1" width="9.28125" style="813" hidden="1" customWidth="1"/>
    <col min="2" max="2" width="7.8515625" style="813" customWidth="1"/>
    <col min="3" max="13" width="5.28125" style="812" customWidth="1"/>
    <col min="14" max="14" width="6.28125" style="812" customWidth="1"/>
    <col min="15" max="15" width="8.00390625" style="813" customWidth="1"/>
    <col min="16" max="16384" width="9.421875" style="812" customWidth="1"/>
  </cols>
  <sheetData>
    <row r="1" spans="1:15" ht="12.75">
      <c r="A1" s="1645" t="s">
        <v>1330</v>
      </c>
      <c r="B1" s="1645"/>
      <c r="C1" s="1645"/>
      <c r="D1" s="1645"/>
      <c r="E1" s="1645"/>
      <c r="F1" s="1645"/>
      <c r="G1" s="1645"/>
      <c r="H1" s="1645"/>
      <c r="I1" s="1645"/>
      <c r="J1" s="1645"/>
      <c r="K1" s="1645"/>
      <c r="L1" s="1645"/>
      <c r="M1" s="1645"/>
      <c r="N1" s="1645"/>
      <c r="O1" s="1645"/>
    </row>
    <row r="2" spans="1:16" ht="15.75">
      <c r="A2" s="1646" t="s">
        <v>399</v>
      </c>
      <c r="B2" s="1646"/>
      <c r="C2" s="1646"/>
      <c r="D2" s="1646"/>
      <c r="E2" s="1646"/>
      <c r="F2" s="1646"/>
      <c r="G2" s="1646"/>
      <c r="H2" s="1646"/>
      <c r="I2" s="1646"/>
      <c r="J2" s="1646"/>
      <c r="K2" s="1646"/>
      <c r="L2" s="1646"/>
      <c r="M2" s="1646"/>
      <c r="N2" s="1646"/>
      <c r="O2" s="1646"/>
      <c r="P2" s="1041"/>
    </row>
    <row r="3" spans="1:15" ht="12.75" hidden="1">
      <c r="A3" s="110"/>
      <c r="B3" s="110"/>
      <c r="C3" s="681"/>
      <c r="D3" s="787"/>
      <c r="E3" s="787"/>
      <c r="F3" s="787"/>
      <c r="G3" s="681"/>
      <c r="H3" s="681"/>
      <c r="I3" s="681"/>
      <c r="J3" s="681"/>
      <c r="K3" s="681"/>
      <c r="L3" s="681"/>
      <c r="M3" s="681"/>
      <c r="N3" s="681"/>
      <c r="O3" s="110"/>
    </row>
    <row r="4" spans="1:15" ht="13.5" thickBot="1">
      <c r="A4" s="110"/>
      <c r="B4" s="110"/>
      <c r="C4" s="681"/>
      <c r="D4" s="681"/>
      <c r="E4" s="681"/>
      <c r="F4" s="681"/>
      <c r="G4" s="681"/>
      <c r="H4" s="681"/>
      <c r="I4" s="681"/>
      <c r="J4" s="681"/>
      <c r="K4" s="681"/>
      <c r="L4" s="787"/>
      <c r="M4" s="681"/>
      <c r="N4" s="681"/>
      <c r="O4" s="788" t="s">
        <v>364</v>
      </c>
    </row>
    <row r="5" spans="1:15" s="813" customFormat="1" ht="12.75">
      <c r="A5" s="1677" t="s">
        <v>365</v>
      </c>
      <c r="B5" s="1679" t="s">
        <v>365</v>
      </c>
      <c r="C5" s="1681" t="s">
        <v>1332</v>
      </c>
      <c r="D5" s="1675"/>
      <c r="E5" s="1675"/>
      <c r="F5" s="1675"/>
      <c r="G5" s="1675"/>
      <c r="H5" s="1675"/>
      <c r="I5" s="1675"/>
      <c r="J5" s="1675"/>
      <c r="K5" s="1675"/>
      <c r="L5" s="1675"/>
      <c r="M5" s="1675"/>
      <c r="N5" s="1676"/>
      <c r="O5" s="789" t="s">
        <v>159</v>
      </c>
    </row>
    <row r="6" spans="1:15" s="813" customFormat="1" ht="12.75">
      <c r="A6" s="1678"/>
      <c r="B6" s="1680"/>
      <c r="C6" s="814" t="s">
        <v>885</v>
      </c>
      <c r="D6" s="792" t="s">
        <v>1233</v>
      </c>
      <c r="E6" s="792" t="s">
        <v>1240</v>
      </c>
      <c r="F6" s="792" t="s">
        <v>1241</v>
      </c>
      <c r="G6" s="792" t="s">
        <v>1242</v>
      </c>
      <c r="H6" s="792" t="s">
        <v>1243</v>
      </c>
      <c r="I6" s="792" t="s">
        <v>1244</v>
      </c>
      <c r="J6" s="792" t="s">
        <v>1245</v>
      </c>
      <c r="K6" s="792" t="s">
        <v>1246</v>
      </c>
      <c r="L6" s="792" t="s">
        <v>1247</v>
      </c>
      <c r="M6" s="792" t="s">
        <v>1339</v>
      </c>
      <c r="N6" s="175" t="s">
        <v>1340</v>
      </c>
      <c r="O6" s="176" t="s">
        <v>1094</v>
      </c>
    </row>
    <row r="7" spans="1:15" ht="15.75" customHeight="1">
      <c r="A7" s="815" t="s">
        <v>382</v>
      </c>
      <c r="B7" s="794" t="s">
        <v>383</v>
      </c>
      <c r="C7" s="816" t="s">
        <v>47</v>
      </c>
      <c r="D7" s="817" t="s">
        <v>47</v>
      </c>
      <c r="E7" s="817" t="s">
        <v>47</v>
      </c>
      <c r="F7" s="817" t="s">
        <v>47</v>
      </c>
      <c r="G7" s="817" t="s">
        <v>47</v>
      </c>
      <c r="H7" s="795">
        <v>11.9631</v>
      </c>
      <c r="I7" s="817" t="s">
        <v>47</v>
      </c>
      <c r="J7" s="817" t="s">
        <v>47</v>
      </c>
      <c r="K7" s="795">
        <v>10.5283</v>
      </c>
      <c r="L7" s="817" t="s">
        <v>47</v>
      </c>
      <c r="M7" s="795">
        <v>8.9766</v>
      </c>
      <c r="N7" s="818" t="s">
        <v>47</v>
      </c>
      <c r="O7" s="893">
        <v>10.344</v>
      </c>
    </row>
    <row r="8" spans="1:15" ht="15.75" customHeight="1">
      <c r="A8" s="815" t="s">
        <v>384</v>
      </c>
      <c r="B8" s="794" t="s">
        <v>385</v>
      </c>
      <c r="C8" s="816" t="s">
        <v>47</v>
      </c>
      <c r="D8" s="817" t="s">
        <v>47</v>
      </c>
      <c r="E8" s="817" t="s">
        <v>47</v>
      </c>
      <c r="F8" s="817" t="s">
        <v>47</v>
      </c>
      <c r="G8" s="817" t="s">
        <v>47</v>
      </c>
      <c r="H8" s="795">
        <v>6.3049</v>
      </c>
      <c r="I8" s="817" t="s">
        <v>47</v>
      </c>
      <c r="J8" s="817" t="s">
        <v>47</v>
      </c>
      <c r="K8" s="795">
        <v>7.2517</v>
      </c>
      <c r="L8" s="817" t="s">
        <v>47</v>
      </c>
      <c r="M8" s="795">
        <v>6.9928</v>
      </c>
      <c r="N8" s="818" t="s">
        <v>47</v>
      </c>
      <c r="O8" s="893">
        <v>6.8624</v>
      </c>
    </row>
    <row r="9" spans="1:15" ht="15.75" customHeight="1">
      <c r="A9" s="815" t="s">
        <v>386</v>
      </c>
      <c r="B9" s="794" t="s">
        <v>387</v>
      </c>
      <c r="C9" s="816" t="s">
        <v>47</v>
      </c>
      <c r="D9" s="817" t="s">
        <v>47</v>
      </c>
      <c r="E9" s="817" t="s">
        <v>47</v>
      </c>
      <c r="F9" s="817" t="s">
        <v>47</v>
      </c>
      <c r="G9" s="817" t="s">
        <v>47</v>
      </c>
      <c r="H9" s="817" t="s">
        <v>47</v>
      </c>
      <c r="I9" s="817" t="s">
        <v>47</v>
      </c>
      <c r="J9" s="817" t="s">
        <v>47</v>
      </c>
      <c r="K9" s="795">
        <v>4.9129</v>
      </c>
      <c r="L9" s="795">
        <v>5.424</v>
      </c>
      <c r="M9" s="795">
        <v>5.3116</v>
      </c>
      <c r="N9" s="818" t="s">
        <v>47</v>
      </c>
      <c r="O9" s="893">
        <v>5.1282</v>
      </c>
    </row>
    <row r="10" spans="1:15" ht="15.75" customHeight="1">
      <c r="A10" s="815" t="s">
        <v>388</v>
      </c>
      <c r="B10" s="794" t="s">
        <v>389</v>
      </c>
      <c r="C10" s="816" t="s">
        <v>47</v>
      </c>
      <c r="D10" s="817" t="s">
        <v>47</v>
      </c>
      <c r="E10" s="817" t="s">
        <v>47</v>
      </c>
      <c r="F10" s="817" t="s">
        <v>47</v>
      </c>
      <c r="G10" s="795">
        <v>5.6721</v>
      </c>
      <c r="H10" s="795">
        <v>5.5712</v>
      </c>
      <c r="I10" s="795">
        <v>6.0824</v>
      </c>
      <c r="J10" s="795">
        <v>7.2849</v>
      </c>
      <c r="K10" s="795">
        <v>6.142</v>
      </c>
      <c r="L10" s="817" t="s">
        <v>47</v>
      </c>
      <c r="M10" s="817" t="s">
        <v>47</v>
      </c>
      <c r="N10" s="818" t="s">
        <v>47</v>
      </c>
      <c r="O10" s="893">
        <v>6.1565</v>
      </c>
    </row>
    <row r="11" spans="1:15" ht="15.75" customHeight="1">
      <c r="A11" s="815" t="s">
        <v>390</v>
      </c>
      <c r="B11" s="794" t="s">
        <v>391</v>
      </c>
      <c r="C11" s="816" t="s">
        <v>47</v>
      </c>
      <c r="D11" s="817" t="s">
        <v>47</v>
      </c>
      <c r="E11" s="817" t="s">
        <v>47</v>
      </c>
      <c r="F11" s="817" t="s">
        <v>47</v>
      </c>
      <c r="G11" s="795">
        <v>5.731</v>
      </c>
      <c r="H11" s="795">
        <v>5.4412</v>
      </c>
      <c r="I11" s="795">
        <v>5.4568</v>
      </c>
      <c r="J11" s="795">
        <v>5.113</v>
      </c>
      <c r="K11" s="795">
        <v>4.921</v>
      </c>
      <c r="L11" s="795">
        <v>5.2675</v>
      </c>
      <c r="M11" s="795">
        <v>5.5204</v>
      </c>
      <c r="N11" s="819">
        <v>5.6215</v>
      </c>
      <c r="O11" s="893">
        <v>5.2623</v>
      </c>
    </row>
    <row r="12" spans="1:15" ht="15.75" customHeight="1">
      <c r="A12" s="815" t="s">
        <v>392</v>
      </c>
      <c r="B12" s="794" t="s">
        <v>393</v>
      </c>
      <c r="C12" s="816" t="s">
        <v>47</v>
      </c>
      <c r="D12" s="817" t="s">
        <v>47</v>
      </c>
      <c r="E12" s="817" t="s">
        <v>47</v>
      </c>
      <c r="F12" s="817" t="s">
        <v>47</v>
      </c>
      <c r="G12" s="795">
        <v>5.5134</v>
      </c>
      <c r="H12" s="795">
        <v>5.1547</v>
      </c>
      <c r="I12" s="795">
        <v>5.6571</v>
      </c>
      <c r="J12" s="795">
        <v>5.5606</v>
      </c>
      <c r="K12" s="795">
        <v>5.1416</v>
      </c>
      <c r="L12" s="795">
        <v>5.04</v>
      </c>
      <c r="M12" s="795">
        <v>4.9911</v>
      </c>
      <c r="N12" s="819">
        <v>4.4332</v>
      </c>
      <c r="O12" s="893">
        <v>5.2011</v>
      </c>
    </row>
    <row r="13" spans="1:15" ht="15.75" customHeight="1">
      <c r="A13" s="815" t="s">
        <v>394</v>
      </c>
      <c r="B13" s="794" t="s">
        <v>395</v>
      </c>
      <c r="C13" s="816" t="s">
        <v>47</v>
      </c>
      <c r="D13" s="817" t="s">
        <v>47</v>
      </c>
      <c r="E13" s="817" t="s">
        <v>47</v>
      </c>
      <c r="F13" s="817" t="s">
        <v>47</v>
      </c>
      <c r="G13" s="795">
        <v>4.0799</v>
      </c>
      <c r="H13" s="795">
        <v>4.4582</v>
      </c>
      <c r="I13" s="795">
        <v>4.2217</v>
      </c>
      <c r="J13" s="795">
        <v>4.940833333333333</v>
      </c>
      <c r="K13" s="795">
        <v>5.125140609689712</v>
      </c>
      <c r="L13" s="795">
        <v>4.6283</v>
      </c>
      <c r="M13" s="795">
        <v>3.313868815443266</v>
      </c>
      <c r="N13" s="819">
        <v>4.928079080914116</v>
      </c>
      <c r="O13" s="893">
        <v>4.7107238804707094</v>
      </c>
    </row>
    <row r="14" spans="1:15" ht="15.75" customHeight="1">
      <c r="A14" s="815" t="s">
        <v>396</v>
      </c>
      <c r="B14" s="800" t="s">
        <v>236</v>
      </c>
      <c r="C14" s="805">
        <v>5.313810591133005</v>
      </c>
      <c r="D14" s="795">
        <v>5.181625</v>
      </c>
      <c r="E14" s="795">
        <v>5.297252284263959</v>
      </c>
      <c r="F14" s="795">
        <v>5.152060401853295</v>
      </c>
      <c r="G14" s="795">
        <v>5.120841242937853</v>
      </c>
      <c r="H14" s="795">
        <v>4.954478199052133</v>
      </c>
      <c r="I14" s="795">
        <v>4.7035</v>
      </c>
      <c r="J14" s="795">
        <v>4.042</v>
      </c>
      <c r="K14" s="795">
        <v>3.018677865612648</v>
      </c>
      <c r="L14" s="795">
        <v>2.652016149068323</v>
      </c>
      <c r="M14" s="795">
        <v>2.5699083938892775</v>
      </c>
      <c r="N14" s="819">
        <v>3.8123749843660346</v>
      </c>
      <c r="O14" s="893">
        <v>4.1462783631415165</v>
      </c>
    </row>
    <row r="15" spans="1:15" ht="15.75" customHeight="1">
      <c r="A15" s="815" t="s">
        <v>397</v>
      </c>
      <c r="B15" s="794" t="s">
        <v>218</v>
      </c>
      <c r="C15" s="816" t="s">
        <v>47</v>
      </c>
      <c r="D15" s="817" t="s">
        <v>47</v>
      </c>
      <c r="E15" s="795">
        <v>3.5281</v>
      </c>
      <c r="F15" s="795" t="s">
        <v>47</v>
      </c>
      <c r="G15" s="795">
        <v>3.0617128712871287</v>
      </c>
      <c r="H15" s="795">
        <v>2.494175</v>
      </c>
      <c r="I15" s="795">
        <v>2.7779</v>
      </c>
      <c r="J15" s="795">
        <v>3.536573184786784</v>
      </c>
      <c r="K15" s="795">
        <v>3.9791776119402984</v>
      </c>
      <c r="L15" s="795">
        <v>4.841109933774834</v>
      </c>
      <c r="M15" s="795">
        <v>4.865694115697157</v>
      </c>
      <c r="N15" s="819">
        <v>4.78535242830253</v>
      </c>
      <c r="O15" s="893">
        <v>4.32219165363855</v>
      </c>
    </row>
    <row r="16" spans="1:15" ht="15.75" customHeight="1">
      <c r="A16" s="820" t="s">
        <v>398</v>
      </c>
      <c r="B16" s="802" t="s">
        <v>882</v>
      </c>
      <c r="C16" s="821" t="s">
        <v>47</v>
      </c>
      <c r="D16" s="822" t="s">
        <v>47</v>
      </c>
      <c r="E16" s="823">
        <v>3.8745670329670325</v>
      </c>
      <c r="F16" s="823">
        <v>3.9333</v>
      </c>
      <c r="G16" s="823">
        <v>3.0897297029702973</v>
      </c>
      <c r="H16" s="823">
        <v>3.4186746835443036</v>
      </c>
      <c r="I16" s="823">
        <v>3.5002</v>
      </c>
      <c r="J16" s="823">
        <v>3.7999</v>
      </c>
      <c r="K16" s="823">
        <v>4.3114</v>
      </c>
      <c r="L16" s="823">
        <v>4.2023</v>
      </c>
      <c r="M16" s="823">
        <v>3.7381</v>
      </c>
      <c r="N16" s="824">
        <v>4.04</v>
      </c>
      <c r="O16" s="894">
        <v>3.9504</v>
      </c>
    </row>
    <row r="17" spans="1:15" s="826" customFormat="1" ht="15.75" customHeight="1">
      <c r="A17" s="820" t="s">
        <v>398</v>
      </c>
      <c r="B17" s="802" t="s">
        <v>883</v>
      </c>
      <c r="C17" s="821" t="s">
        <v>47</v>
      </c>
      <c r="D17" s="822" t="s">
        <v>47</v>
      </c>
      <c r="E17" s="823">
        <v>3.7822</v>
      </c>
      <c r="F17" s="823">
        <v>3.3252</v>
      </c>
      <c r="G17" s="823">
        <v>3.0398</v>
      </c>
      <c r="H17" s="823">
        <v>3.1393</v>
      </c>
      <c r="I17" s="825">
        <v>3.2068</v>
      </c>
      <c r="J17" s="825">
        <v>3.0105</v>
      </c>
      <c r="K17" s="823">
        <v>3.0861</v>
      </c>
      <c r="L17" s="823">
        <v>3.546</v>
      </c>
      <c r="M17" s="825">
        <v>3.187</v>
      </c>
      <c r="N17" s="824">
        <v>3.9996456840042054</v>
      </c>
      <c r="O17" s="894">
        <v>3.504522439769843</v>
      </c>
    </row>
    <row r="18" spans="1:15" s="826" customFormat="1" ht="15.75" customHeight="1">
      <c r="A18" s="827" t="s">
        <v>398</v>
      </c>
      <c r="B18" s="802" t="s">
        <v>1351</v>
      </c>
      <c r="C18" s="821" t="s">
        <v>47</v>
      </c>
      <c r="D18" s="822">
        <v>3.0449</v>
      </c>
      <c r="E18" s="823">
        <v>3.0448</v>
      </c>
      <c r="F18" s="825">
        <v>3.2809</v>
      </c>
      <c r="G18" s="825">
        <v>3.3989</v>
      </c>
      <c r="H18" s="825">
        <v>4.6724</v>
      </c>
      <c r="I18" s="825">
        <v>6.44</v>
      </c>
      <c r="J18" s="825">
        <v>5.9542</v>
      </c>
      <c r="K18" s="823">
        <v>4.822</v>
      </c>
      <c r="L18" s="823">
        <v>5.3</v>
      </c>
      <c r="M18" s="825">
        <v>5.66</v>
      </c>
      <c r="N18" s="824">
        <v>6.47</v>
      </c>
      <c r="O18" s="894">
        <v>5.49</v>
      </c>
    </row>
    <row r="19" spans="2:15" ht="13.5" thickBot="1">
      <c r="B19" s="1007" t="s">
        <v>669</v>
      </c>
      <c r="C19" s="1004" t="s">
        <v>47</v>
      </c>
      <c r="D19" s="1326">
        <v>3.56</v>
      </c>
      <c r="E19" s="1326">
        <v>5.57</v>
      </c>
      <c r="F19" s="1005"/>
      <c r="G19" s="1005"/>
      <c r="H19" s="1005"/>
      <c r="I19" s="1005"/>
      <c r="J19" s="1005"/>
      <c r="K19" s="1005"/>
      <c r="L19" s="1005"/>
      <c r="M19" s="1005"/>
      <c r="N19" s="1005"/>
      <c r="O19" s="1006"/>
    </row>
    <row r="20" spans="3:15" ht="12">
      <c r="C20" s="828"/>
      <c r="D20" s="828"/>
      <c r="E20" s="828"/>
      <c r="F20" s="828"/>
      <c r="G20" s="828"/>
      <c r="H20" s="828"/>
      <c r="I20" s="828"/>
      <c r="J20" s="828"/>
      <c r="K20" s="828"/>
      <c r="L20" s="828"/>
      <c r="M20" s="830"/>
      <c r="N20" s="828"/>
      <c r="O20" s="829"/>
    </row>
    <row r="21" spans="3:15" ht="12">
      <c r="C21" s="828"/>
      <c r="D21" s="828"/>
      <c r="E21" s="828"/>
      <c r="F21" s="828"/>
      <c r="G21" s="828"/>
      <c r="H21" s="828"/>
      <c r="I21" s="828"/>
      <c r="J21" s="828"/>
      <c r="K21" s="828"/>
      <c r="L21" s="828"/>
      <c r="M21" s="830"/>
      <c r="N21" s="828"/>
      <c r="O21" s="829"/>
    </row>
    <row r="22" spans="3:15" ht="12">
      <c r="C22" s="828"/>
      <c r="D22" s="828"/>
      <c r="E22" s="828"/>
      <c r="F22" s="828"/>
      <c r="G22" s="828"/>
      <c r="H22" s="828"/>
      <c r="I22" s="828"/>
      <c r="J22" s="828"/>
      <c r="K22" s="828"/>
      <c r="L22" s="828"/>
      <c r="M22" s="830"/>
      <c r="N22" s="828"/>
      <c r="O22" s="829"/>
    </row>
    <row r="23" spans="3:15" ht="12">
      <c r="C23" s="828"/>
      <c r="D23" s="828"/>
      <c r="E23" s="828"/>
      <c r="F23" s="828"/>
      <c r="G23" s="828"/>
      <c r="H23" s="828"/>
      <c r="I23" s="828"/>
      <c r="J23" s="828"/>
      <c r="K23" s="828"/>
      <c r="L23" s="828"/>
      <c r="M23" s="831"/>
      <c r="N23" s="828"/>
      <c r="O23" s="829"/>
    </row>
    <row r="24" spans="3:15" ht="12">
      <c r="C24" s="828"/>
      <c r="D24" s="828"/>
      <c r="E24" s="828"/>
      <c r="F24" s="828"/>
      <c r="G24" s="828"/>
      <c r="H24" s="828"/>
      <c r="I24" s="828"/>
      <c r="J24" s="828"/>
      <c r="K24" s="828"/>
      <c r="L24" s="828"/>
      <c r="M24" s="828"/>
      <c r="N24" s="828"/>
      <c r="O24" s="829"/>
    </row>
    <row r="25" spans="3:15" ht="12">
      <c r="C25" s="828"/>
      <c r="D25" s="828"/>
      <c r="E25" s="828"/>
      <c r="F25" s="828"/>
      <c r="G25" s="828"/>
      <c r="H25" s="828"/>
      <c r="I25" s="828"/>
      <c r="J25" s="828"/>
      <c r="K25" s="828"/>
      <c r="L25" s="828"/>
      <c r="M25" s="828"/>
      <c r="N25" s="828"/>
      <c r="O25" s="829"/>
    </row>
    <row r="26" spans="3:15" ht="12">
      <c r="C26" s="828"/>
      <c r="D26" s="828"/>
      <c r="E26" s="828"/>
      <c r="F26" s="828"/>
      <c r="G26" s="828"/>
      <c r="H26" s="828"/>
      <c r="I26" s="828"/>
      <c r="J26" s="828"/>
      <c r="K26" s="828"/>
      <c r="L26" s="828"/>
      <c r="M26" s="828"/>
      <c r="N26" s="828"/>
      <c r="O26" s="829"/>
    </row>
    <row r="27" spans="3:15" ht="12">
      <c r="C27" s="828"/>
      <c r="D27" s="828"/>
      <c r="E27" s="828"/>
      <c r="F27" s="828"/>
      <c r="G27" s="828"/>
      <c r="H27" s="828"/>
      <c r="I27" s="828"/>
      <c r="J27" s="828"/>
      <c r="K27" s="828"/>
      <c r="L27" s="828"/>
      <c r="M27" s="828"/>
      <c r="N27" s="828"/>
      <c r="O27" s="829"/>
    </row>
    <row r="28" spans="3:15" ht="12">
      <c r="C28" s="828"/>
      <c r="D28" s="828"/>
      <c r="E28" s="828"/>
      <c r="F28" s="828"/>
      <c r="G28" s="828"/>
      <c r="H28" s="828"/>
      <c r="I28" s="828"/>
      <c r="J28" s="828"/>
      <c r="K28" s="828"/>
      <c r="L28" s="828"/>
      <c r="M28" s="828"/>
      <c r="N28" s="828"/>
      <c r="O28" s="829"/>
    </row>
  </sheetData>
  <sheetProtection/>
  <mergeCells count="5">
    <mergeCell ref="A1:O1"/>
    <mergeCell ref="A2:O2"/>
    <mergeCell ref="A5:A6"/>
    <mergeCell ref="B5:B6"/>
    <mergeCell ref="C5:N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1">
      <selection activeCell="I26" sqref="I26"/>
    </sheetView>
  </sheetViews>
  <sheetFormatPr defaultColWidth="11.00390625" defaultRowHeight="12.75"/>
  <cols>
    <col min="1" max="1" width="5.00390625" style="777" customWidth="1"/>
    <col min="2" max="2" width="15.8515625" style="777" customWidth="1"/>
    <col min="3" max="6" width="7.8515625" style="777" customWidth="1"/>
    <col min="7" max="8" width="7.8515625" style="832" customWidth="1"/>
    <col min="9" max="9" width="8.140625" style="832" customWidth="1"/>
    <col min="10" max="16384" width="11.00390625" style="777" customWidth="1"/>
  </cols>
  <sheetData>
    <row r="1" spans="2:8" ht="12.75">
      <c r="B1" s="1645" t="s">
        <v>28</v>
      </c>
      <c r="C1" s="1645"/>
      <c r="D1" s="1645"/>
      <c r="E1" s="1645"/>
      <c r="F1" s="1645"/>
      <c r="G1" s="1645"/>
      <c r="H1" s="1645"/>
    </row>
    <row r="2" spans="2:9" ht="15.75">
      <c r="B2" s="1682" t="s">
        <v>400</v>
      </c>
      <c r="C2" s="1682"/>
      <c r="D2" s="1682"/>
      <c r="E2" s="1682"/>
      <c r="F2" s="1682"/>
      <c r="G2" s="1682"/>
      <c r="H2" s="1682"/>
      <c r="I2" s="1042"/>
    </row>
    <row r="3" spans="2:8" ht="15.75">
      <c r="B3" s="1682" t="s">
        <v>401</v>
      </c>
      <c r="C3" s="1682"/>
      <c r="D3" s="1682"/>
      <c r="E3" s="1682"/>
      <c r="F3" s="1682"/>
      <c r="G3" s="1682"/>
      <c r="H3" s="1682"/>
    </row>
    <row r="4" spans="2:8" ht="13.5" thickBot="1">
      <c r="B4" s="681"/>
      <c r="C4" s="177"/>
      <c r="D4" s="177"/>
      <c r="E4" s="177"/>
      <c r="H4" s="788" t="s">
        <v>364</v>
      </c>
    </row>
    <row r="5" spans="2:9" ht="12.75">
      <c r="B5" s="833" t="s">
        <v>402</v>
      </c>
      <c r="C5" s="834" t="s">
        <v>236</v>
      </c>
      <c r="D5" s="834" t="s">
        <v>218</v>
      </c>
      <c r="E5" s="835" t="s">
        <v>882</v>
      </c>
      <c r="F5" s="835" t="s">
        <v>883</v>
      </c>
      <c r="G5" s="835" t="s">
        <v>1351</v>
      </c>
      <c r="H5" s="1108" t="s">
        <v>669</v>
      </c>
      <c r="I5" s="777"/>
    </row>
    <row r="6" spans="2:9" ht="15.75" customHeight="1">
      <c r="B6" s="836" t="s">
        <v>220</v>
      </c>
      <c r="C6" s="823">
        <v>4.151581108829569</v>
      </c>
      <c r="D6" s="823">
        <v>1.0163611046646555</v>
      </c>
      <c r="E6" s="823">
        <v>2.4683254436238493</v>
      </c>
      <c r="F6" s="823">
        <v>2.0735</v>
      </c>
      <c r="G6" s="823">
        <v>4.0988</v>
      </c>
      <c r="H6" s="837">
        <v>5.15</v>
      </c>
      <c r="I6" s="777"/>
    </row>
    <row r="7" spans="2:9" ht="15.75" customHeight="1">
      <c r="B7" s="836" t="s">
        <v>221</v>
      </c>
      <c r="C7" s="823">
        <v>2.6650996015936252</v>
      </c>
      <c r="D7" s="823">
        <v>0.38693505507026205</v>
      </c>
      <c r="E7" s="823">
        <v>3.8682395168318435</v>
      </c>
      <c r="F7" s="823">
        <v>1.8315</v>
      </c>
      <c r="G7" s="823">
        <v>2.1819</v>
      </c>
      <c r="H7" s="837">
        <v>2.33</v>
      </c>
      <c r="I7" s="777"/>
    </row>
    <row r="8" spans="2:9" ht="15.75" customHeight="1">
      <c r="B8" s="836" t="s">
        <v>222</v>
      </c>
      <c r="C8" s="823">
        <v>3.597813121272366</v>
      </c>
      <c r="D8" s="825">
        <v>0.8257719226018938</v>
      </c>
      <c r="E8" s="823">
        <v>3.1771517899231903</v>
      </c>
      <c r="F8" s="823">
        <v>2.1114</v>
      </c>
      <c r="G8" s="823">
        <v>3.3517</v>
      </c>
      <c r="H8" s="837">
        <v>5.16</v>
      </c>
      <c r="I8" s="777"/>
    </row>
    <row r="9" spans="2:9" ht="15.75" customHeight="1">
      <c r="B9" s="836" t="s">
        <v>223</v>
      </c>
      <c r="C9" s="823">
        <v>4.207682092282675</v>
      </c>
      <c r="D9" s="823">
        <v>2.2410335689045935</v>
      </c>
      <c r="E9" s="823">
        <v>2.358943324653615</v>
      </c>
      <c r="F9" s="823">
        <v>1.2029</v>
      </c>
      <c r="G9" s="825">
        <v>3.7336</v>
      </c>
      <c r="H9" s="838" t="s">
        <v>881</v>
      </c>
      <c r="I9" s="777"/>
    </row>
    <row r="10" spans="2:9" ht="15.75" customHeight="1">
      <c r="B10" s="836" t="s">
        <v>224</v>
      </c>
      <c r="C10" s="823">
        <v>4.629822784810126</v>
      </c>
      <c r="D10" s="823">
        <v>3.5449809402795425</v>
      </c>
      <c r="E10" s="823">
        <v>0.9606522028369707</v>
      </c>
      <c r="F10" s="823">
        <v>1.34</v>
      </c>
      <c r="G10" s="825">
        <v>4.7295</v>
      </c>
      <c r="H10" s="838" t="s">
        <v>881</v>
      </c>
      <c r="I10" s="777"/>
    </row>
    <row r="11" spans="2:9" ht="15.75" customHeight="1">
      <c r="B11" s="836" t="s">
        <v>225</v>
      </c>
      <c r="C11" s="823">
        <v>4.680861812778603</v>
      </c>
      <c r="D11" s="839">
        <v>3.4931097008159564</v>
      </c>
      <c r="E11" s="839">
        <v>1.222</v>
      </c>
      <c r="F11" s="840">
        <v>3.0295</v>
      </c>
      <c r="G11" s="840">
        <v>4.9269</v>
      </c>
      <c r="H11" s="841" t="s">
        <v>881</v>
      </c>
      <c r="I11" s="777"/>
    </row>
    <row r="12" spans="2:9" ht="15.75" customHeight="1">
      <c r="B12" s="836" t="s">
        <v>226</v>
      </c>
      <c r="C12" s="823">
        <v>4.819987623762376</v>
      </c>
      <c r="D12" s="839">
        <v>3.954523996852872</v>
      </c>
      <c r="E12" s="840">
        <v>2.483</v>
      </c>
      <c r="F12" s="840">
        <v>2.01308</v>
      </c>
      <c r="G12" s="840">
        <v>7.55</v>
      </c>
      <c r="H12" s="841" t="s">
        <v>881</v>
      </c>
      <c r="I12" s="777"/>
    </row>
    <row r="13" spans="2:9" ht="15.75" customHeight="1">
      <c r="B13" s="836" t="s">
        <v>227</v>
      </c>
      <c r="C13" s="823">
        <v>3.665607142857143</v>
      </c>
      <c r="D13" s="839">
        <v>4.332315789473684</v>
      </c>
      <c r="E13" s="840">
        <v>2.837</v>
      </c>
      <c r="F13" s="840">
        <v>1.3863</v>
      </c>
      <c r="G13" s="840">
        <v>5.066</v>
      </c>
      <c r="H13" s="841" t="s">
        <v>881</v>
      </c>
      <c r="I13" s="777"/>
    </row>
    <row r="14" spans="2:9" ht="15.75" customHeight="1">
      <c r="B14" s="836" t="s">
        <v>228</v>
      </c>
      <c r="C14" s="823">
        <v>0.8290443686006825</v>
      </c>
      <c r="D14" s="839">
        <v>4.502812465587491</v>
      </c>
      <c r="E14" s="840">
        <v>1.965</v>
      </c>
      <c r="F14" s="840">
        <v>1.6876</v>
      </c>
      <c r="G14" s="840">
        <v>2.69</v>
      </c>
      <c r="H14" s="841" t="s">
        <v>881</v>
      </c>
      <c r="I14" s="777"/>
    </row>
    <row r="15" spans="2:9" ht="15.75" customHeight="1">
      <c r="B15" s="836" t="s">
        <v>1247</v>
      </c>
      <c r="C15" s="823">
        <v>1.0105181918412347</v>
      </c>
      <c r="D15" s="839">
        <v>4.2827892720306515</v>
      </c>
      <c r="E15" s="840">
        <v>3.516</v>
      </c>
      <c r="F15" s="840">
        <v>3.3494</v>
      </c>
      <c r="G15" s="840">
        <v>6.48</v>
      </c>
      <c r="H15" s="841" t="s">
        <v>881</v>
      </c>
      <c r="I15" s="777"/>
    </row>
    <row r="16" spans="2:9" ht="15.75" customHeight="1">
      <c r="B16" s="836" t="s">
        <v>1248</v>
      </c>
      <c r="C16" s="823">
        <v>0.9897522123893804</v>
      </c>
      <c r="D16" s="839">
        <v>4.112680775052157</v>
      </c>
      <c r="E16" s="840">
        <v>1.769</v>
      </c>
      <c r="F16" s="840">
        <v>2.7218</v>
      </c>
      <c r="G16" s="840">
        <v>4.64</v>
      </c>
      <c r="H16" s="841" t="s">
        <v>881</v>
      </c>
      <c r="I16" s="777"/>
    </row>
    <row r="17" spans="2:9" ht="15.75" customHeight="1">
      <c r="B17" s="842" t="s">
        <v>1249</v>
      </c>
      <c r="C17" s="843">
        <v>0.7114005153562226</v>
      </c>
      <c r="D17" s="844">
        <v>4.71190657464941</v>
      </c>
      <c r="E17" s="845">
        <v>2.133</v>
      </c>
      <c r="F17" s="845">
        <v>3.0342345624701954</v>
      </c>
      <c r="G17" s="845">
        <v>3.61</v>
      </c>
      <c r="H17" s="846"/>
      <c r="I17" s="777"/>
    </row>
    <row r="18" spans="2:9" ht="15.75" customHeight="1" thickBot="1">
      <c r="B18" s="847" t="s">
        <v>403</v>
      </c>
      <c r="C18" s="848">
        <v>3.0301222744460543</v>
      </c>
      <c r="D18" s="849">
        <v>3.3879368644199483</v>
      </c>
      <c r="E18" s="850">
        <v>2.4746</v>
      </c>
      <c r="F18" s="850">
        <v>2.2572540566778705</v>
      </c>
      <c r="G18" s="850">
        <v>4.2</v>
      </c>
      <c r="H18" s="851" t="s">
        <v>881</v>
      </c>
      <c r="I18" s="777"/>
    </row>
  </sheetData>
  <sheetProtection/>
  <mergeCells count="3">
    <mergeCell ref="B1:H1"/>
    <mergeCell ref="B2:H2"/>
    <mergeCell ref="B3:H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E14" sqref="E14"/>
    </sheetView>
  </sheetViews>
  <sheetFormatPr defaultColWidth="16.281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6.57421875" style="1" customWidth="1"/>
    <col min="9" max="9" width="7.57421875" style="1" customWidth="1"/>
    <col min="10" max="10" width="2.421875" style="1" customWidth="1"/>
    <col min="11" max="11" width="5.7109375" style="1" customWidth="1"/>
    <col min="12" max="16384" width="16.28125" style="1" customWidth="1"/>
  </cols>
  <sheetData>
    <row r="1" spans="1:11" ht="12.75">
      <c r="A1" s="1592" t="s">
        <v>1031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</row>
    <row r="2" spans="1:12" ht="15.75">
      <c r="A2" s="1593" t="s">
        <v>1285</v>
      </c>
      <c r="B2" s="1593"/>
      <c r="C2" s="1593"/>
      <c r="D2" s="1593"/>
      <c r="E2" s="1593"/>
      <c r="F2" s="1593"/>
      <c r="G2" s="1593"/>
      <c r="H2" s="1593"/>
      <c r="I2" s="1593"/>
      <c r="J2" s="1593"/>
      <c r="K2" s="1593"/>
      <c r="L2" s="910"/>
    </row>
    <row r="3" spans="1:11" ht="13.5" thickBot="1">
      <c r="A3" s="41" t="s">
        <v>881</v>
      </c>
      <c r="B3" s="41"/>
      <c r="C3" s="41"/>
      <c r="D3" s="41"/>
      <c r="E3" s="41"/>
      <c r="F3" s="41"/>
      <c r="G3" s="41"/>
      <c r="H3" s="41"/>
      <c r="J3" s="41"/>
      <c r="K3" s="1516" t="s">
        <v>1348</v>
      </c>
    </row>
    <row r="4" spans="1:11" ht="12.75">
      <c r="A4" s="124"/>
      <c r="B4" s="1517"/>
      <c r="C4" s="1518"/>
      <c r="D4" s="1518"/>
      <c r="E4" s="125"/>
      <c r="F4" s="126" t="s">
        <v>692</v>
      </c>
      <c r="G4" s="126"/>
      <c r="H4" s="126"/>
      <c r="I4" s="126"/>
      <c r="J4" s="126"/>
      <c r="K4" s="125"/>
    </row>
    <row r="5" spans="1:11" ht="12.75">
      <c r="A5" s="127" t="s">
        <v>1032</v>
      </c>
      <c r="B5" s="128">
        <v>2007</v>
      </c>
      <c r="C5" s="129">
        <v>2007</v>
      </c>
      <c r="D5" s="129">
        <v>2008</v>
      </c>
      <c r="E5" s="130">
        <v>2008</v>
      </c>
      <c r="F5" s="1594" t="s">
        <v>1351</v>
      </c>
      <c r="G5" s="1595"/>
      <c r="H5" s="1596"/>
      <c r="I5" s="1597" t="s">
        <v>669</v>
      </c>
      <c r="J5" s="1595"/>
      <c r="K5" s="1598"/>
    </row>
    <row r="6" spans="1:11" ht="13.5" thickBot="1">
      <c r="A6" s="131" t="s">
        <v>881</v>
      </c>
      <c r="B6" s="132" t="s">
        <v>1340</v>
      </c>
      <c r="C6" s="133" t="s">
        <v>1240</v>
      </c>
      <c r="D6" s="133" t="s">
        <v>886</v>
      </c>
      <c r="E6" s="134" t="s">
        <v>693</v>
      </c>
      <c r="F6" s="133" t="s">
        <v>887</v>
      </c>
      <c r="G6" s="133" t="s">
        <v>881</v>
      </c>
      <c r="H6" s="135" t="s">
        <v>964</v>
      </c>
      <c r="I6" s="133" t="s">
        <v>887</v>
      </c>
      <c r="J6" s="133" t="s">
        <v>881</v>
      </c>
      <c r="K6" s="134" t="s">
        <v>964</v>
      </c>
    </row>
    <row r="7" spans="1:11" ht="19.5" customHeight="1">
      <c r="A7" s="49" t="s">
        <v>1033</v>
      </c>
      <c r="B7" s="49">
        <v>131909.47683242918</v>
      </c>
      <c r="C7" s="41">
        <v>126229.30535893918</v>
      </c>
      <c r="D7" s="41">
        <v>171455.51005274398</v>
      </c>
      <c r="E7" s="42">
        <v>187028.76292776896</v>
      </c>
      <c r="F7" s="41">
        <v>-5569.971473490002</v>
      </c>
      <c r="G7" s="41" t="s">
        <v>829</v>
      </c>
      <c r="H7" s="4">
        <v>-4.222571120167355</v>
      </c>
      <c r="I7" s="41">
        <v>7703.892875024977</v>
      </c>
      <c r="J7" s="41" t="s">
        <v>830</v>
      </c>
      <c r="K7" s="544">
        <v>4.493231435172348</v>
      </c>
    </row>
    <row r="8" spans="1:11" ht="19.5" customHeight="1">
      <c r="A8" s="49" t="s">
        <v>1034</v>
      </c>
      <c r="B8" s="49">
        <v>165713.5079204292</v>
      </c>
      <c r="C8" s="41">
        <v>158953.82972393918</v>
      </c>
      <c r="D8" s="41">
        <v>213254.123566394</v>
      </c>
      <c r="E8" s="42">
        <v>231418.69095579896</v>
      </c>
      <c r="F8" s="41">
        <v>-6759.678196490015</v>
      </c>
      <c r="G8" s="41"/>
      <c r="H8" s="4">
        <v>-4.0791352988169285</v>
      </c>
      <c r="I8" s="41">
        <v>18164.567389404954</v>
      </c>
      <c r="J8" s="41"/>
      <c r="K8" s="544">
        <v>8.517803588332324</v>
      </c>
    </row>
    <row r="9" spans="1:11" ht="19.5" customHeight="1">
      <c r="A9" s="49" t="s">
        <v>1035</v>
      </c>
      <c r="B9" s="49">
        <v>28247.224000000002</v>
      </c>
      <c r="C9" s="41">
        <v>27989.447</v>
      </c>
      <c r="D9" s="41">
        <v>34229.060419650006</v>
      </c>
      <c r="E9" s="42">
        <v>37040.21</v>
      </c>
      <c r="F9" s="41">
        <v>-257.77700000000186</v>
      </c>
      <c r="G9" s="41"/>
      <c r="H9" s="4">
        <v>-0.912574630342443</v>
      </c>
      <c r="I9" s="41">
        <v>2811.149580349993</v>
      </c>
      <c r="J9" s="41"/>
      <c r="K9" s="544">
        <v>8.212757072163704</v>
      </c>
    </row>
    <row r="10" spans="1:11" ht="19.5" customHeight="1">
      <c r="A10" s="50" t="s">
        <v>1036</v>
      </c>
      <c r="B10" s="50">
        <v>5556.807087999999</v>
      </c>
      <c r="C10" s="2">
        <v>4735.077364999999</v>
      </c>
      <c r="D10" s="2">
        <v>7569.553094</v>
      </c>
      <c r="E10" s="43">
        <v>7349.718028029999</v>
      </c>
      <c r="F10" s="50">
        <v>-821.7297229999995</v>
      </c>
      <c r="G10" s="2"/>
      <c r="H10" s="5">
        <v>-14.787803679104428</v>
      </c>
      <c r="I10" s="1519">
        <v>-219.83506597000087</v>
      </c>
      <c r="J10" s="2"/>
      <c r="K10" s="889">
        <v>-2.9042013873217027</v>
      </c>
    </row>
    <row r="11" spans="1:11" ht="19.5" customHeight="1">
      <c r="A11" s="353" t="s">
        <v>1037</v>
      </c>
      <c r="B11" s="353">
        <v>263608.6896655708</v>
      </c>
      <c r="C11" s="87">
        <v>291076.0623070608</v>
      </c>
      <c r="D11" s="87">
        <v>323921.607304786</v>
      </c>
      <c r="E11" s="107">
        <v>333176.455837501</v>
      </c>
      <c r="F11" s="41">
        <v>27357.17264149003</v>
      </c>
      <c r="G11" s="87" t="s">
        <v>829</v>
      </c>
      <c r="H11" s="3">
        <v>10.377947963778023</v>
      </c>
      <c r="I11" s="41">
        <v>17124.208532714954</v>
      </c>
      <c r="J11" s="87" t="s">
        <v>830</v>
      </c>
      <c r="K11" s="890">
        <v>5.286528637344762</v>
      </c>
    </row>
    <row r="12" spans="1:11" ht="19.5" customHeight="1">
      <c r="A12" s="49" t="s">
        <v>1038</v>
      </c>
      <c r="B12" s="49">
        <v>360558.092833</v>
      </c>
      <c r="C12" s="41">
        <v>385388.425516</v>
      </c>
      <c r="D12" s="41">
        <v>437286.98131113</v>
      </c>
      <c r="E12" s="42">
        <v>467142.54408464</v>
      </c>
      <c r="F12" s="41">
        <v>24830.332683000015</v>
      </c>
      <c r="G12" s="41"/>
      <c r="H12" s="4">
        <v>6.886638568531785</v>
      </c>
      <c r="I12" s="41">
        <v>29855.56277351</v>
      </c>
      <c r="J12" s="41"/>
      <c r="K12" s="544">
        <v>6.827452919817831</v>
      </c>
    </row>
    <row r="13" spans="1:11" ht="19.5" customHeight="1">
      <c r="A13" s="49" t="s">
        <v>1039</v>
      </c>
      <c r="B13" s="49">
        <v>78343.61342000001</v>
      </c>
      <c r="C13" s="41">
        <v>85294.116961</v>
      </c>
      <c r="D13" s="41">
        <v>87096.81926467002</v>
      </c>
      <c r="E13" s="42">
        <v>86257.26793853</v>
      </c>
      <c r="F13" s="41">
        <v>6950.503540999998</v>
      </c>
      <c r="G13" s="41"/>
      <c r="H13" s="4">
        <v>8.871818949348631</v>
      </c>
      <c r="I13" s="41">
        <v>-839.5513261400192</v>
      </c>
      <c r="J13" s="41"/>
      <c r="K13" s="544">
        <v>-0.9639288015659777</v>
      </c>
    </row>
    <row r="14" spans="1:11" ht="19.5" customHeight="1">
      <c r="A14" s="49" t="s">
        <v>1040</v>
      </c>
      <c r="B14" s="49">
        <v>81466.144069</v>
      </c>
      <c r="C14" s="41">
        <v>85294.116961</v>
      </c>
      <c r="D14" s="41">
        <v>91026.00310252002</v>
      </c>
      <c r="E14" s="42">
        <v>88178.10914269</v>
      </c>
      <c r="F14" s="41">
        <v>3827.9728920000052</v>
      </c>
      <c r="G14" s="41"/>
      <c r="H14" s="4">
        <v>4.69885120468915</v>
      </c>
      <c r="I14" s="41">
        <v>-2847.8939598300203</v>
      </c>
      <c r="J14" s="41"/>
      <c r="K14" s="544">
        <v>-3.1286597925457826</v>
      </c>
    </row>
    <row r="15" spans="1:11" ht="19.5" customHeight="1">
      <c r="A15" s="49" t="s">
        <v>1041</v>
      </c>
      <c r="B15" s="49">
        <v>3122.5306490000003</v>
      </c>
      <c r="C15" s="41">
        <v>0</v>
      </c>
      <c r="D15" s="41">
        <v>3929.183837849989</v>
      </c>
      <c r="E15" s="42">
        <v>1920.841204159995</v>
      </c>
      <c r="F15" s="41">
        <v>-3122.5306490000003</v>
      </c>
      <c r="G15" s="41"/>
      <c r="H15" s="1520">
        <v>-100</v>
      </c>
      <c r="I15" s="41">
        <v>-2008.3426336899938</v>
      </c>
      <c r="J15" s="53"/>
      <c r="K15" s="544">
        <v>-51.113480981560265</v>
      </c>
    </row>
    <row r="16" spans="1:11" ht="19.5" customHeight="1">
      <c r="A16" s="49" t="s">
        <v>1042</v>
      </c>
      <c r="B16" s="49">
        <v>5114.8669</v>
      </c>
      <c r="C16" s="41">
        <v>4231.24</v>
      </c>
      <c r="D16" s="41">
        <v>5646.474400000001</v>
      </c>
      <c r="E16" s="42">
        <v>5995.926</v>
      </c>
      <c r="F16" s="41">
        <v>-883.6269000000002</v>
      </c>
      <c r="G16" s="41"/>
      <c r="H16" s="4">
        <v>-17.275657749764715</v>
      </c>
      <c r="I16" s="41">
        <v>349.4515999999994</v>
      </c>
      <c r="J16" s="41"/>
      <c r="K16" s="544">
        <v>6.188845910644691</v>
      </c>
    </row>
    <row r="17" spans="1:11" ht="19.5" customHeight="1">
      <c r="A17" s="49" t="s">
        <v>1043</v>
      </c>
      <c r="B17" s="49">
        <v>3622.2125</v>
      </c>
      <c r="C17" s="41">
        <v>3913.783555</v>
      </c>
      <c r="D17" s="41">
        <v>4709.51501</v>
      </c>
      <c r="E17" s="42">
        <v>5749.7090100000005</v>
      </c>
      <c r="F17" s="41">
        <v>291.5710549999999</v>
      </c>
      <c r="G17" s="41"/>
      <c r="H17" s="4">
        <v>8.049529258705828</v>
      </c>
      <c r="I17" s="41">
        <v>1040.1940000000004</v>
      </c>
      <c r="J17" s="41"/>
      <c r="K17" s="544">
        <v>22.087072613449436</v>
      </c>
    </row>
    <row r="18" spans="1:11" ht="19.5" customHeight="1">
      <c r="A18" s="49" t="s">
        <v>1044</v>
      </c>
      <c r="B18" s="49">
        <v>1712.9665</v>
      </c>
      <c r="C18" s="41">
        <v>1728.1485549999998</v>
      </c>
      <c r="D18" s="41">
        <v>1670.4510100000002</v>
      </c>
      <c r="E18" s="42">
        <v>1558.05601</v>
      </c>
      <c r="F18" s="41">
        <v>15.182054999999764</v>
      </c>
      <c r="G18" s="41"/>
      <c r="H18" s="4">
        <v>0.8863019212576407</v>
      </c>
      <c r="I18" s="41">
        <v>-112.395</v>
      </c>
      <c r="J18" s="41"/>
      <c r="K18" s="544">
        <v>-6.728422403719591</v>
      </c>
    </row>
    <row r="19" spans="1:11" ht="19.5" customHeight="1">
      <c r="A19" s="49" t="s">
        <v>1045</v>
      </c>
      <c r="B19" s="49">
        <v>1909.246</v>
      </c>
      <c r="C19" s="41">
        <v>2185.635</v>
      </c>
      <c r="D19" s="41">
        <v>3039.064</v>
      </c>
      <c r="E19" s="42">
        <v>4191.653</v>
      </c>
      <c r="F19" s="41">
        <v>276.3890000000001</v>
      </c>
      <c r="G19" s="41"/>
      <c r="H19" s="4">
        <v>14.476343017086332</v>
      </c>
      <c r="I19" s="41">
        <v>1152.5890000000004</v>
      </c>
      <c r="J19" s="41"/>
      <c r="K19" s="544">
        <v>37.92578899292678</v>
      </c>
    </row>
    <row r="20" spans="1:11" ht="19.5" customHeight="1">
      <c r="A20" s="49" t="s">
        <v>1046</v>
      </c>
      <c r="B20" s="49">
        <v>273477.400013</v>
      </c>
      <c r="C20" s="41">
        <v>291949.285</v>
      </c>
      <c r="D20" s="41">
        <v>339834.17263646</v>
      </c>
      <c r="E20" s="42">
        <v>369139.64113611</v>
      </c>
      <c r="F20" s="41">
        <v>18471.88498699997</v>
      </c>
      <c r="G20" s="41"/>
      <c r="H20" s="4">
        <v>6.754446614645997</v>
      </c>
      <c r="I20" s="41">
        <v>29305.468499650015</v>
      </c>
      <c r="J20" s="41"/>
      <c r="K20" s="544">
        <v>8.623461340657975</v>
      </c>
    </row>
    <row r="21" spans="1:11" ht="19.5" customHeight="1">
      <c r="A21" s="50" t="s">
        <v>1047</v>
      </c>
      <c r="B21" s="50">
        <v>96949.40316742919</v>
      </c>
      <c r="C21" s="2">
        <v>94312.36320893918</v>
      </c>
      <c r="D21" s="2">
        <v>113365.37400634399</v>
      </c>
      <c r="E21" s="43">
        <v>133966.08824713904</v>
      </c>
      <c r="F21" s="50">
        <v>-2526.8399584900153</v>
      </c>
      <c r="G21" s="2" t="s">
        <v>829</v>
      </c>
      <c r="H21" s="5">
        <v>-2.6063491635180323</v>
      </c>
      <c r="I21" s="1519">
        <v>12731.354240795044</v>
      </c>
      <c r="J21" s="2" t="s">
        <v>830</v>
      </c>
      <c r="K21" s="889">
        <v>11.23037290035544</v>
      </c>
    </row>
    <row r="22" spans="1:11" ht="19.5" customHeight="1">
      <c r="A22" s="353" t="s">
        <v>1048</v>
      </c>
      <c r="B22" s="353">
        <v>395518.166498</v>
      </c>
      <c r="C22" s="87">
        <v>417305.367666</v>
      </c>
      <c r="D22" s="87">
        <v>495377.11735752993</v>
      </c>
      <c r="E22" s="107">
        <v>520205.21876526996</v>
      </c>
      <c r="F22" s="41">
        <v>21787.201168</v>
      </c>
      <c r="G22" s="87"/>
      <c r="H22" s="3">
        <v>5.508520976649039</v>
      </c>
      <c r="I22" s="41">
        <v>24828.101407740032</v>
      </c>
      <c r="J22" s="87"/>
      <c r="K22" s="890">
        <v>5.011959684407622</v>
      </c>
    </row>
    <row r="23" spans="1:11" ht="19.5" customHeight="1">
      <c r="A23" s="49" t="s">
        <v>1049</v>
      </c>
      <c r="B23" s="49">
        <v>126887.93449799997</v>
      </c>
      <c r="C23" s="41">
        <v>131754.53766600005</v>
      </c>
      <c r="D23" s="41">
        <v>154343.92536960996</v>
      </c>
      <c r="E23" s="42">
        <v>153714.63376526997</v>
      </c>
      <c r="F23" s="41">
        <v>4866.603168000074</v>
      </c>
      <c r="G23" s="41"/>
      <c r="H23" s="4">
        <v>3.8353553371749323</v>
      </c>
      <c r="I23" s="41">
        <v>-629.2916043399891</v>
      </c>
      <c r="J23" s="41"/>
      <c r="K23" s="544">
        <v>-0.4077203575281723</v>
      </c>
    </row>
    <row r="24" spans="1:11" ht="19.5" customHeight="1">
      <c r="A24" s="49" t="s">
        <v>1050</v>
      </c>
      <c r="B24" s="49">
        <v>83553.27504500002</v>
      </c>
      <c r="C24" s="41">
        <v>92234.64099999999</v>
      </c>
      <c r="D24" s="41">
        <v>100175.227928</v>
      </c>
      <c r="E24" s="42">
        <v>105640.753574</v>
      </c>
      <c r="F24" s="41">
        <v>8681.365954999972</v>
      </c>
      <c r="G24" s="41"/>
      <c r="H24" s="4">
        <v>10.390216242659996</v>
      </c>
      <c r="I24" s="41">
        <v>5465.525646000009</v>
      </c>
      <c r="J24" s="41"/>
      <c r="K24" s="544">
        <v>5.455965271103056</v>
      </c>
    </row>
    <row r="25" spans="1:11" ht="19.5" customHeight="1">
      <c r="A25" s="49" t="s">
        <v>1051</v>
      </c>
      <c r="B25" s="49">
        <v>43334.380493000004</v>
      </c>
      <c r="C25" s="41">
        <v>39519.85799999999</v>
      </c>
      <c r="D25" s="41">
        <v>54168.73175364</v>
      </c>
      <c r="E25" s="42">
        <v>48073.83424975</v>
      </c>
      <c r="F25" s="41">
        <v>-3814.5224930000113</v>
      </c>
      <c r="G25" s="41"/>
      <c r="H25" s="4">
        <v>-8.802531499478084</v>
      </c>
      <c r="I25" s="41">
        <v>-6094.897503890003</v>
      </c>
      <c r="J25" s="41"/>
      <c r="K25" s="544">
        <v>-11.251689501629214</v>
      </c>
    </row>
    <row r="26" spans="1:11" ht="19.5" customHeight="1">
      <c r="A26" s="50" t="s">
        <v>1052</v>
      </c>
      <c r="B26" s="50">
        <v>268630.232</v>
      </c>
      <c r="C26" s="2">
        <v>285550.83</v>
      </c>
      <c r="D26" s="2">
        <v>341033.19198791997</v>
      </c>
      <c r="E26" s="43">
        <v>366490.58499999996</v>
      </c>
      <c r="F26" s="50">
        <v>16920.597999999998</v>
      </c>
      <c r="G26" s="2"/>
      <c r="H26" s="5">
        <v>6.298843534483489</v>
      </c>
      <c r="I26" s="1519">
        <v>25457.393012079992</v>
      </c>
      <c r="J26" s="2"/>
      <c r="K26" s="889">
        <v>7.4647845459516855</v>
      </c>
    </row>
    <row r="27" spans="1:11" ht="19.5" customHeight="1" thickBot="1">
      <c r="A27" s="1521" t="s">
        <v>1053</v>
      </c>
      <c r="B27" s="1521">
        <v>423765.39049799996</v>
      </c>
      <c r="C27" s="1522">
        <v>445294.81466599996</v>
      </c>
      <c r="D27" s="1522">
        <v>529606.17777718</v>
      </c>
      <c r="E27" s="54">
        <v>557245.4287652699</v>
      </c>
      <c r="F27" s="52">
        <v>21529.424167999998</v>
      </c>
      <c r="G27" s="1522"/>
      <c r="H27" s="101">
        <v>5.080505546406015</v>
      </c>
      <c r="I27" s="360">
        <v>27639.250988089945</v>
      </c>
      <c r="J27" s="1522"/>
      <c r="K27" s="1523">
        <v>5.218830925291537</v>
      </c>
    </row>
    <row r="28" spans="1:11" ht="19.5" customHeight="1">
      <c r="A28" s="49" t="s">
        <v>1054</v>
      </c>
      <c r="B28" s="49">
        <v>119269.29203800001</v>
      </c>
      <c r="C28" s="41">
        <v>125295.54099999998</v>
      </c>
      <c r="D28" s="41">
        <v>144591.61460822</v>
      </c>
      <c r="E28" s="42">
        <v>156868.3780664</v>
      </c>
      <c r="F28" s="41">
        <v>6026.248961999969</v>
      </c>
      <c r="G28" s="41"/>
      <c r="H28" s="4">
        <v>5.0526408424391125</v>
      </c>
      <c r="I28" s="359">
        <v>12276.763458180008</v>
      </c>
      <c r="J28" s="41"/>
      <c r="K28" s="544">
        <v>8.490646910226893</v>
      </c>
    </row>
    <row r="29" spans="1:11" ht="19.5" customHeight="1">
      <c r="A29" s="49" t="s">
        <v>1055</v>
      </c>
      <c r="B29" s="1524">
        <v>1.0638776530808334</v>
      </c>
      <c r="C29" s="1525">
        <v>1.0515500984588115</v>
      </c>
      <c r="D29" s="1525">
        <v>1.0674472775465884</v>
      </c>
      <c r="E29" s="1526">
        <v>0.9798956020327111</v>
      </c>
      <c r="F29" s="41">
        <v>-0.012327554622021841</v>
      </c>
      <c r="G29" s="41"/>
      <c r="H29" s="4">
        <v>-1.158737998333084</v>
      </c>
      <c r="I29" s="359">
        <v>-0.08755167551387733</v>
      </c>
      <c r="J29" s="41"/>
      <c r="K29" s="544">
        <v>-8.201967193649633</v>
      </c>
    </row>
    <row r="30" spans="1:11" ht="19.5" customHeight="1" thickBot="1">
      <c r="A30" s="52" t="s">
        <v>1056</v>
      </c>
      <c r="B30" s="1527">
        <v>3.3161776995539234</v>
      </c>
      <c r="C30" s="1528">
        <v>3.3305683916955995</v>
      </c>
      <c r="D30" s="1528">
        <v>3.4260431955185306</v>
      </c>
      <c r="E30" s="1529">
        <v>3.316189184700278</v>
      </c>
      <c r="F30" s="52">
        <v>0.014390692141676098</v>
      </c>
      <c r="G30" s="45"/>
      <c r="H30" s="46">
        <v>0.4339541920088259</v>
      </c>
      <c r="I30" s="360">
        <v>-0.10985401081825286</v>
      </c>
      <c r="J30" s="45"/>
      <c r="K30" s="547">
        <v>-3.2064397483939624</v>
      </c>
    </row>
    <row r="31" spans="1:11" ht="19.5" customHeight="1">
      <c r="A31" s="1530" t="s">
        <v>1057</v>
      </c>
      <c r="B31" s="1531"/>
      <c r="C31" s="910"/>
      <c r="D31" s="910"/>
      <c r="E31" s="910"/>
      <c r="F31" s="910"/>
      <c r="G31" s="910"/>
      <c r="H31" s="910"/>
      <c r="I31" s="910"/>
      <c r="J31" s="910"/>
      <c r="K31" s="910"/>
    </row>
    <row r="32" spans="1:11" ht="19.5" customHeight="1">
      <c r="A32" s="1530" t="s">
        <v>1058</v>
      </c>
      <c r="B32" s="18"/>
      <c r="C32" s="910"/>
      <c r="D32" s="910"/>
      <c r="E32" s="910"/>
      <c r="F32" s="910"/>
      <c r="G32" s="910"/>
      <c r="H32" s="910"/>
      <c r="I32" s="910"/>
      <c r="J32" s="910"/>
      <c r="K32" s="910"/>
    </row>
    <row r="33" ht="19.5" customHeight="1">
      <c r="A33" s="592" t="s">
        <v>1237</v>
      </c>
    </row>
    <row r="34" spans="1:11" ht="12.75">
      <c r="A34" s="1530"/>
      <c r="B34" s="562"/>
      <c r="C34" s="562"/>
      <c r="D34" s="562"/>
      <c r="E34" s="562"/>
      <c r="F34" s="562"/>
      <c r="G34" s="562"/>
      <c r="H34" s="1532"/>
      <c r="I34" s="562"/>
      <c r="J34" s="562"/>
      <c r="K34" s="562"/>
    </row>
    <row r="35" spans="1:11" ht="30.75" customHeight="1">
      <c r="A35" s="1590"/>
      <c r="B35" s="1590"/>
      <c r="C35" s="1590"/>
      <c r="D35" s="1590"/>
      <c r="E35" s="1590"/>
      <c r="F35" s="1590"/>
      <c r="G35" s="1590"/>
      <c r="H35" s="1590"/>
      <c r="I35" s="1590"/>
      <c r="J35" s="1590"/>
      <c r="K35" s="1590"/>
    </row>
    <row r="36" spans="1:11" ht="12.75">
      <c r="A36" s="592"/>
      <c r="B36" s="18"/>
      <c r="C36" s="18"/>
      <c r="D36" s="18"/>
      <c r="E36" s="18"/>
      <c r="F36" s="562"/>
      <c r="G36" s="18"/>
      <c r="H36" s="562"/>
      <c r="I36" s="18"/>
      <c r="J36" s="562"/>
      <c r="K36" s="18"/>
    </row>
    <row r="37" spans="1:11" ht="12.75">
      <c r="A37" s="1591"/>
      <c r="B37" s="1591"/>
      <c r="C37" s="1591"/>
      <c r="D37" s="1591"/>
      <c r="E37" s="1591"/>
      <c r="F37" s="1591"/>
      <c r="G37" s="1591"/>
      <c r="H37" s="1591"/>
      <c r="I37" s="1591"/>
      <c r="J37" s="1591"/>
      <c r="K37" s="1591"/>
    </row>
    <row r="38" ht="12.75">
      <c r="A38" s="1533"/>
    </row>
  </sheetData>
  <sheetProtection/>
  <mergeCells count="6">
    <mergeCell ref="A35:K35"/>
    <mergeCell ref="A37:K37"/>
    <mergeCell ref="A1:K1"/>
    <mergeCell ref="A2:K2"/>
    <mergeCell ref="F5:H5"/>
    <mergeCell ref="I5:K5"/>
  </mergeCells>
  <printOptions/>
  <pageMargins left="0.6" right="0.21" top="0.77" bottom="0.79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7" ht="12.75">
      <c r="B1" s="1609" t="s">
        <v>29</v>
      </c>
      <c r="C1" s="1609"/>
      <c r="D1" s="1609"/>
      <c r="E1" s="1609"/>
      <c r="F1" s="1609"/>
      <c r="G1" s="1609"/>
    </row>
    <row r="2" spans="2:7" ht="15.75">
      <c r="B2" s="1687" t="s">
        <v>1404</v>
      </c>
      <c r="C2" s="1687"/>
      <c r="D2" s="1687"/>
      <c r="E2" s="1687"/>
      <c r="F2" s="1687"/>
      <c r="G2" s="1687"/>
    </row>
    <row r="3" spans="2:8" ht="16.5" thickBot="1">
      <c r="B3" s="285"/>
      <c r="C3" s="285"/>
      <c r="D3" s="285"/>
      <c r="E3" s="285"/>
      <c r="F3" s="285"/>
      <c r="G3" s="285"/>
      <c r="H3" s="562"/>
    </row>
    <row r="4" spans="2:7" ht="12.75">
      <c r="B4" s="365"/>
      <c r="C4" s="1688" t="s">
        <v>161</v>
      </c>
      <c r="D4" s="1689"/>
      <c r="E4" s="1690"/>
      <c r="F4" s="1688" t="s">
        <v>1251</v>
      </c>
      <c r="G4" s="1691"/>
    </row>
    <row r="5" spans="2:7" ht="12.75">
      <c r="B5" s="366" t="s">
        <v>1349</v>
      </c>
      <c r="C5" s="118">
        <v>2006</v>
      </c>
      <c r="D5" s="117">
        <v>2007</v>
      </c>
      <c r="E5" s="118">
        <v>2008</v>
      </c>
      <c r="F5" s="1683" t="s">
        <v>1359</v>
      </c>
      <c r="G5" s="1685" t="s">
        <v>1353</v>
      </c>
    </row>
    <row r="6" spans="2:7" ht="12.75">
      <c r="B6" s="367"/>
      <c r="C6" s="117">
        <v>1</v>
      </c>
      <c r="D6" s="118">
        <v>2</v>
      </c>
      <c r="E6" s="118">
        <v>3</v>
      </c>
      <c r="F6" s="1684"/>
      <c r="G6" s="1686"/>
    </row>
    <row r="7" spans="2:7" ht="12.75">
      <c r="B7" s="516" t="s">
        <v>1354</v>
      </c>
      <c r="C7" s="1193">
        <v>398.44</v>
      </c>
      <c r="D7" s="1193">
        <v>861.37</v>
      </c>
      <c r="E7" s="1194">
        <v>933.97</v>
      </c>
      <c r="F7" s="121">
        <v>116.18562393334003</v>
      </c>
      <c r="G7" s="1288">
        <v>8.42843377410405</v>
      </c>
    </row>
    <row r="8" spans="2:7" ht="12.75">
      <c r="B8" s="516" t="s">
        <v>1355</v>
      </c>
      <c r="C8" s="1195"/>
      <c r="D8" s="1193">
        <v>225.82</v>
      </c>
      <c r="E8" s="1193">
        <v>256.01</v>
      </c>
      <c r="F8" s="121" t="s">
        <v>47</v>
      </c>
      <c r="G8" s="1289">
        <v>13.369054999557164</v>
      </c>
    </row>
    <row r="9" spans="2:7" ht="12.75">
      <c r="B9" s="1196" t="s">
        <v>417</v>
      </c>
      <c r="C9" s="1195"/>
      <c r="D9" s="1193"/>
      <c r="E9" s="1193">
        <v>91.82</v>
      </c>
      <c r="F9" s="121"/>
      <c r="G9" s="1288" t="s">
        <v>47</v>
      </c>
    </row>
    <row r="10" spans="2:7" ht="12.75">
      <c r="B10" s="516" t="s">
        <v>1360</v>
      </c>
      <c r="C10" s="1195"/>
      <c r="D10" s="1193"/>
      <c r="E10" s="1193">
        <v>986.45</v>
      </c>
      <c r="F10" s="121"/>
      <c r="G10" s="1288" t="s">
        <v>47</v>
      </c>
    </row>
    <row r="11" spans="2:7" ht="13.5" customHeight="1">
      <c r="B11" s="516" t="s">
        <v>481</v>
      </c>
      <c r="C11" s="883">
        <v>1000566.97</v>
      </c>
      <c r="D11" s="883">
        <v>265305</v>
      </c>
      <c r="E11" s="1193">
        <v>487847.76</v>
      </c>
      <c r="F11" s="121">
        <v>-73.4845334740562</v>
      </c>
      <c r="G11" s="1288">
        <v>83.88185673093233</v>
      </c>
    </row>
    <row r="12" spans="2:7" ht="23.25" customHeight="1">
      <c r="B12" s="517" t="s">
        <v>480</v>
      </c>
      <c r="C12" s="1193">
        <v>20376</v>
      </c>
      <c r="D12" s="1193">
        <v>22664</v>
      </c>
      <c r="E12" s="1193">
        <v>46010</v>
      </c>
      <c r="F12" s="121">
        <v>11.228896741264236</v>
      </c>
      <c r="G12" s="1288">
        <v>103.00917755030005</v>
      </c>
    </row>
    <row r="13" spans="2:7" ht="12.75">
      <c r="B13" s="518" t="s">
        <v>1356</v>
      </c>
      <c r="C13" s="1197">
        <v>139</v>
      </c>
      <c r="D13" s="1197">
        <v>140</v>
      </c>
      <c r="E13" s="1197">
        <v>144</v>
      </c>
      <c r="F13" s="121">
        <v>0.719424460431668</v>
      </c>
      <c r="G13" s="1288">
        <v>2.857142857142861</v>
      </c>
    </row>
    <row r="14" spans="2:7" ht="12.75">
      <c r="B14" s="518" t="s">
        <v>34</v>
      </c>
      <c r="C14" s="1197">
        <v>230273</v>
      </c>
      <c r="D14" s="1197">
        <v>252688</v>
      </c>
      <c r="E14" s="1197">
        <v>486582</v>
      </c>
      <c r="F14" s="121">
        <v>9.734098222544546</v>
      </c>
      <c r="G14" s="1288">
        <v>92.56236940416639</v>
      </c>
    </row>
    <row r="15" spans="2:7" ht="12.75">
      <c r="B15" s="516" t="s">
        <v>1260</v>
      </c>
      <c r="C15" s="1197">
        <v>17</v>
      </c>
      <c r="D15" s="1197">
        <v>21</v>
      </c>
      <c r="E15" s="1197">
        <v>15</v>
      </c>
      <c r="F15" s="121"/>
      <c r="G15" s="1288"/>
    </row>
    <row r="16" spans="2:7" ht="12.75">
      <c r="B16" s="518" t="s">
        <v>1261</v>
      </c>
      <c r="C16" s="1197">
        <v>82</v>
      </c>
      <c r="D16" s="1197">
        <v>81</v>
      </c>
      <c r="E16" s="1197">
        <v>103</v>
      </c>
      <c r="F16" s="121">
        <v>-1.2195121951219505</v>
      </c>
      <c r="G16" s="1288">
        <v>27.16049382716048</v>
      </c>
    </row>
    <row r="17" spans="2:7" ht="12.75">
      <c r="B17" s="518" t="s">
        <v>1262</v>
      </c>
      <c r="C17" s="1197">
        <v>4972</v>
      </c>
      <c r="D17" s="1197">
        <v>7359</v>
      </c>
      <c r="E17" s="1197">
        <v>11354</v>
      </c>
      <c r="F17" s="121">
        <v>48.008849557522126</v>
      </c>
      <c r="G17" s="1288">
        <v>54.28726729175159</v>
      </c>
    </row>
    <row r="18" spans="2:7" ht="14.25" customHeight="1">
      <c r="B18" s="519" t="s">
        <v>162</v>
      </c>
      <c r="C18" s="1198"/>
      <c r="D18" s="1198"/>
      <c r="E18" s="1198"/>
      <c r="F18" s="1290"/>
      <c r="G18" s="1291"/>
    </row>
    <row r="19" spans="2:7" ht="16.5" customHeight="1">
      <c r="B19" s="520" t="s">
        <v>1357</v>
      </c>
      <c r="C19" s="1199">
        <v>454.4</v>
      </c>
      <c r="D19" s="1199">
        <v>2727.7</v>
      </c>
      <c r="E19" s="1199">
        <v>2331.22</v>
      </c>
      <c r="F19" s="121">
        <v>500.28609154929575</v>
      </c>
      <c r="G19" s="1288">
        <v>-14.535322799428087</v>
      </c>
    </row>
    <row r="20" spans="2:7" ht="12" customHeight="1">
      <c r="B20" s="518" t="s">
        <v>479</v>
      </c>
      <c r="C20" s="1199">
        <v>245.7</v>
      </c>
      <c r="D20" s="1199">
        <v>2024.5</v>
      </c>
      <c r="E20" s="1199">
        <v>1927.94</v>
      </c>
      <c r="F20" s="121">
        <v>723.972323972324</v>
      </c>
      <c r="G20" s="1288">
        <v>-4.769572734008406</v>
      </c>
    </row>
    <row r="21" spans="2:7" ht="24.75" customHeight="1">
      <c r="B21" s="520" t="s">
        <v>483</v>
      </c>
      <c r="C21" s="1193">
        <v>0.024556077440773403</v>
      </c>
      <c r="D21" s="1193">
        <v>0.763083997663067</v>
      </c>
      <c r="E21" s="1193">
        <v>0.39519295937732707</v>
      </c>
      <c r="F21" s="1292" t="s">
        <v>47</v>
      </c>
      <c r="G21" s="1289" t="s">
        <v>47</v>
      </c>
    </row>
    <row r="22" spans="2:7" ht="23.25" customHeight="1">
      <c r="B22" s="520" t="s">
        <v>482</v>
      </c>
      <c r="C22" s="121">
        <v>137.6127227890946</v>
      </c>
      <c r="D22" s="121">
        <v>32.322182613844305</v>
      </c>
      <c r="E22" s="121">
        <v>51.61334198056067</v>
      </c>
      <c r="F22" s="1292" t="s">
        <v>47</v>
      </c>
      <c r="G22" s="1289" t="s">
        <v>47</v>
      </c>
    </row>
    <row r="23" spans="2:7" ht="22.5" customHeight="1">
      <c r="B23" s="521" t="s">
        <v>1358</v>
      </c>
      <c r="C23" s="121">
        <v>38</v>
      </c>
      <c r="D23" s="121">
        <v>136.3</v>
      </c>
      <c r="E23" s="121">
        <v>112.4</v>
      </c>
      <c r="F23" s="1292" t="s">
        <v>47</v>
      </c>
      <c r="G23" s="1289" t="s">
        <v>47</v>
      </c>
    </row>
    <row r="24" spans="2:7" ht="18.75" customHeight="1" thickBot="1">
      <c r="B24" s="522" t="s">
        <v>484</v>
      </c>
      <c r="C24" s="580">
        <v>727089</v>
      </c>
      <c r="D24" s="580">
        <v>820814</v>
      </c>
      <c r="E24" s="1048">
        <v>945197</v>
      </c>
      <c r="F24" s="1293" t="s">
        <v>47</v>
      </c>
      <c r="G24" s="1294" t="s">
        <v>47</v>
      </c>
    </row>
    <row r="25" spans="2:7" ht="9" customHeight="1">
      <c r="B25" s="551"/>
      <c r="C25" s="579"/>
      <c r="D25" s="119"/>
      <c r="E25" s="119"/>
      <c r="F25" s="120"/>
      <c r="G25" s="120"/>
    </row>
    <row r="26" ht="12.75">
      <c r="B26" s="18" t="s">
        <v>1137</v>
      </c>
    </row>
    <row r="27" ht="12.75">
      <c r="B27" s="549" t="s">
        <v>1380</v>
      </c>
    </row>
    <row r="28" ht="12.75">
      <c r="B28" s="549" t="s">
        <v>1381</v>
      </c>
    </row>
    <row r="29" ht="12.75">
      <c r="B29" s="550" t="s">
        <v>418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33" right="0.21" top="1.19" bottom="0.37" header="0.94" footer="0.2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7.7109375" style="18" customWidth="1"/>
    <col min="2" max="2" width="37.421875" style="18" bestFit="1" customWidth="1"/>
    <col min="3" max="3" width="19.140625" style="18" customWidth="1"/>
    <col min="4" max="4" width="14.57421875" style="18" bestFit="1" customWidth="1"/>
    <col min="5" max="5" width="17.00390625" style="18" customWidth="1"/>
    <col min="6" max="16384" width="9.140625" style="18" customWidth="1"/>
  </cols>
  <sheetData>
    <row r="1" spans="1:5" ht="12.75">
      <c r="A1" s="1692" t="s">
        <v>30</v>
      </c>
      <c r="B1" s="1692"/>
      <c r="C1" s="1692"/>
      <c r="D1" s="1692"/>
      <c r="E1" s="1692"/>
    </row>
    <row r="2" spans="1:5" ht="15.75">
      <c r="A2" s="1699" t="s">
        <v>419</v>
      </c>
      <c r="B2" s="1699"/>
      <c r="C2" s="1699"/>
      <c r="D2" s="1699"/>
      <c r="E2" s="1699"/>
    </row>
    <row r="3" spans="1:5" ht="13.5" thickBot="1">
      <c r="A3" s="1700" t="s">
        <v>835</v>
      </c>
      <c r="B3" s="1700"/>
      <c r="C3" s="1700"/>
      <c r="D3" s="1700"/>
      <c r="E3" s="1700"/>
    </row>
    <row r="4" spans="1:5" ht="12.75" customHeight="1">
      <c r="A4" s="1031" t="s">
        <v>1149</v>
      </c>
      <c r="B4" s="1693" t="s">
        <v>1263</v>
      </c>
      <c r="C4" s="1695" t="s">
        <v>158</v>
      </c>
      <c r="D4" s="605" t="s">
        <v>1361</v>
      </c>
      <c r="E4" s="1697" t="s">
        <v>1264</v>
      </c>
    </row>
    <row r="5" spans="1:5" ht="12.75">
      <c r="A5" s="1032"/>
      <c r="B5" s="1694"/>
      <c r="C5" s="1696"/>
      <c r="D5" s="558" t="s">
        <v>1265</v>
      </c>
      <c r="E5" s="1698"/>
    </row>
    <row r="6" spans="1:5" ht="15.75" customHeight="1">
      <c r="A6" s="1200">
        <v>1</v>
      </c>
      <c r="B6" s="1201" t="s">
        <v>1274</v>
      </c>
      <c r="C6" s="1201" t="s">
        <v>420</v>
      </c>
      <c r="D6" s="1202">
        <v>14</v>
      </c>
      <c r="E6" s="1203" t="s">
        <v>672</v>
      </c>
    </row>
    <row r="7" spans="1:5" ht="16.5" customHeight="1">
      <c r="A7" s="1204">
        <v>2</v>
      </c>
      <c r="B7" s="1205" t="s">
        <v>163</v>
      </c>
      <c r="C7" s="1201" t="s">
        <v>164</v>
      </c>
      <c r="D7" s="1205">
        <v>72.52</v>
      </c>
      <c r="E7" s="1203" t="s">
        <v>165</v>
      </c>
    </row>
    <row r="8" spans="1:5" ht="16.5" customHeight="1">
      <c r="A8" s="1204">
        <v>3</v>
      </c>
      <c r="B8" s="1206" t="s">
        <v>166</v>
      </c>
      <c r="C8" s="1207" t="s">
        <v>167</v>
      </c>
      <c r="D8" s="1206">
        <v>1200</v>
      </c>
      <c r="E8" s="1203" t="s">
        <v>168</v>
      </c>
    </row>
    <row r="9" spans="1:5" ht="16.5" customHeight="1">
      <c r="A9" s="1204">
        <v>4</v>
      </c>
      <c r="B9" s="1205" t="s">
        <v>169</v>
      </c>
      <c r="C9" s="1201" t="s">
        <v>170</v>
      </c>
      <c r="D9" s="1205">
        <v>168</v>
      </c>
      <c r="E9" s="1203" t="s">
        <v>171</v>
      </c>
    </row>
    <row r="10" spans="1:5" ht="16.5" customHeight="1">
      <c r="A10" s="1204"/>
      <c r="B10" s="1208"/>
      <c r="C10" s="1241" t="s">
        <v>172</v>
      </c>
      <c r="D10" s="1242">
        <v>1286.52</v>
      </c>
      <c r="E10" s="1203"/>
    </row>
    <row r="11" spans="1:5" ht="16.5" customHeight="1">
      <c r="A11" s="1204">
        <v>1</v>
      </c>
      <c r="B11" s="1205" t="s">
        <v>173</v>
      </c>
      <c r="C11" s="1201" t="s">
        <v>174</v>
      </c>
      <c r="D11" s="1205">
        <v>400</v>
      </c>
      <c r="E11" s="1203" t="s">
        <v>175</v>
      </c>
    </row>
    <row r="12" spans="1:5" ht="16.5" customHeight="1">
      <c r="A12" s="1204">
        <v>2</v>
      </c>
      <c r="B12" s="1205" t="s">
        <v>176</v>
      </c>
      <c r="C12" s="1201" t="s">
        <v>174</v>
      </c>
      <c r="D12" s="1205">
        <v>350</v>
      </c>
      <c r="E12" s="1203" t="s">
        <v>177</v>
      </c>
    </row>
    <row r="13" spans="1:5" ht="16.5" customHeight="1">
      <c r="A13" s="1209"/>
      <c r="B13" s="1210"/>
      <c r="C13" s="1243" t="s">
        <v>182</v>
      </c>
      <c r="D13" s="1244">
        <v>750</v>
      </c>
      <c r="E13" s="1211"/>
    </row>
    <row r="14" spans="1:5" ht="16.5" customHeight="1" thickBot="1">
      <c r="A14" s="1212"/>
      <c r="B14" s="1213"/>
      <c r="C14" s="1245" t="s">
        <v>1362</v>
      </c>
      <c r="D14" s="1246">
        <v>2036.52</v>
      </c>
      <c r="E14" s="1214"/>
    </row>
    <row r="15" spans="1:5" ht="12.75">
      <c r="A15" s="1215"/>
      <c r="B15" s="998"/>
      <c r="C15" s="1216"/>
      <c r="D15" s="1217"/>
      <c r="E15" s="1218"/>
    </row>
    <row r="16" spans="1:5" ht="12.75">
      <c r="A16" s="1215"/>
      <c r="B16" s="998"/>
      <c r="C16" s="1216"/>
      <c r="D16" s="1217"/>
      <c r="E16" s="1218"/>
    </row>
    <row r="17" spans="1:5" ht="35.25" customHeight="1">
      <c r="A17" s="1701" t="s">
        <v>996</v>
      </c>
      <c r="B17" s="1701"/>
      <c r="C17" s="1701"/>
      <c r="D17" s="1701"/>
      <c r="E17" s="1701"/>
    </row>
    <row r="18" spans="1:5" ht="3" customHeight="1" thickBot="1">
      <c r="A18" s="1215"/>
      <c r="B18" s="998"/>
      <c r="C18" s="998"/>
      <c r="D18" s="1217"/>
      <c r="E18" s="1219"/>
    </row>
    <row r="19" spans="1:5" ht="12.75" customHeight="1">
      <c r="A19" s="1248" t="s">
        <v>1149</v>
      </c>
      <c r="B19" s="1695" t="s">
        <v>1275</v>
      </c>
      <c r="C19" s="1695" t="s">
        <v>158</v>
      </c>
      <c r="D19" s="605" t="s">
        <v>1276</v>
      </c>
      <c r="E19" s="1697" t="s">
        <v>1277</v>
      </c>
    </row>
    <row r="20" spans="1:5" ht="12.75">
      <c r="A20" s="1247"/>
      <c r="B20" s="1696"/>
      <c r="C20" s="1696"/>
      <c r="D20" s="558" t="s">
        <v>294</v>
      </c>
      <c r="E20" s="1698"/>
    </row>
    <row r="21" spans="1:5" ht="12.75">
      <c r="A21" s="1220">
        <v>1</v>
      </c>
      <c r="B21" s="1221" t="s">
        <v>421</v>
      </c>
      <c r="C21" s="1222" t="s">
        <v>1278</v>
      </c>
      <c r="D21" s="1193">
        <v>1500</v>
      </c>
      <c r="E21" s="1223">
        <v>1500</v>
      </c>
    </row>
    <row r="22" spans="1:5" ht="12.75">
      <c r="A22" s="1220">
        <v>2</v>
      </c>
      <c r="B22" s="1221" t="s">
        <v>422</v>
      </c>
      <c r="C22" s="1222" t="s">
        <v>1278</v>
      </c>
      <c r="D22" s="1193">
        <v>500</v>
      </c>
      <c r="E22" s="1224">
        <v>500</v>
      </c>
    </row>
    <row r="23" spans="1:5" ht="12.75">
      <c r="A23" s="1220">
        <v>3</v>
      </c>
      <c r="B23" s="1225" t="s">
        <v>423</v>
      </c>
      <c r="C23" s="1222" t="s">
        <v>1278</v>
      </c>
      <c r="D23" s="1193">
        <v>400</v>
      </c>
      <c r="E23" s="1224">
        <v>400</v>
      </c>
    </row>
    <row r="24" spans="1:5" ht="12.75">
      <c r="A24" s="1220">
        <v>4</v>
      </c>
      <c r="B24" s="1221" t="s">
        <v>424</v>
      </c>
      <c r="C24" s="1222" t="s">
        <v>1278</v>
      </c>
      <c r="D24" s="1193">
        <v>250</v>
      </c>
      <c r="E24" s="1224">
        <v>250</v>
      </c>
    </row>
    <row r="25" spans="1:5" s="1228" customFormat="1" ht="12.75">
      <c r="A25" s="1226"/>
      <c r="B25" s="1227"/>
      <c r="C25" s="1249" t="s">
        <v>425</v>
      </c>
      <c r="D25" s="1049">
        <v>2650</v>
      </c>
      <c r="E25" s="1050">
        <v>2650</v>
      </c>
    </row>
    <row r="26" spans="1:5" ht="12.75">
      <c r="A26" s="1220">
        <v>1</v>
      </c>
      <c r="B26" s="1221" t="s">
        <v>426</v>
      </c>
      <c r="C26" s="1222" t="s">
        <v>427</v>
      </c>
      <c r="D26" s="1193">
        <v>120</v>
      </c>
      <c r="E26" s="1224">
        <v>12</v>
      </c>
    </row>
    <row r="27" spans="1:5" ht="12.75">
      <c r="A27" s="1220">
        <v>2</v>
      </c>
      <c r="B27" s="1221" t="s">
        <v>428</v>
      </c>
      <c r="C27" s="1222" t="s">
        <v>427</v>
      </c>
      <c r="D27" s="1193">
        <v>30</v>
      </c>
      <c r="E27" s="1224">
        <v>3</v>
      </c>
    </row>
    <row r="28" spans="1:5" ht="12.75">
      <c r="A28" s="1220">
        <v>3</v>
      </c>
      <c r="B28" s="1221" t="s">
        <v>429</v>
      </c>
      <c r="C28" s="1222" t="s">
        <v>427</v>
      </c>
      <c r="D28" s="1193">
        <v>47.677</v>
      </c>
      <c r="E28" s="1224">
        <v>4.7677</v>
      </c>
    </row>
    <row r="29" spans="1:5" ht="12.75">
      <c r="A29" s="1220">
        <v>4</v>
      </c>
      <c r="B29" s="1221" t="s">
        <v>430</v>
      </c>
      <c r="C29" s="1222" t="s">
        <v>427</v>
      </c>
      <c r="D29" s="1193">
        <v>60.441</v>
      </c>
      <c r="E29" s="1224">
        <v>6.0441</v>
      </c>
    </row>
    <row r="30" spans="1:5" ht="12.75">
      <c r="A30" s="1220">
        <v>5</v>
      </c>
      <c r="B30" s="1225" t="s">
        <v>431</v>
      </c>
      <c r="C30" s="1222" t="s">
        <v>427</v>
      </c>
      <c r="D30" s="1193">
        <v>241.5</v>
      </c>
      <c r="E30" s="1224">
        <v>24.15</v>
      </c>
    </row>
    <row r="31" spans="1:5" ht="12.75">
      <c r="A31" s="1220">
        <v>6</v>
      </c>
      <c r="B31" s="1225" t="s">
        <v>432</v>
      </c>
      <c r="C31" s="1222" t="s">
        <v>427</v>
      </c>
      <c r="D31" s="1193">
        <v>35</v>
      </c>
      <c r="E31" s="1224">
        <v>3.5</v>
      </c>
    </row>
    <row r="32" spans="1:5" ht="12.75">
      <c r="A32" s="1220">
        <v>7</v>
      </c>
      <c r="B32" s="1225" t="s">
        <v>433</v>
      </c>
      <c r="C32" s="1222" t="s">
        <v>427</v>
      </c>
      <c r="D32" s="1193">
        <v>300</v>
      </c>
      <c r="E32" s="1224">
        <v>30</v>
      </c>
    </row>
    <row r="33" spans="1:5" ht="12.75">
      <c r="A33" s="1220">
        <v>8</v>
      </c>
      <c r="B33" s="1225" t="s">
        <v>434</v>
      </c>
      <c r="C33" s="1222" t="s">
        <v>427</v>
      </c>
      <c r="D33" s="1193">
        <v>157.418</v>
      </c>
      <c r="E33" s="1224">
        <v>15.7418</v>
      </c>
    </row>
    <row r="34" spans="1:5" ht="12.75">
      <c r="A34" s="1220">
        <v>9</v>
      </c>
      <c r="B34" s="1225" t="s">
        <v>178</v>
      </c>
      <c r="C34" s="1222" t="s">
        <v>427</v>
      </c>
      <c r="D34" s="1193">
        <v>50</v>
      </c>
      <c r="E34" s="1223">
        <v>5</v>
      </c>
    </row>
    <row r="35" spans="1:5" s="89" customFormat="1" ht="12.75">
      <c r="A35" s="1226"/>
      <c r="B35" s="1229"/>
      <c r="C35" s="1249" t="s">
        <v>435</v>
      </c>
      <c r="D35" s="1049">
        <v>1042.036</v>
      </c>
      <c r="E35" s="1050">
        <v>104.2036</v>
      </c>
    </row>
    <row r="36" spans="1:5" ht="12.75">
      <c r="A36" s="1220">
        <v>1</v>
      </c>
      <c r="B36" s="1225" t="s">
        <v>436</v>
      </c>
      <c r="C36" s="1222" t="s">
        <v>437</v>
      </c>
      <c r="D36" s="1193">
        <v>150000</v>
      </c>
      <c r="E36" s="1224">
        <v>15000</v>
      </c>
    </row>
    <row r="37" spans="1:5" ht="12.75">
      <c r="A37" s="1220">
        <v>2</v>
      </c>
      <c r="B37" s="1225" t="s">
        <v>438</v>
      </c>
      <c r="C37" s="1222" t="s">
        <v>437</v>
      </c>
      <c r="D37" s="1193">
        <v>1600</v>
      </c>
      <c r="E37" s="1224">
        <v>160</v>
      </c>
    </row>
    <row r="38" spans="1:5" ht="12.75">
      <c r="A38" s="1220">
        <v>3</v>
      </c>
      <c r="B38" s="1210" t="s">
        <v>179</v>
      </c>
      <c r="C38" s="1222" t="s">
        <v>437</v>
      </c>
      <c r="D38" s="1193">
        <v>3200</v>
      </c>
      <c r="E38" s="1223">
        <v>320</v>
      </c>
    </row>
    <row r="39" spans="1:5" ht="12.75">
      <c r="A39" s="1220"/>
      <c r="B39" s="1230"/>
      <c r="C39" s="1249" t="s">
        <v>439</v>
      </c>
      <c r="D39" s="1049">
        <v>154800</v>
      </c>
      <c r="E39" s="1050">
        <v>15480</v>
      </c>
    </row>
    <row r="40" spans="1:5" ht="12.75">
      <c r="A40" s="1231">
        <v>1</v>
      </c>
      <c r="B40" s="1232" t="s">
        <v>440</v>
      </c>
      <c r="C40" s="1232" t="s">
        <v>441</v>
      </c>
      <c r="D40" s="1233">
        <v>6000</v>
      </c>
      <c r="E40" s="1234">
        <v>600</v>
      </c>
    </row>
    <row r="41" spans="1:5" ht="12.75">
      <c r="A41" s="1220">
        <v>2</v>
      </c>
      <c r="B41" s="1210" t="s">
        <v>442</v>
      </c>
      <c r="C41" s="1222" t="s">
        <v>441</v>
      </c>
      <c r="D41" s="1193">
        <v>1830</v>
      </c>
      <c r="E41" s="1224">
        <v>183</v>
      </c>
    </row>
    <row r="42" spans="1:5" ht="12.75">
      <c r="A42" s="1220">
        <v>3</v>
      </c>
      <c r="B42" s="1210" t="s">
        <v>443</v>
      </c>
      <c r="C42" s="1222" t="s">
        <v>441</v>
      </c>
      <c r="D42" s="1193">
        <v>600</v>
      </c>
      <c r="E42" s="1224">
        <v>60</v>
      </c>
    </row>
    <row r="43" spans="1:5" ht="12.75">
      <c r="A43" s="1220">
        <v>4</v>
      </c>
      <c r="B43" s="1210" t="s">
        <v>444</v>
      </c>
      <c r="C43" s="1222" t="s">
        <v>441</v>
      </c>
      <c r="D43" s="1193">
        <v>500</v>
      </c>
      <c r="E43" s="1224">
        <v>50</v>
      </c>
    </row>
    <row r="44" spans="1:5" ht="12.75">
      <c r="A44" s="1200">
        <v>5</v>
      </c>
      <c r="B44" s="1235" t="s">
        <v>445</v>
      </c>
      <c r="C44" s="1236" t="s">
        <v>441</v>
      </c>
      <c r="D44" s="1237">
        <v>1500</v>
      </c>
      <c r="E44" s="1238">
        <v>150</v>
      </c>
    </row>
    <row r="45" spans="1:5" ht="12.75">
      <c r="A45" s="1200">
        <v>6</v>
      </c>
      <c r="B45" s="1235" t="s">
        <v>446</v>
      </c>
      <c r="C45" s="1236" t="s">
        <v>441</v>
      </c>
      <c r="D45" s="1237">
        <v>144</v>
      </c>
      <c r="E45" s="1238">
        <v>14.4</v>
      </c>
    </row>
    <row r="46" spans="1:5" ht="12.75">
      <c r="A46" s="1200">
        <v>7</v>
      </c>
      <c r="B46" s="1235" t="s">
        <v>447</v>
      </c>
      <c r="C46" s="1236" t="s">
        <v>441</v>
      </c>
      <c r="D46" s="1237">
        <v>1518</v>
      </c>
      <c r="E46" s="1238">
        <v>151.8773</v>
      </c>
    </row>
    <row r="47" spans="1:5" ht="12.75">
      <c r="A47" s="1200">
        <v>8</v>
      </c>
      <c r="B47" s="1235" t="s">
        <v>448</v>
      </c>
      <c r="C47" s="1236" t="s">
        <v>441</v>
      </c>
      <c r="D47" s="1237">
        <v>960</v>
      </c>
      <c r="E47" s="1238">
        <v>96</v>
      </c>
    </row>
    <row r="48" spans="1:5" ht="12.75">
      <c r="A48" s="1200">
        <v>9</v>
      </c>
      <c r="B48" s="1235" t="s">
        <v>429</v>
      </c>
      <c r="C48" s="1236" t="s">
        <v>441</v>
      </c>
      <c r="D48" s="1237">
        <v>300.32</v>
      </c>
      <c r="E48" s="1238">
        <v>30.032</v>
      </c>
    </row>
    <row r="49" spans="1:5" ht="12.75">
      <c r="A49" s="1200">
        <v>10</v>
      </c>
      <c r="B49" s="1225" t="s">
        <v>180</v>
      </c>
      <c r="C49" s="1236" t="s">
        <v>441</v>
      </c>
      <c r="D49" s="1193">
        <v>1600</v>
      </c>
      <c r="E49" s="1224">
        <v>160</v>
      </c>
    </row>
    <row r="50" spans="1:5" ht="12.75">
      <c r="A50" s="1200">
        <v>11</v>
      </c>
      <c r="B50" s="1225" t="s">
        <v>178</v>
      </c>
      <c r="C50" s="1236" t="s">
        <v>441</v>
      </c>
      <c r="D50" s="1193">
        <v>500</v>
      </c>
      <c r="E50" s="1224">
        <v>50</v>
      </c>
    </row>
    <row r="51" spans="1:5" ht="12.75">
      <c r="A51" s="1200">
        <v>12</v>
      </c>
      <c r="B51" s="1222" t="s">
        <v>181</v>
      </c>
      <c r="C51" s="1236" t="s">
        <v>441</v>
      </c>
      <c r="D51" s="1193">
        <v>640</v>
      </c>
      <c r="E51" s="1224">
        <v>64</v>
      </c>
    </row>
    <row r="52" spans="1:5" ht="12.75">
      <c r="A52" s="1239"/>
      <c r="B52" s="1210"/>
      <c r="C52" s="1249" t="s">
        <v>449</v>
      </c>
      <c r="D52" s="1049">
        <v>16092.32</v>
      </c>
      <c r="E52" s="1050">
        <v>1609.3093000000001</v>
      </c>
    </row>
    <row r="53" spans="1:5" ht="13.5" thickBot="1">
      <c r="A53" s="1240"/>
      <c r="B53" s="1213"/>
      <c r="C53" s="1250" t="s">
        <v>1362</v>
      </c>
      <c r="D53" s="1251">
        <v>174584.356</v>
      </c>
      <c r="E53" s="1252">
        <v>19843.5129</v>
      </c>
    </row>
    <row r="54" spans="1:5" ht="12.75">
      <c r="A54" s="885"/>
      <c r="E54" s="280"/>
    </row>
    <row r="55" ht="12.75">
      <c r="A55" s="885"/>
    </row>
  </sheetData>
  <sheetProtection/>
  <mergeCells count="10">
    <mergeCell ref="B19:B20"/>
    <mergeCell ref="C19:C20"/>
    <mergeCell ref="E19:E20"/>
    <mergeCell ref="A17:E17"/>
    <mergeCell ref="A1:E1"/>
    <mergeCell ref="B4:B5"/>
    <mergeCell ref="C4:C5"/>
    <mergeCell ref="E4:E5"/>
    <mergeCell ref="A2:E2"/>
    <mergeCell ref="A3:E3"/>
  </mergeCells>
  <printOptions/>
  <pageMargins left="0.75" right="0.24" top="0.44" bottom="0.33" header="0.28" footer="0.3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6.8515625" style="18" customWidth="1"/>
    <col min="11" max="11" width="9.28125" style="18" customWidth="1"/>
    <col min="12" max="12" width="7.421875" style="18" customWidth="1"/>
    <col min="13" max="16384" width="9.140625" style="18" customWidth="1"/>
  </cols>
  <sheetData>
    <row r="1" spans="1:12" ht="12.75">
      <c r="A1" s="1706" t="s">
        <v>31</v>
      </c>
      <c r="B1" s="1706"/>
      <c r="C1" s="1706"/>
      <c r="D1" s="1706"/>
      <c r="E1" s="1706"/>
      <c r="F1" s="1706"/>
      <c r="G1" s="1706"/>
      <c r="H1" s="1706"/>
      <c r="I1" s="1706"/>
      <c r="J1" s="1706"/>
      <c r="K1" s="1706"/>
      <c r="L1" s="1706"/>
    </row>
    <row r="2" spans="1:12" ht="15.75">
      <c r="A2" s="1707" t="s">
        <v>303</v>
      </c>
      <c r="B2" s="1707"/>
      <c r="C2" s="1707"/>
      <c r="D2" s="1707"/>
      <c r="E2" s="1707"/>
      <c r="F2" s="1707"/>
      <c r="G2" s="1707"/>
      <c r="H2" s="1707"/>
      <c r="I2" s="1707"/>
      <c r="J2" s="1707"/>
      <c r="K2" s="1707"/>
      <c r="L2" s="1707"/>
    </row>
    <row r="3" spans="1:13" ht="13.5" thickBot="1">
      <c r="A3" s="1702"/>
      <c r="B3" s="1702"/>
      <c r="C3" s="1702"/>
      <c r="D3" s="1702"/>
      <c r="E3" s="1702"/>
      <c r="F3" s="1702"/>
      <c r="G3" s="1702"/>
      <c r="H3" s="1702"/>
      <c r="I3" s="1702"/>
      <c r="J3" s="1702"/>
      <c r="K3" s="1702"/>
      <c r="L3" s="1702"/>
      <c r="M3" s="562"/>
    </row>
    <row r="4" spans="1:12" s="204" customFormat="1" ht="12">
      <c r="A4" s="374"/>
      <c r="B4" s="1703" t="s">
        <v>1363</v>
      </c>
      <c r="C4" s="1704"/>
      <c r="D4" s="1705"/>
      <c r="E4" s="1704" t="s">
        <v>1405</v>
      </c>
      <c r="F4" s="1704"/>
      <c r="G4" s="1704"/>
      <c r="H4" s="1704"/>
      <c r="I4" s="1704"/>
      <c r="J4" s="1704"/>
      <c r="K4" s="1704"/>
      <c r="L4" s="1705"/>
    </row>
    <row r="5" spans="1:12" s="204" customFormat="1" ht="12">
      <c r="A5" s="375"/>
      <c r="B5" s="1710" t="s">
        <v>183</v>
      </c>
      <c r="C5" s="1711"/>
      <c r="D5" s="1712"/>
      <c r="E5" s="1711" t="s">
        <v>183</v>
      </c>
      <c r="F5" s="1711"/>
      <c r="G5" s="1711"/>
      <c r="H5" s="1711"/>
      <c r="I5" s="1711"/>
      <c r="J5" s="1713"/>
      <c r="K5" s="202"/>
      <c r="L5" s="368"/>
    </row>
    <row r="6" spans="1:12" s="204" customFormat="1" ht="12">
      <c r="A6" s="376" t="s">
        <v>1250</v>
      </c>
      <c r="B6" s="383"/>
      <c r="C6" s="206"/>
      <c r="D6" s="384"/>
      <c r="E6" s="1714">
        <v>2006</v>
      </c>
      <c r="F6" s="1715"/>
      <c r="G6" s="1716">
        <v>2007</v>
      </c>
      <c r="H6" s="1713"/>
      <c r="I6" s="1708">
        <v>2008</v>
      </c>
      <c r="J6" s="1708"/>
      <c r="K6" s="1708" t="s">
        <v>1251</v>
      </c>
      <c r="L6" s="1709"/>
    </row>
    <row r="7" spans="1:12" s="204" customFormat="1" ht="12">
      <c r="A7" s="376"/>
      <c r="B7" s="369">
        <v>2006</v>
      </c>
      <c r="C7" s="205">
        <v>2007</v>
      </c>
      <c r="D7" s="385">
        <v>2008</v>
      </c>
      <c r="E7" s="337">
        <v>1</v>
      </c>
      <c r="F7" s="207">
        <v>2</v>
      </c>
      <c r="G7" s="201">
        <v>3</v>
      </c>
      <c r="H7" s="203">
        <v>4</v>
      </c>
      <c r="I7" s="208">
        <v>5</v>
      </c>
      <c r="J7" s="208">
        <v>6</v>
      </c>
      <c r="K7" s="200" t="s">
        <v>1368</v>
      </c>
      <c r="L7" s="370" t="s">
        <v>1369</v>
      </c>
    </row>
    <row r="8" spans="1:12" s="204" customFormat="1" ht="12">
      <c r="A8" s="377"/>
      <c r="B8" s="371"/>
      <c r="C8" s="209"/>
      <c r="D8" s="386"/>
      <c r="E8" s="207" t="s">
        <v>1252</v>
      </c>
      <c r="F8" s="294" t="s">
        <v>1254</v>
      </c>
      <c r="G8" s="294" t="s">
        <v>1252</v>
      </c>
      <c r="H8" s="294" t="s">
        <v>1254</v>
      </c>
      <c r="I8" s="294" t="s">
        <v>1252</v>
      </c>
      <c r="J8" s="294" t="s">
        <v>1254</v>
      </c>
      <c r="K8" s="209">
        <v>1</v>
      </c>
      <c r="L8" s="372">
        <v>3</v>
      </c>
    </row>
    <row r="9" spans="1:12" s="89" customFormat="1" ht="12.75">
      <c r="A9" s="378" t="s">
        <v>1253</v>
      </c>
      <c r="B9" s="1253">
        <v>139</v>
      </c>
      <c r="C9" s="1253">
        <v>140</v>
      </c>
      <c r="D9" s="1253">
        <v>144</v>
      </c>
      <c r="E9" s="529">
        <v>100566</v>
      </c>
      <c r="F9" s="1051">
        <v>100</v>
      </c>
      <c r="G9" s="529">
        <v>265305</v>
      </c>
      <c r="H9" s="1051">
        <v>100</v>
      </c>
      <c r="I9" s="529">
        <v>487847.75</v>
      </c>
      <c r="J9" s="1051">
        <v>100</v>
      </c>
      <c r="K9" s="1051">
        <v>163.81182507010323</v>
      </c>
      <c r="L9" s="1052">
        <v>83.88185296168558</v>
      </c>
    </row>
    <row r="10" spans="1:12" ht="12.75">
      <c r="A10" s="379" t="s">
        <v>1259</v>
      </c>
      <c r="B10" s="1254">
        <v>92</v>
      </c>
      <c r="C10" s="1255">
        <v>105</v>
      </c>
      <c r="D10" s="1256">
        <v>113</v>
      </c>
      <c r="E10" s="1053">
        <v>83275.7</v>
      </c>
      <c r="F10" s="1054">
        <v>82.80701231032359</v>
      </c>
      <c r="G10" s="1053">
        <v>227671.5</v>
      </c>
      <c r="H10" s="1054">
        <v>85.81500537117657</v>
      </c>
      <c r="I10" s="1257">
        <v>348267.78</v>
      </c>
      <c r="J10" s="1054">
        <v>71.38862073259537</v>
      </c>
      <c r="K10" s="1054">
        <v>173.3948798989381</v>
      </c>
      <c r="L10" s="1056">
        <v>52.969423050315896</v>
      </c>
    </row>
    <row r="11" spans="1:12" ht="12.75">
      <c r="A11" s="380" t="s">
        <v>1364</v>
      </c>
      <c r="B11" s="1258">
        <v>15</v>
      </c>
      <c r="C11" s="1255">
        <v>15</v>
      </c>
      <c r="D11" s="1256">
        <v>17</v>
      </c>
      <c r="E11" s="1053">
        <v>70998.1</v>
      </c>
      <c r="F11" s="1054">
        <v>70.59851241970448</v>
      </c>
      <c r="G11" s="1055">
        <v>192070.7</v>
      </c>
      <c r="H11" s="1054">
        <v>72.39618552232336</v>
      </c>
      <c r="I11" s="1259">
        <v>264329.5</v>
      </c>
      <c r="J11" s="1054">
        <v>54.182785510438464</v>
      </c>
      <c r="K11" s="1054">
        <v>170.5293521939319</v>
      </c>
      <c r="L11" s="1056">
        <v>37.62093853981892</v>
      </c>
    </row>
    <row r="12" spans="1:12" ht="12.75">
      <c r="A12" s="380" t="s">
        <v>1365</v>
      </c>
      <c r="B12" s="1258">
        <v>10</v>
      </c>
      <c r="C12" s="1255">
        <v>20</v>
      </c>
      <c r="D12" s="1256">
        <v>23</v>
      </c>
      <c r="E12" s="1053">
        <v>1775.5</v>
      </c>
      <c r="F12" s="1054">
        <v>1.765507229083388</v>
      </c>
      <c r="G12" s="1055">
        <v>12472.8</v>
      </c>
      <c r="H12" s="1054">
        <v>4.701306043987109</v>
      </c>
      <c r="I12" s="1259">
        <v>24369.63</v>
      </c>
      <c r="J12" s="1054">
        <v>4.995335122484424</v>
      </c>
      <c r="K12" s="1054">
        <v>602.4950718107575</v>
      </c>
      <c r="L12" s="1056">
        <v>95.3821916490283</v>
      </c>
    </row>
    <row r="13" spans="1:12" ht="12.75">
      <c r="A13" s="380" t="s">
        <v>1366</v>
      </c>
      <c r="B13" s="1258">
        <v>52</v>
      </c>
      <c r="C13" s="1255">
        <v>54</v>
      </c>
      <c r="D13" s="1256">
        <v>56</v>
      </c>
      <c r="E13" s="1053">
        <v>5376.8</v>
      </c>
      <c r="F13" s="1054">
        <v>5.346538591571704</v>
      </c>
      <c r="G13" s="1055">
        <v>13764.3</v>
      </c>
      <c r="H13" s="1054">
        <v>5.188104257364166</v>
      </c>
      <c r="I13" s="1259">
        <v>48255.29</v>
      </c>
      <c r="J13" s="1054">
        <v>9.891465113859807</v>
      </c>
      <c r="K13" s="1054">
        <v>155.99427168576102</v>
      </c>
      <c r="L13" s="1056">
        <v>250.58295736070852</v>
      </c>
    </row>
    <row r="14" spans="1:12" ht="12.75">
      <c r="A14" s="380" t="s">
        <v>1367</v>
      </c>
      <c r="B14" s="1258">
        <v>15</v>
      </c>
      <c r="C14" s="1255">
        <v>16</v>
      </c>
      <c r="D14" s="1256">
        <v>17</v>
      </c>
      <c r="E14" s="1053">
        <v>5125.3</v>
      </c>
      <c r="F14" s="1054">
        <v>5.096454069964004</v>
      </c>
      <c r="G14" s="1055">
        <v>9363.7</v>
      </c>
      <c r="H14" s="1054">
        <v>3.5294095475019316</v>
      </c>
      <c r="I14" s="1259">
        <v>11313.36</v>
      </c>
      <c r="J14" s="1054">
        <v>2.319034985812685</v>
      </c>
      <c r="K14" s="1054">
        <v>82.69564708407313</v>
      </c>
      <c r="L14" s="1056">
        <v>20.821470145348528</v>
      </c>
    </row>
    <row r="15" spans="1:12" ht="12.75">
      <c r="A15" s="381" t="s">
        <v>1255</v>
      </c>
      <c r="B15" s="1258">
        <v>29</v>
      </c>
      <c r="C15" s="1255">
        <v>21</v>
      </c>
      <c r="D15" s="1256">
        <v>18</v>
      </c>
      <c r="E15" s="1053">
        <v>5810.9</v>
      </c>
      <c r="F15" s="1054">
        <v>5.778195413957003</v>
      </c>
      <c r="G15" s="1055">
        <v>6227.7</v>
      </c>
      <c r="H15" s="1054">
        <v>2.347373777350596</v>
      </c>
      <c r="I15" s="1259">
        <v>7759.01</v>
      </c>
      <c r="J15" s="1054">
        <v>1.5904572686867986</v>
      </c>
      <c r="K15" s="1054">
        <v>7.172727116281479</v>
      </c>
      <c r="L15" s="1056">
        <v>24.588692454678295</v>
      </c>
    </row>
    <row r="16" spans="1:12" ht="12.75">
      <c r="A16" s="381" t="s">
        <v>1256</v>
      </c>
      <c r="B16" s="1258">
        <v>4</v>
      </c>
      <c r="C16" s="1255">
        <v>4</v>
      </c>
      <c r="D16" s="1256">
        <v>4</v>
      </c>
      <c r="E16" s="1053">
        <v>2321.7</v>
      </c>
      <c r="F16" s="1054">
        <v>2.308633136447706</v>
      </c>
      <c r="G16" s="1055">
        <v>3645.9</v>
      </c>
      <c r="H16" s="1054">
        <v>1.3742296602024084</v>
      </c>
      <c r="I16" s="1259">
        <v>4659.31</v>
      </c>
      <c r="J16" s="1054">
        <v>0.9550746108801366</v>
      </c>
      <c r="K16" s="1054">
        <v>57.03579273807986</v>
      </c>
      <c r="L16" s="1056">
        <v>27.79588030390302</v>
      </c>
    </row>
    <row r="17" spans="1:12" ht="12.75">
      <c r="A17" s="381" t="s">
        <v>1257</v>
      </c>
      <c r="B17" s="1258">
        <v>8</v>
      </c>
      <c r="C17" s="1255">
        <v>5</v>
      </c>
      <c r="D17" s="1256">
        <v>4</v>
      </c>
      <c r="E17" s="1053">
        <v>772.4</v>
      </c>
      <c r="F17" s="1054">
        <v>0.7680528210329535</v>
      </c>
      <c r="G17" s="1055">
        <v>830.5</v>
      </c>
      <c r="H17" s="1054">
        <v>0.31303593976743743</v>
      </c>
      <c r="I17" s="1259">
        <v>1229.74</v>
      </c>
      <c r="J17" s="1054">
        <v>0.2520745457983562</v>
      </c>
      <c r="K17" s="1054">
        <v>7.5220093215950214</v>
      </c>
      <c r="L17" s="1056">
        <v>48.07224563515956</v>
      </c>
    </row>
    <row r="18" spans="1:12" ht="12.75">
      <c r="A18" s="381" t="s">
        <v>1258</v>
      </c>
      <c r="B18" s="1258">
        <v>3</v>
      </c>
      <c r="C18" s="1255">
        <v>2</v>
      </c>
      <c r="D18" s="1256">
        <v>2</v>
      </c>
      <c r="E18" s="1053">
        <v>8385.3</v>
      </c>
      <c r="F18" s="1054">
        <v>8.338106318238768</v>
      </c>
      <c r="G18" s="1055">
        <v>24.7</v>
      </c>
      <c r="H18" s="1054">
        <v>0.009310039388628183</v>
      </c>
      <c r="I18" s="1259">
        <v>103668.67</v>
      </c>
      <c r="J18" s="1054">
        <v>21.250209722193045</v>
      </c>
      <c r="K18" s="1054">
        <v>-99.70543689551954</v>
      </c>
      <c r="L18" s="1056">
        <v>419611.21457489877</v>
      </c>
    </row>
    <row r="19" spans="1:12" ht="13.5" thickBot="1">
      <c r="A19" s="382" t="s">
        <v>1374</v>
      </c>
      <c r="B19" s="499">
        <v>3</v>
      </c>
      <c r="C19" s="1260">
        <v>3</v>
      </c>
      <c r="D19" s="500">
        <v>3</v>
      </c>
      <c r="E19" s="1057"/>
      <c r="F19" s="1059">
        <v>0</v>
      </c>
      <c r="G19" s="1058">
        <v>26904.7</v>
      </c>
      <c r="H19" s="1059">
        <v>10.141045212114358</v>
      </c>
      <c r="I19" s="1261">
        <v>22263.24</v>
      </c>
      <c r="J19" s="1059">
        <v>4.563563119846306</v>
      </c>
      <c r="K19" s="1295" t="s">
        <v>47</v>
      </c>
      <c r="L19" s="1060">
        <v>-17.251483941467484</v>
      </c>
    </row>
    <row r="20" ht="9.75" customHeight="1"/>
    <row r="21" spans="1:9" ht="12.75">
      <c r="A21" s="18" t="s">
        <v>1137</v>
      </c>
      <c r="I21" s="41"/>
    </row>
  </sheetData>
  <sheetProtection/>
  <mergeCells count="11">
    <mergeCell ref="I6:J6"/>
    <mergeCell ref="A3:L3"/>
    <mergeCell ref="B4:D4"/>
    <mergeCell ref="E4:L4"/>
    <mergeCell ref="A1:L1"/>
    <mergeCell ref="A2:L2"/>
    <mergeCell ref="K6:L6"/>
    <mergeCell ref="B5:D5"/>
    <mergeCell ref="E5:J5"/>
    <mergeCell ref="E6:F6"/>
    <mergeCell ref="G6:H6"/>
  </mergeCells>
  <printOptions/>
  <pageMargins left="0.75" right="0.24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1"/>
  <sheetViews>
    <sheetView zoomScalePageLayoutView="0" workbookViewId="0" topLeftCell="A9">
      <selection activeCell="K43" sqref="K43"/>
    </sheetView>
  </sheetViews>
  <sheetFormatPr defaultColWidth="9.140625" defaultRowHeight="12.75"/>
  <cols>
    <col min="1" max="1" width="23.421875" style="177" customWidth="1"/>
    <col min="2" max="2" width="10.00390625" style="177" bestFit="1" customWidth="1"/>
    <col min="3" max="3" width="9.28125" style="177" bestFit="1" customWidth="1"/>
    <col min="4" max="4" width="9.00390625" style="177" bestFit="1" customWidth="1"/>
    <col min="5" max="6" width="8.00390625" style="177" bestFit="1" customWidth="1"/>
    <col min="7" max="7" width="8.140625" style="177" bestFit="1" customWidth="1"/>
    <col min="8" max="8" width="8.421875" style="177" customWidth="1"/>
    <col min="9" max="9" width="8.57421875" style="177" bestFit="1" customWidth="1"/>
    <col min="10" max="10" width="9.140625" style="177" customWidth="1"/>
    <col min="11" max="11" width="9.57421875" style="177" customWidth="1"/>
    <col min="12" max="14" width="9.57421875" style="177" bestFit="1" customWidth="1"/>
    <col min="15" max="16384" width="9.140625" style="177" customWidth="1"/>
  </cols>
  <sheetData>
    <row r="1" spans="1:14" ht="12.75">
      <c r="A1" s="1645" t="s">
        <v>46</v>
      </c>
      <c r="B1" s="1645"/>
      <c r="C1" s="1645"/>
      <c r="D1" s="1645"/>
      <c r="E1" s="1645"/>
      <c r="F1" s="1645"/>
      <c r="G1" s="1645"/>
      <c r="H1" s="1645"/>
      <c r="I1" s="1645"/>
      <c r="J1" s="1645"/>
      <c r="K1" s="110"/>
      <c r="L1" s="110"/>
      <c r="M1" s="110"/>
      <c r="N1" s="110"/>
    </row>
    <row r="2" spans="1:14" ht="15.75">
      <c r="A2" s="1707" t="s">
        <v>304</v>
      </c>
      <c r="B2" s="1707"/>
      <c r="C2" s="1707"/>
      <c r="D2" s="1707"/>
      <c r="E2" s="1707"/>
      <c r="F2" s="1707"/>
      <c r="G2" s="1707"/>
      <c r="H2" s="1707"/>
      <c r="I2" s="1707"/>
      <c r="J2" s="1707"/>
      <c r="K2" s="111"/>
      <c r="L2" s="1043"/>
      <c r="M2" s="111"/>
      <c r="N2" s="111"/>
    </row>
    <row r="3" spans="1:14" ht="16.5" thickBo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5.75">
      <c r="A4" s="391"/>
      <c r="B4" s="1717" t="s">
        <v>1092</v>
      </c>
      <c r="C4" s="1718"/>
      <c r="D4" s="1718"/>
      <c r="E4" s="1718"/>
      <c r="F4" s="1718"/>
      <c r="G4" s="1718"/>
      <c r="H4" s="1719"/>
      <c r="I4" s="393"/>
      <c r="J4" s="388"/>
      <c r="K4" s="111"/>
      <c r="L4" s="111"/>
      <c r="M4" s="111"/>
      <c r="N4" s="111"/>
    </row>
    <row r="5" spans="1:11" ht="18" customHeight="1">
      <c r="A5" s="1720" t="s">
        <v>1267</v>
      </c>
      <c r="B5" s="1722" t="s">
        <v>183</v>
      </c>
      <c r="C5" s="1723"/>
      <c r="D5" s="1723"/>
      <c r="E5" s="1723"/>
      <c r="F5" s="1723"/>
      <c r="G5" s="1723"/>
      <c r="H5" s="1724"/>
      <c r="I5" s="338"/>
      <c r="J5" s="315"/>
      <c r="K5" s="24"/>
    </row>
    <row r="6" spans="1:11" ht="18" customHeight="1">
      <c r="A6" s="1720"/>
      <c r="B6" s="342">
        <v>2006</v>
      </c>
      <c r="C6" s="1725">
        <v>2007</v>
      </c>
      <c r="D6" s="1725"/>
      <c r="E6" s="1725"/>
      <c r="F6" s="1726">
        <v>2008</v>
      </c>
      <c r="G6" s="1723"/>
      <c r="H6" s="1724"/>
      <c r="I6" s="1727" t="s">
        <v>1370</v>
      </c>
      <c r="J6" s="1728"/>
      <c r="K6" s="24"/>
    </row>
    <row r="7" spans="1:11" ht="18" customHeight="1">
      <c r="A7" s="1720"/>
      <c r="B7" s="396" t="s">
        <v>1268</v>
      </c>
      <c r="C7" s="179" t="s">
        <v>1269</v>
      </c>
      <c r="D7" s="178" t="s">
        <v>1270</v>
      </c>
      <c r="E7" s="178" t="s">
        <v>1268</v>
      </c>
      <c r="F7" s="179" t="s">
        <v>1269</v>
      </c>
      <c r="G7" s="178" t="s">
        <v>1270</v>
      </c>
      <c r="H7" s="390" t="s">
        <v>1268</v>
      </c>
      <c r="I7" s="394"/>
      <c r="J7" s="389"/>
      <c r="K7" s="180"/>
    </row>
    <row r="8" spans="1:14" ht="18" customHeight="1">
      <c r="A8" s="1721"/>
      <c r="B8" s="397">
        <v>1</v>
      </c>
      <c r="C8" s="178">
        <v>2</v>
      </c>
      <c r="D8" s="178">
        <v>3</v>
      </c>
      <c r="E8" s="179">
        <v>4</v>
      </c>
      <c r="F8" s="178">
        <v>5</v>
      </c>
      <c r="G8" s="178">
        <v>6</v>
      </c>
      <c r="H8" s="398">
        <v>7</v>
      </c>
      <c r="I8" s="191" t="s">
        <v>1271</v>
      </c>
      <c r="J8" s="390" t="s">
        <v>1371</v>
      </c>
      <c r="K8" s="387"/>
      <c r="L8" s="181"/>
      <c r="M8" s="182"/>
      <c r="N8" s="181"/>
    </row>
    <row r="9" spans="1:14" ht="18" customHeight="1">
      <c r="A9" s="523" t="s">
        <v>1272</v>
      </c>
      <c r="B9" s="1262">
        <v>448.08</v>
      </c>
      <c r="C9" s="1262">
        <v>1012.03</v>
      </c>
      <c r="D9" s="1262">
        <v>909.92</v>
      </c>
      <c r="E9" s="1262">
        <v>936.27</v>
      </c>
      <c r="F9" s="583">
        <v>1031.82</v>
      </c>
      <c r="G9" s="583">
        <v>986.45</v>
      </c>
      <c r="H9" s="584">
        <v>986.45</v>
      </c>
      <c r="I9" s="1263">
        <v>108.95152651312267</v>
      </c>
      <c r="J9" s="1264">
        <v>5.359565082721872</v>
      </c>
      <c r="K9" s="31"/>
      <c r="L9" s="184"/>
      <c r="M9" s="184"/>
      <c r="N9" s="184"/>
    </row>
    <row r="10" spans="1:14" ht="17.25" customHeight="1">
      <c r="A10" s="523" t="s">
        <v>1273</v>
      </c>
      <c r="B10" s="1262">
        <v>321.49</v>
      </c>
      <c r="C10" s="1262">
        <v>947.91</v>
      </c>
      <c r="D10" s="1262">
        <v>675.47</v>
      </c>
      <c r="E10" s="1262">
        <v>947.91</v>
      </c>
      <c r="F10" s="583">
        <v>1448.99</v>
      </c>
      <c r="G10" s="583">
        <v>1412.34</v>
      </c>
      <c r="H10" s="584">
        <v>1423.17</v>
      </c>
      <c r="I10" s="1263">
        <v>194.8489844163115</v>
      </c>
      <c r="J10" s="1264">
        <v>50.13767129790804</v>
      </c>
      <c r="K10" s="31"/>
      <c r="L10" s="184"/>
      <c r="M10" s="184"/>
      <c r="N10" s="184"/>
    </row>
    <row r="11" spans="1:14" ht="18" customHeight="1">
      <c r="A11" s="523" t="s">
        <v>1372</v>
      </c>
      <c r="B11" s="1262">
        <v>394.58</v>
      </c>
      <c r="C11" s="1262">
        <v>717.7</v>
      </c>
      <c r="D11" s="1265">
        <v>678.17</v>
      </c>
      <c r="E11" s="1262">
        <v>711.54</v>
      </c>
      <c r="F11" s="583">
        <v>824.63</v>
      </c>
      <c r="G11" s="583">
        <v>807.92</v>
      </c>
      <c r="H11" s="584">
        <v>822.48</v>
      </c>
      <c r="I11" s="1263">
        <v>80.32845050433372</v>
      </c>
      <c r="J11" s="1264">
        <v>15.59153385614303</v>
      </c>
      <c r="K11" s="31"/>
      <c r="L11" s="184"/>
      <c r="M11" s="184"/>
      <c r="N11" s="184"/>
    </row>
    <row r="12" spans="1:14" ht="18" customHeight="1">
      <c r="A12" s="523" t="s">
        <v>1373</v>
      </c>
      <c r="B12" s="1262">
        <v>274.26</v>
      </c>
      <c r="C12" s="1262">
        <v>652.34</v>
      </c>
      <c r="D12" s="1262">
        <v>530.6</v>
      </c>
      <c r="E12" s="1262">
        <v>652.34</v>
      </c>
      <c r="F12" s="583">
        <v>1249.66</v>
      </c>
      <c r="G12" s="583">
        <v>1209.93</v>
      </c>
      <c r="H12" s="584">
        <v>1211.81</v>
      </c>
      <c r="I12" s="1263">
        <v>137.8545905345293</v>
      </c>
      <c r="J12" s="1264">
        <v>85.76355888033845</v>
      </c>
      <c r="K12" s="31"/>
      <c r="L12" s="184"/>
      <c r="M12" s="184"/>
      <c r="N12" s="184"/>
    </row>
    <row r="13" spans="1:14" ht="18" customHeight="1">
      <c r="A13" s="523" t="s">
        <v>1255</v>
      </c>
      <c r="B13" s="1262">
        <v>319.76</v>
      </c>
      <c r="C13" s="1262">
        <v>350.19</v>
      </c>
      <c r="D13" s="1262">
        <v>350.09</v>
      </c>
      <c r="E13" s="1262">
        <v>350.19</v>
      </c>
      <c r="F13" s="583">
        <v>441.92</v>
      </c>
      <c r="G13" s="583">
        <v>437.31</v>
      </c>
      <c r="H13" s="584">
        <v>437.31</v>
      </c>
      <c r="I13" s="1263">
        <v>9.51651238428822</v>
      </c>
      <c r="J13" s="1264">
        <v>24.877923413004368</v>
      </c>
      <c r="K13" s="31"/>
      <c r="L13" s="184"/>
      <c r="M13" s="184"/>
      <c r="N13" s="184"/>
    </row>
    <row r="14" spans="1:14" ht="18" customHeight="1">
      <c r="A14" s="523" t="s">
        <v>1256</v>
      </c>
      <c r="B14" s="1262">
        <v>179.03</v>
      </c>
      <c r="C14" s="1262">
        <v>281.14</v>
      </c>
      <c r="D14" s="1262">
        <v>280.18</v>
      </c>
      <c r="E14" s="1262">
        <v>281.14</v>
      </c>
      <c r="F14" s="583">
        <v>365.06</v>
      </c>
      <c r="G14" s="583">
        <v>355.82</v>
      </c>
      <c r="H14" s="584">
        <v>359.29</v>
      </c>
      <c r="I14" s="1263">
        <v>57.03513377646203</v>
      </c>
      <c r="J14" s="1264">
        <v>27.797538592871888</v>
      </c>
      <c r="K14" s="31"/>
      <c r="L14" s="184"/>
      <c r="M14" s="184"/>
      <c r="N14" s="184"/>
    </row>
    <row r="15" spans="1:14" ht="18" customHeight="1">
      <c r="A15" s="523" t="s">
        <v>1257</v>
      </c>
      <c r="B15" s="1262">
        <v>149.66</v>
      </c>
      <c r="C15" s="1262">
        <v>162.03</v>
      </c>
      <c r="D15" s="1262">
        <v>162.03</v>
      </c>
      <c r="E15" s="1262">
        <v>162.03</v>
      </c>
      <c r="F15" s="583">
        <v>214.46</v>
      </c>
      <c r="G15" s="583">
        <v>210.6</v>
      </c>
      <c r="H15" s="584">
        <v>214.5</v>
      </c>
      <c r="I15" s="1263">
        <v>8.265401576907664</v>
      </c>
      <c r="J15" s="1264">
        <v>32.38289205702648</v>
      </c>
      <c r="K15" s="31"/>
      <c r="L15" s="184"/>
      <c r="M15" s="184"/>
      <c r="N15" s="184"/>
    </row>
    <row r="16" spans="1:14" ht="18" customHeight="1">
      <c r="A16" s="523" t="s">
        <v>1258</v>
      </c>
      <c r="B16" s="1262">
        <v>429.27</v>
      </c>
      <c r="C16" s="1262">
        <v>818.12</v>
      </c>
      <c r="D16" s="1262">
        <v>818.12</v>
      </c>
      <c r="E16" s="1262">
        <v>818.12</v>
      </c>
      <c r="F16" s="583">
        <v>1027.94</v>
      </c>
      <c r="G16" s="583">
        <v>811.81</v>
      </c>
      <c r="H16" s="584">
        <v>811.81</v>
      </c>
      <c r="I16" s="1263" t="s">
        <v>261</v>
      </c>
      <c r="J16" s="1264">
        <v>-0.7712804967486591</v>
      </c>
      <c r="K16" s="31"/>
      <c r="L16" s="184"/>
      <c r="M16" s="184"/>
      <c r="N16" s="184"/>
    </row>
    <row r="17" spans="1:14" ht="18" customHeight="1">
      <c r="A17" s="524" t="s">
        <v>1374</v>
      </c>
      <c r="B17" s="1266"/>
      <c r="C17" s="1262">
        <v>1413.83</v>
      </c>
      <c r="D17" s="1262">
        <v>1338.39</v>
      </c>
      <c r="E17" s="1262">
        <v>1377.31</v>
      </c>
      <c r="F17" s="583">
        <v>1233.19</v>
      </c>
      <c r="G17" s="583">
        <v>1139.7</v>
      </c>
      <c r="H17" s="584">
        <v>1139.7</v>
      </c>
      <c r="I17" s="1263" t="s">
        <v>47</v>
      </c>
      <c r="J17" s="1264">
        <v>-17.251744342232314</v>
      </c>
      <c r="K17" s="31"/>
      <c r="L17" s="184"/>
      <c r="M17" s="184"/>
      <c r="N17" s="184"/>
    </row>
    <row r="18" spans="1:14" ht="18" customHeight="1">
      <c r="A18" s="392" t="s">
        <v>1375</v>
      </c>
      <c r="B18" s="1267">
        <v>398.44</v>
      </c>
      <c r="C18" s="1267">
        <v>899.42</v>
      </c>
      <c r="D18" s="1267">
        <v>827.74</v>
      </c>
      <c r="E18" s="1267">
        <v>861.37</v>
      </c>
      <c r="F18" s="1061">
        <v>1004.28</v>
      </c>
      <c r="G18" s="1061">
        <v>933.97</v>
      </c>
      <c r="H18" s="1062">
        <v>933.97</v>
      </c>
      <c r="I18" s="1268">
        <v>116.18562393334003</v>
      </c>
      <c r="J18" s="1269">
        <v>8.42843377410405</v>
      </c>
      <c r="K18" s="21"/>
      <c r="L18" s="185"/>
      <c r="M18" s="185"/>
      <c r="N18" s="185"/>
    </row>
    <row r="19" spans="1:14" ht="18" customHeight="1">
      <c r="A19" s="392" t="s">
        <v>1376</v>
      </c>
      <c r="B19" s="1270"/>
      <c r="C19" s="1271">
        <v>235.72</v>
      </c>
      <c r="D19" s="1267">
        <v>214.29</v>
      </c>
      <c r="E19" s="1267">
        <v>225.82</v>
      </c>
      <c r="F19" s="1063">
        <v>266.37</v>
      </c>
      <c r="G19" s="1063">
        <v>256.01</v>
      </c>
      <c r="H19" s="1064">
        <v>256.01</v>
      </c>
      <c r="I19" s="1272" t="s">
        <v>261</v>
      </c>
      <c r="J19" s="1273">
        <v>13.369054999557164</v>
      </c>
      <c r="K19" s="21"/>
      <c r="L19" s="185"/>
      <c r="M19" s="185"/>
      <c r="N19" s="185"/>
    </row>
    <row r="20" spans="1:14" ht="18" customHeight="1" thickBot="1">
      <c r="A20" s="1274" t="s">
        <v>260</v>
      </c>
      <c r="B20" s="1275"/>
      <c r="C20" s="1276"/>
      <c r="D20" s="1277"/>
      <c r="E20" s="1277"/>
      <c r="F20" s="1276">
        <v>95.34</v>
      </c>
      <c r="G20" s="1276">
        <v>91.82</v>
      </c>
      <c r="H20" s="1278">
        <v>91.82</v>
      </c>
      <c r="I20" s="1279" t="s">
        <v>261</v>
      </c>
      <c r="J20" s="1280" t="s">
        <v>261</v>
      </c>
      <c r="K20" s="190"/>
      <c r="L20" s="186"/>
      <c r="M20" s="186"/>
      <c r="N20" s="186"/>
    </row>
    <row r="21" spans="1:14" ht="18" customHeight="1" thickBot="1">
      <c r="A21" s="24"/>
      <c r="B21" s="187"/>
      <c r="C21" s="188"/>
      <c r="D21" s="189"/>
      <c r="E21" s="189"/>
      <c r="F21" s="189"/>
      <c r="G21" s="189"/>
      <c r="H21" s="189"/>
      <c r="I21" s="184"/>
      <c r="J21" s="190"/>
      <c r="K21" s="190"/>
      <c r="L21" s="186"/>
      <c r="M21" s="186"/>
      <c r="N21" s="186"/>
    </row>
    <row r="22" spans="1:14" ht="18" customHeight="1" thickBot="1">
      <c r="A22" s="1729" t="s">
        <v>305</v>
      </c>
      <c r="B22" s="1730"/>
      <c r="C22" s="1730"/>
      <c r="D22" s="1730"/>
      <c r="E22" s="1730"/>
      <c r="F22" s="1730"/>
      <c r="G22" s="1730"/>
      <c r="H22" s="1730"/>
      <c r="I22" s="1730"/>
      <c r="J22" s="1730"/>
      <c r="K22" s="1730"/>
      <c r="L22" s="1730"/>
      <c r="M22" s="1730"/>
      <c r="N22" s="1731"/>
    </row>
    <row r="23" spans="1:14" ht="18" customHeight="1">
      <c r="A23" s="335"/>
      <c r="B23" s="1732" t="s">
        <v>183</v>
      </c>
      <c r="C23" s="1733"/>
      <c r="D23" s="1733"/>
      <c r="E23" s="1733"/>
      <c r="F23" s="1733"/>
      <c r="G23" s="1733"/>
      <c r="H23" s="1733"/>
      <c r="I23" s="1733"/>
      <c r="J23" s="1734"/>
      <c r="K23" s="1733" t="s">
        <v>1251</v>
      </c>
      <c r="L23" s="1733"/>
      <c r="M23" s="1733"/>
      <c r="N23" s="1734"/>
    </row>
    <row r="24" spans="1:14" ht="18" customHeight="1">
      <c r="A24" s="1735" t="s">
        <v>1349</v>
      </c>
      <c r="B24" s="1737">
        <v>2006</v>
      </c>
      <c r="C24" s="1738"/>
      <c r="D24" s="1739"/>
      <c r="E24" s="1740">
        <v>2007</v>
      </c>
      <c r="F24" s="1738"/>
      <c r="G24" s="1739"/>
      <c r="H24" s="1740">
        <v>2008</v>
      </c>
      <c r="I24" s="1738"/>
      <c r="J24" s="1741"/>
      <c r="K24" s="1742" t="s">
        <v>1377</v>
      </c>
      <c r="L24" s="1743"/>
      <c r="M24" s="1746" t="s">
        <v>1378</v>
      </c>
      <c r="N24" s="1747"/>
    </row>
    <row r="25" spans="1:14" ht="31.5">
      <c r="A25" s="1735"/>
      <c r="B25" s="396" t="s">
        <v>1279</v>
      </c>
      <c r="C25" s="178" t="s">
        <v>1407</v>
      </c>
      <c r="D25" s="178" t="s">
        <v>1280</v>
      </c>
      <c r="E25" s="191" t="s">
        <v>1279</v>
      </c>
      <c r="F25" s="191" t="s">
        <v>1406</v>
      </c>
      <c r="G25" s="178" t="s">
        <v>1280</v>
      </c>
      <c r="H25" s="191" t="s">
        <v>1279</v>
      </c>
      <c r="I25" s="191" t="s">
        <v>1407</v>
      </c>
      <c r="J25" s="390" t="s">
        <v>1280</v>
      </c>
      <c r="K25" s="1744"/>
      <c r="L25" s="1745"/>
      <c r="M25" s="1748"/>
      <c r="N25" s="1749"/>
    </row>
    <row r="26" spans="1:14" ht="18" customHeight="1">
      <c r="A26" s="1736"/>
      <c r="B26" s="371">
        <v>1</v>
      </c>
      <c r="C26" s="192">
        <v>2</v>
      </c>
      <c r="D26" s="193">
        <v>3</v>
      </c>
      <c r="E26" s="194">
        <v>4</v>
      </c>
      <c r="F26" s="194">
        <v>5</v>
      </c>
      <c r="G26" s="194">
        <v>6</v>
      </c>
      <c r="H26" s="194">
        <v>7</v>
      </c>
      <c r="I26" s="194">
        <v>8</v>
      </c>
      <c r="J26" s="399">
        <v>9</v>
      </c>
      <c r="K26" s="401" t="s">
        <v>1271</v>
      </c>
      <c r="L26" s="195" t="s">
        <v>1281</v>
      </c>
      <c r="M26" s="193" t="s">
        <v>1379</v>
      </c>
      <c r="N26" s="399" t="s">
        <v>1154</v>
      </c>
    </row>
    <row r="27" spans="1:14" ht="18" customHeight="1">
      <c r="A27" s="400" t="s">
        <v>1252</v>
      </c>
      <c r="B27" s="581">
        <v>454.31</v>
      </c>
      <c r="C27" s="581">
        <v>245.86</v>
      </c>
      <c r="D27" s="196">
        <v>100</v>
      </c>
      <c r="E27" s="581">
        <v>2728.35</v>
      </c>
      <c r="F27" s="581">
        <v>2024.92</v>
      </c>
      <c r="G27" s="196">
        <v>100</v>
      </c>
      <c r="H27" s="581">
        <v>2331.22</v>
      </c>
      <c r="I27" s="581">
        <v>1927.94</v>
      </c>
      <c r="J27" s="584">
        <v>100</v>
      </c>
      <c r="K27" s="589">
        <v>500.54808390746405</v>
      </c>
      <c r="L27" s="183">
        <v>-14.555683838217206</v>
      </c>
      <c r="M27" s="183">
        <v>723.6069307736108</v>
      </c>
      <c r="N27" s="373">
        <v>-4.789325010370774</v>
      </c>
    </row>
    <row r="28" spans="1:14" ht="18" customHeight="1">
      <c r="A28" s="525" t="s">
        <v>1272</v>
      </c>
      <c r="B28" s="581">
        <v>282.05</v>
      </c>
      <c r="C28" s="581">
        <v>198.89</v>
      </c>
      <c r="D28" s="196">
        <v>80.89563166029446</v>
      </c>
      <c r="E28" s="582">
        <v>1485.27</v>
      </c>
      <c r="F28" s="582">
        <v>1608.59</v>
      </c>
      <c r="G28" s="196">
        <v>79.43968156766687</v>
      </c>
      <c r="H28" s="583">
        <v>1055.46</v>
      </c>
      <c r="I28" s="583">
        <v>1168.95</v>
      </c>
      <c r="J28" s="584">
        <v>60.63207361224935</v>
      </c>
      <c r="K28" s="589">
        <v>426.5981209005496</v>
      </c>
      <c r="L28" s="183">
        <v>-28.93817285746026</v>
      </c>
      <c r="M28" s="183">
        <v>708.7837498114536</v>
      </c>
      <c r="N28" s="373">
        <v>-27.33076793962414</v>
      </c>
    </row>
    <row r="29" spans="1:14" ht="18" customHeight="1">
      <c r="A29" s="525" t="s">
        <v>1273</v>
      </c>
      <c r="B29" s="581">
        <v>16</v>
      </c>
      <c r="C29" s="582">
        <v>3.36</v>
      </c>
      <c r="D29" s="196">
        <v>1.3666314162531519</v>
      </c>
      <c r="E29" s="582">
        <v>134.41</v>
      </c>
      <c r="F29" s="582">
        <v>84.83</v>
      </c>
      <c r="G29" s="196">
        <v>4.189301305730597</v>
      </c>
      <c r="H29" s="583">
        <v>330.77</v>
      </c>
      <c r="I29" s="583">
        <v>237.38</v>
      </c>
      <c r="J29" s="584">
        <v>12.312623836841396</v>
      </c>
      <c r="K29" s="589">
        <v>740.0625</v>
      </c>
      <c r="L29" s="183">
        <v>146.0903206606651</v>
      </c>
      <c r="M29" s="183">
        <v>2424.702380952381</v>
      </c>
      <c r="N29" s="373">
        <v>179.83024873275963</v>
      </c>
    </row>
    <row r="30" spans="1:14" ht="18" customHeight="1">
      <c r="A30" s="525" t="s">
        <v>1372</v>
      </c>
      <c r="B30" s="581">
        <v>39.45</v>
      </c>
      <c r="C30" s="583">
        <v>6.55</v>
      </c>
      <c r="D30" s="196">
        <v>2.664117790612543</v>
      </c>
      <c r="E30" s="582">
        <v>15.23</v>
      </c>
      <c r="F30" s="582">
        <v>10.65</v>
      </c>
      <c r="G30" s="196">
        <v>0.5259467040673212</v>
      </c>
      <c r="H30" s="583">
        <v>11.73</v>
      </c>
      <c r="I30" s="583">
        <v>6.05</v>
      </c>
      <c r="J30" s="584">
        <v>0.313806446258701</v>
      </c>
      <c r="K30" s="589">
        <v>-61.39416983523447</v>
      </c>
      <c r="L30" s="183">
        <v>-22.980958634274444</v>
      </c>
      <c r="M30" s="183">
        <v>62.59541984732823</v>
      </c>
      <c r="N30" s="373">
        <v>-43.1924882629108</v>
      </c>
    </row>
    <row r="31" spans="1:14" ht="18" customHeight="1">
      <c r="A31" s="525" t="s">
        <v>1373</v>
      </c>
      <c r="B31" s="581">
        <v>37.64</v>
      </c>
      <c r="C31" s="582">
        <v>7.59</v>
      </c>
      <c r="D31" s="196">
        <v>3.087122752786138</v>
      </c>
      <c r="E31" s="582">
        <v>114.61</v>
      </c>
      <c r="F31" s="582">
        <v>57.83</v>
      </c>
      <c r="G31" s="196">
        <v>2.8559152954190785</v>
      </c>
      <c r="H31" s="583">
        <v>296.64</v>
      </c>
      <c r="I31" s="583">
        <v>311.21</v>
      </c>
      <c r="J31" s="584">
        <v>16.142099857879394</v>
      </c>
      <c r="K31" s="589">
        <v>204.48990435706696</v>
      </c>
      <c r="L31" s="183">
        <v>158.82558240991187</v>
      </c>
      <c r="M31" s="183">
        <v>661.9235836627141</v>
      </c>
      <c r="N31" s="373">
        <v>438.1462908524986</v>
      </c>
    </row>
    <row r="32" spans="1:14" ht="18" customHeight="1">
      <c r="A32" s="525" t="s">
        <v>1255</v>
      </c>
      <c r="B32" s="581">
        <v>0.06</v>
      </c>
      <c r="C32" s="582">
        <v>0.17</v>
      </c>
      <c r="D32" s="196">
        <v>0.06914504189376067</v>
      </c>
      <c r="E32" s="582">
        <v>13.31</v>
      </c>
      <c r="F32" s="582">
        <v>0.05</v>
      </c>
      <c r="G32" s="196">
        <v>0.0024692333524287385</v>
      </c>
      <c r="H32" s="583">
        <v>0.15</v>
      </c>
      <c r="I32" s="583">
        <v>0.65</v>
      </c>
      <c r="J32" s="584">
        <v>0.03371474216002573</v>
      </c>
      <c r="K32" s="589">
        <v>22083.333333333336</v>
      </c>
      <c r="L32" s="183">
        <v>-98.87302779864763</v>
      </c>
      <c r="M32" s="183">
        <v>-70.58823529411765</v>
      </c>
      <c r="N32" s="373">
        <v>1200</v>
      </c>
    </row>
    <row r="33" spans="1:18" ht="18" customHeight="1">
      <c r="A33" s="525" t="s">
        <v>1256</v>
      </c>
      <c r="B33" s="581">
        <v>2.34</v>
      </c>
      <c r="C33" s="582">
        <v>0.09</v>
      </c>
      <c r="D33" s="196">
        <v>0.036606198649637996</v>
      </c>
      <c r="E33" s="582">
        <v>1.83</v>
      </c>
      <c r="F33" s="582">
        <v>0.19</v>
      </c>
      <c r="G33" s="196">
        <v>0.009383086739229204</v>
      </c>
      <c r="H33" s="583">
        <v>27.39</v>
      </c>
      <c r="I33" s="583">
        <v>5.72</v>
      </c>
      <c r="J33" s="584">
        <v>0.2966897310082264</v>
      </c>
      <c r="K33" s="589">
        <v>-21.79487179487178</v>
      </c>
      <c r="L33" s="183">
        <v>1396.72131147541</v>
      </c>
      <c r="M33" s="183">
        <v>111.11111111111111</v>
      </c>
      <c r="N33" s="373">
        <v>2910.5263157894738</v>
      </c>
      <c r="O33" s="18"/>
      <c r="P33" s="18"/>
      <c r="Q33" s="18"/>
      <c r="R33" s="18"/>
    </row>
    <row r="34" spans="1:18" ht="18" customHeight="1">
      <c r="A34" s="525" t="s">
        <v>1257</v>
      </c>
      <c r="B34" s="581">
        <v>0.96</v>
      </c>
      <c r="C34" s="582">
        <v>0.18</v>
      </c>
      <c r="D34" s="196">
        <v>0.07321239729927599</v>
      </c>
      <c r="E34" s="582">
        <v>0.75</v>
      </c>
      <c r="F34" s="582">
        <v>2.02</v>
      </c>
      <c r="G34" s="196">
        <v>0.09975702743812102</v>
      </c>
      <c r="H34" s="583">
        <v>0.83</v>
      </c>
      <c r="I34" s="583">
        <v>1.8</v>
      </c>
      <c r="J34" s="584">
        <v>0.09336390136622509</v>
      </c>
      <c r="K34" s="589">
        <v>-21.875</v>
      </c>
      <c r="L34" s="183">
        <v>10.666666666666671</v>
      </c>
      <c r="M34" s="183">
        <v>1022.2222222222222</v>
      </c>
      <c r="N34" s="373">
        <v>-10.89108910891089</v>
      </c>
      <c r="O34" s="18"/>
      <c r="P34" s="18"/>
      <c r="Q34" s="18"/>
      <c r="R34" s="18"/>
    </row>
    <row r="35" spans="1:18" ht="18" customHeight="1">
      <c r="A35" s="912" t="s">
        <v>486</v>
      </c>
      <c r="B35" s="913">
        <v>72.75</v>
      </c>
      <c r="C35" s="914">
        <v>28.99</v>
      </c>
      <c r="D35" s="196">
        <v>11.79126332058895</v>
      </c>
      <c r="E35" s="914">
        <v>847.74</v>
      </c>
      <c r="F35" s="914">
        <v>258.77</v>
      </c>
      <c r="G35" s="196">
        <v>12.77927029215969</v>
      </c>
      <c r="H35" s="915">
        <v>231.66</v>
      </c>
      <c r="I35" s="915">
        <v>67.01</v>
      </c>
      <c r="J35" s="584">
        <v>3.475730572528191</v>
      </c>
      <c r="K35" s="916">
        <v>1065.278350515464</v>
      </c>
      <c r="L35" s="917">
        <v>-72.67322528133626</v>
      </c>
      <c r="M35" s="917">
        <v>792.6181441876508</v>
      </c>
      <c r="N35" s="918">
        <v>-74.10441704988986</v>
      </c>
      <c r="O35" s="18"/>
      <c r="P35" s="18"/>
      <c r="Q35" s="18"/>
      <c r="R35" s="18"/>
    </row>
    <row r="36" spans="1:18" ht="18" customHeight="1">
      <c r="A36" s="912" t="s">
        <v>1258</v>
      </c>
      <c r="B36" s="913">
        <v>0.46</v>
      </c>
      <c r="C36" s="914">
        <v>0.02</v>
      </c>
      <c r="D36" s="196">
        <v>0.008134710811030666</v>
      </c>
      <c r="E36" s="914"/>
      <c r="F36" s="914"/>
      <c r="G36" s="196">
        <v>0</v>
      </c>
      <c r="H36" s="915">
        <v>52.29</v>
      </c>
      <c r="I36" s="915">
        <v>38.83</v>
      </c>
      <c r="J36" s="584">
        <v>2.0140668278058445</v>
      </c>
      <c r="K36" s="919">
        <v>-100</v>
      </c>
      <c r="L36" s="917" t="s">
        <v>47</v>
      </c>
      <c r="M36" s="917">
        <v>-100</v>
      </c>
      <c r="N36" s="918" t="s">
        <v>47</v>
      </c>
      <c r="O36" s="18"/>
      <c r="P36" s="18"/>
      <c r="Q36" s="18"/>
      <c r="R36" s="18"/>
    </row>
    <row r="37" spans="1:18" ht="18" customHeight="1">
      <c r="A37" s="912" t="s">
        <v>487</v>
      </c>
      <c r="B37" s="913">
        <v>2.6</v>
      </c>
      <c r="C37" s="914">
        <v>0.02</v>
      </c>
      <c r="D37" s="196">
        <v>0.008134710811030666</v>
      </c>
      <c r="E37" s="914">
        <v>115.2</v>
      </c>
      <c r="F37" s="914">
        <v>1.99</v>
      </c>
      <c r="G37" s="196">
        <v>0.09827548742666378</v>
      </c>
      <c r="H37" s="915">
        <v>10</v>
      </c>
      <c r="I37" s="915">
        <v>0.28</v>
      </c>
      <c r="J37" s="584">
        <v>0.014523273545857238</v>
      </c>
      <c r="K37" s="919">
        <v>4330.7692307692305</v>
      </c>
      <c r="L37" s="917">
        <v>-91.31944444444444</v>
      </c>
      <c r="M37" s="917">
        <v>9850</v>
      </c>
      <c r="N37" s="918">
        <v>-85.92964824120602</v>
      </c>
      <c r="O37" s="18"/>
      <c r="P37" s="18"/>
      <c r="Q37" s="18"/>
      <c r="R37" s="18"/>
    </row>
    <row r="38" spans="1:18" ht="18" customHeight="1">
      <c r="A38" s="912" t="s">
        <v>488</v>
      </c>
      <c r="B38" s="913"/>
      <c r="C38" s="914"/>
      <c r="D38" s="196">
        <v>0</v>
      </c>
      <c r="E38" s="914"/>
      <c r="F38" s="914"/>
      <c r="G38" s="196">
        <v>0</v>
      </c>
      <c r="H38" s="915">
        <v>7.16</v>
      </c>
      <c r="I38" s="915">
        <v>8.12</v>
      </c>
      <c r="J38" s="584">
        <v>0.42117493282985985</v>
      </c>
      <c r="K38" s="919" t="s">
        <v>47</v>
      </c>
      <c r="L38" s="917" t="s">
        <v>47</v>
      </c>
      <c r="M38" s="917" t="s">
        <v>47</v>
      </c>
      <c r="N38" s="918" t="s">
        <v>47</v>
      </c>
      <c r="O38" s="18"/>
      <c r="P38" s="18"/>
      <c r="Q38" s="18"/>
      <c r="R38" s="18"/>
    </row>
    <row r="39" spans="1:18" ht="18" customHeight="1" thickBot="1">
      <c r="A39" s="526" t="s">
        <v>489</v>
      </c>
      <c r="B39" s="585"/>
      <c r="C39" s="586"/>
      <c r="D39" s="586">
        <v>0</v>
      </c>
      <c r="E39" s="586"/>
      <c r="F39" s="586"/>
      <c r="G39" s="586">
        <v>0</v>
      </c>
      <c r="H39" s="587">
        <v>307.14</v>
      </c>
      <c r="I39" s="587">
        <v>81.94</v>
      </c>
      <c r="J39" s="588">
        <v>4.250132265526935</v>
      </c>
      <c r="K39" s="920" t="s">
        <v>47</v>
      </c>
      <c r="L39" s="590" t="s">
        <v>47</v>
      </c>
      <c r="M39" s="590" t="s">
        <v>47</v>
      </c>
      <c r="N39" s="591" t="s">
        <v>47</v>
      </c>
      <c r="O39" s="18"/>
      <c r="P39" s="18"/>
      <c r="Q39" s="18"/>
      <c r="R39" s="18"/>
    </row>
    <row r="40" spans="12:18" ht="6" customHeight="1">
      <c r="L40" s="32"/>
      <c r="M40" s="32"/>
      <c r="O40" s="18"/>
      <c r="P40" s="18"/>
      <c r="Q40" s="18"/>
      <c r="R40" s="18"/>
    </row>
    <row r="41" spans="1:18" ht="18" customHeight="1">
      <c r="A41" s="18" t="s">
        <v>1137</v>
      </c>
      <c r="L41" s="32"/>
      <c r="M41" s="32"/>
      <c r="O41" s="18"/>
      <c r="P41" s="18"/>
      <c r="Q41" s="18"/>
      <c r="R41" s="18"/>
    </row>
    <row r="42" spans="1:18" ht="18" customHeight="1">
      <c r="A42" s="550" t="s">
        <v>1380</v>
      </c>
      <c r="B42" s="31"/>
      <c r="C42" s="31"/>
      <c r="D42" s="31"/>
      <c r="E42" s="31"/>
      <c r="F42" s="31"/>
      <c r="G42" s="31"/>
      <c r="L42" s="32"/>
      <c r="M42" s="32"/>
      <c r="O42" s="18"/>
      <c r="P42" s="18"/>
      <c r="Q42" s="18"/>
      <c r="R42" s="18"/>
    </row>
    <row r="43" spans="1:12" ht="18" customHeight="1">
      <c r="A43" s="550" t="s">
        <v>8</v>
      </c>
      <c r="B43" s="198"/>
      <c r="C43" s="198"/>
      <c r="D43" s="31"/>
      <c r="E43" s="31"/>
      <c r="F43" s="32"/>
      <c r="G43" s="32"/>
      <c r="I43" s="18"/>
      <c r="J43" s="18"/>
      <c r="K43" s="18"/>
      <c r="L43" s="18"/>
    </row>
    <row r="44" spans="1:12" ht="18" customHeight="1">
      <c r="A44" s="550" t="s">
        <v>262</v>
      </c>
      <c r="B44" s="198"/>
      <c r="C44" s="199"/>
      <c r="D44" s="31"/>
      <c r="E44" s="31"/>
      <c r="F44" s="32"/>
      <c r="G44" s="32"/>
      <c r="I44" s="18"/>
      <c r="J44" s="18"/>
      <c r="K44" s="18"/>
      <c r="L44" s="18"/>
    </row>
    <row r="45" spans="1:12" ht="18" customHeight="1">
      <c r="A45" s="123"/>
      <c r="B45" s="198"/>
      <c r="C45" s="198"/>
      <c r="D45" s="31"/>
      <c r="E45" s="31"/>
      <c r="F45" s="32"/>
      <c r="G45" s="32"/>
      <c r="I45" s="18"/>
      <c r="J45" s="18"/>
      <c r="K45" s="18"/>
      <c r="L45" s="18"/>
    </row>
    <row r="46" spans="1:12" ht="18" customHeight="1">
      <c r="A46" s="123"/>
      <c r="B46" s="198"/>
      <c r="C46" s="198"/>
      <c r="D46" s="31"/>
      <c r="E46" s="31"/>
      <c r="F46" s="32"/>
      <c r="G46" s="32"/>
      <c r="I46" s="18"/>
      <c r="J46" s="18"/>
      <c r="K46" s="18"/>
      <c r="L46" s="18"/>
    </row>
    <row r="47" spans="1:12" ht="18" customHeight="1">
      <c r="A47" s="123"/>
      <c r="B47" s="198"/>
      <c r="C47" s="198"/>
      <c r="D47" s="31"/>
      <c r="E47" s="31"/>
      <c r="F47" s="32"/>
      <c r="G47" s="32"/>
      <c r="I47" s="18"/>
      <c r="J47" s="18"/>
      <c r="K47" s="18"/>
      <c r="L47" s="18"/>
    </row>
    <row r="48" spans="1:12" ht="18" customHeight="1">
      <c r="A48" s="123"/>
      <c r="B48" s="198"/>
      <c r="C48" s="198"/>
      <c r="D48" s="31"/>
      <c r="E48" s="31"/>
      <c r="F48" s="32"/>
      <c r="G48" s="32"/>
      <c r="I48" s="18"/>
      <c r="J48" s="18"/>
      <c r="K48" s="18"/>
      <c r="L48" s="18"/>
    </row>
    <row r="49" spans="1:12" ht="18" customHeight="1">
      <c r="A49" s="123"/>
      <c r="B49" s="198"/>
      <c r="C49" s="198"/>
      <c r="D49" s="31"/>
      <c r="E49" s="31"/>
      <c r="F49" s="32"/>
      <c r="G49" s="32"/>
      <c r="I49" s="18"/>
      <c r="J49" s="18"/>
      <c r="K49" s="18"/>
      <c r="L49" s="18"/>
    </row>
    <row r="50" spans="1:12" ht="15">
      <c r="A50" s="123"/>
      <c r="B50" s="198"/>
      <c r="C50" s="198"/>
      <c r="D50" s="31"/>
      <c r="E50" s="31"/>
      <c r="F50" s="32"/>
      <c r="G50" s="32"/>
      <c r="I50" s="18"/>
      <c r="J50" s="18"/>
      <c r="K50" s="18"/>
      <c r="L50" s="18"/>
    </row>
    <row r="51" spans="1:12" ht="15">
      <c r="A51" s="123"/>
      <c r="B51" s="198"/>
      <c r="C51" s="198"/>
      <c r="D51" s="31"/>
      <c r="E51" s="31"/>
      <c r="F51" s="32"/>
      <c r="G51" s="32"/>
      <c r="I51" s="18"/>
      <c r="J51" s="18"/>
      <c r="K51" s="18"/>
      <c r="L51" s="18"/>
    </row>
    <row r="52" spans="1:12" ht="18" customHeight="1">
      <c r="A52" s="31"/>
      <c r="B52" s="31"/>
      <c r="C52" s="31"/>
      <c r="D52" s="31"/>
      <c r="E52" s="31"/>
      <c r="F52" s="32"/>
      <c r="G52" s="32"/>
      <c r="I52" s="18"/>
      <c r="J52" s="18"/>
      <c r="K52" s="18"/>
      <c r="L52" s="18"/>
    </row>
    <row r="53" spans="1:12" ht="12.75" customHeight="1">
      <c r="A53" s="31"/>
      <c r="B53" s="31"/>
      <c r="C53" s="31"/>
      <c r="D53" s="31"/>
      <c r="E53" s="31"/>
      <c r="F53" s="32"/>
      <c r="G53" s="32"/>
      <c r="I53" s="18"/>
      <c r="J53" s="18"/>
      <c r="K53" s="18"/>
      <c r="L53" s="18"/>
    </row>
    <row r="54" spans="1:12" ht="12.75">
      <c r="A54" s="31"/>
      <c r="B54" s="31"/>
      <c r="C54" s="31"/>
      <c r="D54" s="31"/>
      <c r="E54" s="31"/>
      <c r="F54" s="32"/>
      <c r="G54" s="32"/>
      <c r="I54" s="18"/>
      <c r="J54" s="18"/>
      <c r="K54" s="18"/>
      <c r="L54" s="18"/>
    </row>
    <row r="55" spans="12:18" ht="12.75">
      <c r="L55" s="32"/>
      <c r="M55" s="32"/>
      <c r="O55" s="18"/>
      <c r="P55" s="18"/>
      <c r="Q55" s="18"/>
      <c r="R55" s="18"/>
    </row>
    <row r="56" spans="12:18" ht="12.75">
      <c r="L56" s="32"/>
      <c r="M56" s="32"/>
      <c r="O56" s="18"/>
      <c r="P56" s="18"/>
      <c r="Q56" s="18"/>
      <c r="R56" s="18"/>
    </row>
    <row r="57" spans="12:18" ht="12.75">
      <c r="L57" s="32"/>
      <c r="M57" s="32"/>
      <c r="O57" s="18"/>
      <c r="P57" s="18"/>
      <c r="Q57" s="18"/>
      <c r="R57" s="18"/>
    </row>
    <row r="58" spans="12:18" ht="12.75">
      <c r="L58" s="32"/>
      <c r="M58" s="32"/>
      <c r="O58" s="18"/>
      <c r="P58" s="18"/>
      <c r="Q58" s="18"/>
      <c r="R58" s="18"/>
    </row>
    <row r="59" spans="12:18" ht="12.75">
      <c r="L59" s="32"/>
      <c r="M59" s="32"/>
      <c r="O59" s="18"/>
      <c r="P59" s="18"/>
      <c r="Q59" s="18"/>
      <c r="R59" s="18"/>
    </row>
    <row r="60" spans="12:18" ht="12.75">
      <c r="L60" s="32"/>
      <c r="M60" s="32"/>
      <c r="O60" s="18"/>
      <c r="P60" s="18"/>
      <c r="Q60" s="18"/>
      <c r="R60" s="18"/>
    </row>
    <row r="61" spans="12:18" ht="12.75">
      <c r="L61" s="32"/>
      <c r="M61" s="32"/>
      <c r="O61" s="18"/>
      <c r="P61" s="18"/>
      <c r="Q61" s="18"/>
      <c r="R61" s="18"/>
    </row>
    <row r="62" spans="12:18" ht="12.75">
      <c r="L62" s="32"/>
      <c r="M62" s="32"/>
      <c r="O62" s="18"/>
      <c r="P62" s="18"/>
      <c r="Q62" s="18"/>
      <c r="R62" s="18"/>
    </row>
    <row r="63" spans="12:18" ht="12.75">
      <c r="L63" s="32"/>
      <c r="M63" s="32"/>
      <c r="O63" s="18"/>
      <c r="P63" s="18"/>
      <c r="Q63" s="18"/>
      <c r="R63" s="18"/>
    </row>
    <row r="64" spans="12:18" ht="12.75">
      <c r="L64" s="32"/>
      <c r="M64" s="32"/>
      <c r="O64" s="18"/>
      <c r="P64" s="18"/>
      <c r="Q64" s="18"/>
      <c r="R64" s="18"/>
    </row>
    <row r="65" spans="12:18" ht="12.75">
      <c r="L65" s="32"/>
      <c r="M65" s="32"/>
      <c r="O65" s="18"/>
      <c r="P65" s="18"/>
      <c r="Q65" s="18"/>
      <c r="R65" s="18"/>
    </row>
    <row r="66" spans="12:18" ht="12.75">
      <c r="L66" s="32"/>
      <c r="M66" s="32"/>
      <c r="O66" s="18"/>
      <c r="P66" s="18"/>
      <c r="Q66" s="18"/>
      <c r="R66" s="18"/>
    </row>
    <row r="67" spans="12:18" ht="12.75">
      <c r="L67" s="32"/>
      <c r="M67" s="32"/>
      <c r="O67" s="18"/>
      <c r="P67" s="18"/>
      <c r="Q67" s="18"/>
      <c r="R67" s="18"/>
    </row>
    <row r="68" spans="12:18" ht="12.75">
      <c r="L68" s="32"/>
      <c r="M68" s="32"/>
      <c r="O68" s="18"/>
      <c r="P68" s="18"/>
      <c r="Q68" s="18"/>
      <c r="R68" s="18"/>
    </row>
    <row r="69" spans="12:18" ht="12.75">
      <c r="L69" s="32"/>
      <c r="M69" s="32"/>
      <c r="O69" s="18"/>
      <c r="P69" s="18"/>
      <c r="Q69" s="18"/>
      <c r="R69" s="18"/>
    </row>
    <row r="70" spans="12:18" ht="12.75">
      <c r="L70" s="32"/>
      <c r="M70" s="32"/>
      <c r="O70" s="18"/>
      <c r="P70" s="18"/>
      <c r="Q70" s="18"/>
      <c r="R70" s="18"/>
    </row>
    <row r="71" spans="12:13" ht="12.75">
      <c r="L71" s="32"/>
      <c r="M71" s="32"/>
    </row>
    <row r="72" spans="12:13" ht="12.75">
      <c r="L72" s="32"/>
      <c r="M72" s="32"/>
    </row>
    <row r="73" spans="12:13" ht="12.75">
      <c r="L73" s="32"/>
      <c r="M73" s="32"/>
    </row>
    <row r="74" spans="12:13" ht="12.75">
      <c r="L74" s="32"/>
      <c r="M74" s="32"/>
    </row>
    <row r="75" spans="12:13" ht="12.75">
      <c r="L75" s="32"/>
      <c r="M75" s="32"/>
    </row>
    <row r="76" spans="12:13" ht="12.75">
      <c r="L76" s="32"/>
      <c r="M76" s="32"/>
    </row>
    <row r="77" spans="12:13" ht="12.75">
      <c r="L77" s="32"/>
      <c r="M77" s="32"/>
    </row>
    <row r="78" spans="12:13" ht="12.75">
      <c r="L78" s="32"/>
      <c r="M78" s="32"/>
    </row>
    <row r="79" spans="12:13" ht="12.75">
      <c r="L79" s="32"/>
      <c r="M79" s="32"/>
    </row>
    <row r="80" spans="12:13" ht="12.75">
      <c r="L80" s="32"/>
      <c r="M80" s="32"/>
    </row>
    <row r="81" spans="12:13" ht="12.75">
      <c r="L81" s="32"/>
      <c r="M81" s="32"/>
    </row>
    <row r="82" spans="12:13" ht="12.75">
      <c r="L82" s="32"/>
      <c r="M82" s="32"/>
    </row>
    <row r="83" spans="12:13" ht="12.75">
      <c r="L83" s="32"/>
      <c r="M83" s="32"/>
    </row>
    <row r="84" spans="12:13" ht="12.75">
      <c r="L84" s="32"/>
      <c r="M84" s="32"/>
    </row>
    <row r="85" spans="12:13" ht="12.75">
      <c r="L85" s="32"/>
      <c r="M85" s="32"/>
    </row>
    <row r="86" spans="12:13" ht="12.75">
      <c r="L86" s="32"/>
      <c r="M86" s="32"/>
    </row>
    <row r="87" spans="12:13" ht="12.75">
      <c r="L87" s="32"/>
      <c r="M87" s="32"/>
    </row>
    <row r="88" spans="12:13" ht="12.75">
      <c r="L88" s="32"/>
      <c r="M88" s="32"/>
    </row>
    <row r="89" spans="12:13" ht="12.75">
      <c r="L89" s="32"/>
      <c r="M89" s="32"/>
    </row>
    <row r="90" spans="12:13" ht="12.75">
      <c r="L90" s="32"/>
      <c r="M90" s="32"/>
    </row>
    <row r="91" spans="12:13" ht="12.75">
      <c r="L91" s="32"/>
      <c r="M91" s="32"/>
    </row>
    <row r="92" spans="12:13" ht="12.75">
      <c r="L92" s="32"/>
      <c r="M92" s="32"/>
    </row>
    <row r="93" spans="12:13" ht="12.75">
      <c r="L93" s="32"/>
      <c r="M93" s="32"/>
    </row>
    <row r="94" spans="12:13" ht="12.75">
      <c r="L94" s="32"/>
      <c r="M94" s="32"/>
    </row>
    <row r="95" spans="12:13" ht="12.75">
      <c r="L95" s="32"/>
      <c r="M95" s="32"/>
    </row>
    <row r="96" spans="12:13" ht="12.75">
      <c r="L96" s="32"/>
      <c r="M96" s="32"/>
    </row>
    <row r="97" spans="12:13" ht="12.75">
      <c r="L97" s="32"/>
      <c r="M97" s="32"/>
    </row>
    <row r="98" spans="12:13" ht="12.75">
      <c r="L98" s="32"/>
      <c r="M98" s="32"/>
    </row>
    <row r="99" spans="12:13" ht="12.75">
      <c r="L99" s="32"/>
      <c r="M99" s="32"/>
    </row>
    <row r="100" spans="12:13" ht="12.75">
      <c r="L100" s="32"/>
      <c r="M100" s="32"/>
    </row>
    <row r="101" spans="12:13" ht="12.75">
      <c r="L101" s="32"/>
      <c r="M101" s="32"/>
    </row>
    <row r="102" spans="12:13" ht="12.75">
      <c r="L102" s="32"/>
      <c r="M102" s="32"/>
    </row>
    <row r="103" spans="12:13" ht="12.75">
      <c r="L103" s="32"/>
      <c r="M103" s="32"/>
    </row>
    <row r="104" spans="12:13" ht="12.75">
      <c r="L104" s="32"/>
      <c r="M104" s="32"/>
    </row>
    <row r="105" spans="12:13" ht="12.75">
      <c r="L105" s="32"/>
      <c r="M105" s="32"/>
    </row>
    <row r="106" spans="12:13" ht="12.75">
      <c r="L106" s="32"/>
      <c r="M106" s="32"/>
    </row>
    <row r="107" spans="12:13" ht="12.75">
      <c r="L107" s="32"/>
      <c r="M107" s="32"/>
    </row>
    <row r="108" spans="12:13" ht="12.75">
      <c r="L108" s="32"/>
      <c r="M108" s="32"/>
    </row>
    <row r="109" spans="12:13" ht="12.75">
      <c r="L109" s="32"/>
      <c r="M109" s="32"/>
    </row>
    <row r="110" spans="12:13" ht="12.75">
      <c r="L110" s="32"/>
      <c r="M110" s="32"/>
    </row>
    <row r="111" spans="12:13" ht="12.75">
      <c r="L111" s="32"/>
      <c r="M111" s="32"/>
    </row>
    <row r="112" spans="12:13" ht="12.75">
      <c r="L112" s="32"/>
      <c r="M112" s="32"/>
    </row>
    <row r="113" spans="12:13" ht="12.75">
      <c r="L113" s="32"/>
      <c r="M113" s="32"/>
    </row>
    <row r="114" spans="12:13" ht="12.75">
      <c r="L114" s="32"/>
      <c r="M114" s="32"/>
    </row>
    <row r="115" spans="12:13" ht="12.75">
      <c r="L115" s="32"/>
      <c r="M115" s="32"/>
    </row>
    <row r="116" spans="12:13" ht="12.75">
      <c r="L116" s="32"/>
      <c r="M116" s="32"/>
    </row>
    <row r="117" spans="12:13" ht="12.75">
      <c r="L117" s="32"/>
      <c r="M117" s="32"/>
    </row>
    <row r="118" spans="12:13" ht="12.75">
      <c r="L118" s="32"/>
      <c r="M118" s="32"/>
    </row>
    <row r="119" spans="12:13" ht="12.75">
      <c r="L119" s="32"/>
      <c r="M119" s="32"/>
    </row>
    <row r="120" spans="12:13" ht="12.75">
      <c r="L120" s="32"/>
      <c r="M120" s="32"/>
    </row>
    <row r="121" spans="12:13" ht="12.75">
      <c r="L121" s="32"/>
      <c r="M121" s="32"/>
    </row>
    <row r="122" spans="12:13" ht="12.75">
      <c r="L122" s="32"/>
      <c r="M122" s="32"/>
    </row>
    <row r="123" spans="12:13" ht="12.75">
      <c r="L123" s="32"/>
      <c r="M123" s="32"/>
    </row>
    <row r="124" spans="12:13" ht="12.75">
      <c r="L124" s="32"/>
      <c r="M124" s="32"/>
    </row>
    <row r="125" spans="12:13" ht="12.75">
      <c r="L125" s="32"/>
      <c r="M125" s="32"/>
    </row>
    <row r="126" spans="12:13" ht="12.75">
      <c r="L126" s="32"/>
      <c r="M126" s="32"/>
    </row>
    <row r="127" spans="12:13" ht="12.75">
      <c r="L127" s="32"/>
      <c r="M127" s="32"/>
    </row>
    <row r="128" spans="12:13" ht="12.75">
      <c r="L128" s="32"/>
      <c r="M128" s="32"/>
    </row>
    <row r="129" spans="12:13" ht="12.75">
      <c r="L129" s="32"/>
      <c r="M129" s="32"/>
    </row>
    <row r="130" spans="12:13" ht="12.75">
      <c r="L130" s="32"/>
      <c r="M130" s="32"/>
    </row>
    <row r="131" spans="12:13" ht="12.75">
      <c r="L131" s="32"/>
      <c r="M131" s="32"/>
    </row>
    <row r="132" spans="12:13" ht="12.75">
      <c r="L132" s="32"/>
      <c r="M132" s="32"/>
    </row>
    <row r="133" spans="12:13" ht="12.75">
      <c r="L133" s="32"/>
      <c r="M133" s="32"/>
    </row>
    <row r="134" spans="12:13" ht="12.75">
      <c r="L134" s="32"/>
      <c r="M134" s="32"/>
    </row>
    <row r="135" spans="12:13" ht="12.75">
      <c r="L135" s="32"/>
      <c r="M135" s="32"/>
    </row>
    <row r="136" spans="12:13" ht="12.75">
      <c r="L136" s="32"/>
      <c r="M136" s="32"/>
    </row>
    <row r="137" spans="12:13" ht="12.75">
      <c r="L137" s="32"/>
      <c r="M137" s="32"/>
    </row>
    <row r="138" spans="12:13" ht="12.75">
      <c r="L138" s="32"/>
      <c r="M138" s="32"/>
    </row>
    <row r="139" spans="12:13" ht="12.75">
      <c r="L139" s="32"/>
      <c r="M139" s="32"/>
    </row>
    <row r="140" spans="12:13" ht="12.75">
      <c r="L140" s="32"/>
      <c r="M140" s="32"/>
    </row>
    <row r="141" spans="12:13" ht="12.75">
      <c r="L141" s="32"/>
      <c r="M141" s="32"/>
    </row>
    <row r="142" spans="12:13" ht="12.75">
      <c r="L142" s="32"/>
      <c r="M142" s="32"/>
    </row>
    <row r="143" spans="12:13" ht="12.75">
      <c r="L143" s="32"/>
      <c r="M143" s="32"/>
    </row>
    <row r="144" spans="12:13" ht="12.75">
      <c r="L144" s="32"/>
      <c r="M144" s="32"/>
    </row>
    <row r="145" spans="12:13" ht="12.75">
      <c r="L145" s="32"/>
      <c r="M145" s="32"/>
    </row>
    <row r="146" spans="12:13" ht="12.75">
      <c r="L146" s="32"/>
      <c r="M146" s="32"/>
    </row>
    <row r="147" spans="12:13" ht="12.75">
      <c r="L147" s="32"/>
      <c r="M147" s="32"/>
    </row>
    <row r="148" spans="12:13" ht="12.75">
      <c r="L148" s="32"/>
      <c r="M148" s="32"/>
    </row>
    <row r="149" spans="12:13" ht="12.75">
      <c r="L149" s="32"/>
      <c r="M149" s="32"/>
    </row>
    <row r="150" spans="12:13" ht="12.75">
      <c r="L150" s="32"/>
      <c r="M150" s="32"/>
    </row>
    <row r="151" spans="12:13" ht="12.75">
      <c r="L151" s="32"/>
      <c r="M151" s="32"/>
    </row>
  </sheetData>
  <sheetProtection/>
  <mergeCells count="17">
    <mergeCell ref="A22:N22"/>
    <mergeCell ref="B23:J23"/>
    <mergeCell ref="K23:N23"/>
    <mergeCell ref="A24:A26"/>
    <mergeCell ref="B24:D24"/>
    <mergeCell ref="E24:G24"/>
    <mergeCell ref="H24:J24"/>
    <mergeCell ref="K24:L25"/>
    <mergeCell ref="M24:N25"/>
    <mergeCell ref="A1:J1"/>
    <mergeCell ref="A2:J2"/>
    <mergeCell ref="B4:H4"/>
    <mergeCell ref="A5:A8"/>
    <mergeCell ref="B5:H5"/>
    <mergeCell ref="C6:E6"/>
    <mergeCell ref="F6:H6"/>
    <mergeCell ref="I6:J6"/>
  </mergeCells>
  <printOptions/>
  <pageMargins left="0.75" right="0.75" top="0.35" bottom="0.26" header="0.2" footer="0.19"/>
  <pageSetup horizontalDpi="600" verticalDpi="600" orientation="landscape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B1">
      <selection activeCell="A4" sqref="A4:L4"/>
    </sheetView>
  </sheetViews>
  <sheetFormatPr defaultColWidth="9.140625" defaultRowHeight="12.75"/>
  <cols>
    <col min="1" max="1" width="31.8515625" style="18" customWidth="1"/>
    <col min="2" max="2" width="8.00390625" style="18" customWidth="1"/>
    <col min="3" max="3" width="11.140625" style="18" customWidth="1"/>
    <col min="4" max="4" width="9.8515625" style="18" customWidth="1"/>
    <col min="5" max="5" width="10.57421875" style="18" customWidth="1"/>
    <col min="6" max="6" width="10.421875" style="18" customWidth="1"/>
    <col min="7" max="7" width="10.00390625" style="18" customWidth="1"/>
    <col min="8" max="8" width="9.421875" style="18" customWidth="1"/>
    <col min="9" max="9" width="9.7109375" style="18" customWidth="1"/>
    <col min="10" max="10" width="9.8515625" style="18" customWidth="1"/>
    <col min="11" max="11" width="9.57421875" style="18" customWidth="1"/>
    <col min="12" max="12" width="10.00390625" style="18" customWidth="1"/>
    <col min="13" max="16384" width="9.140625" style="18" customWidth="1"/>
  </cols>
  <sheetData>
    <row r="1" spans="1:12" ht="12.75">
      <c r="A1" s="1609" t="s">
        <v>32</v>
      </c>
      <c r="B1" s="1609"/>
      <c r="C1" s="1609"/>
      <c r="D1" s="1609"/>
      <c r="E1" s="1609"/>
      <c r="F1" s="1609"/>
      <c r="G1" s="1609"/>
      <c r="H1" s="1609"/>
      <c r="I1" s="1609"/>
      <c r="J1" s="1609"/>
      <c r="K1" s="1609"/>
      <c r="L1" s="1609"/>
    </row>
    <row r="2" spans="1:12" ht="15.75">
      <c r="A2" s="1632" t="s">
        <v>306</v>
      </c>
      <c r="B2" s="1632"/>
      <c r="C2" s="1632"/>
      <c r="D2" s="1632"/>
      <c r="E2" s="1632"/>
      <c r="F2" s="1632"/>
      <c r="G2" s="1632"/>
      <c r="H2" s="1632"/>
      <c r="I2" s="1632"/>
      <c r="J2" s="1632"/>
      <c r="K2" s="1632"/>
      <c r="L2" s="1632"/>
    </row>
    <row r="3" spans="1:13" ht="12.75">
      <c r="A3" s="141" t="s">
        <v>962</v>
      </c>
      <c r="B3" s="141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562"/>
    </row>
    <row r="4" spans="1:13" ht="12.75">
      <c r="A4" s="1609" t="s">
        <v>900</v>
      </c>
      <c r="B4" s="1609"/>
      <c r="C4" s="1609"/>
      <c r="D4" s="1609"/>
      <c r="E4" s="1609"/>
      <c r="F4" s="1609"/>
      <c r="G4" s="1609"/>
      <c r="H4" s="1609"/>
      <c r="I4" s="1609"/>
      <c r="J4" s="1609"/>
      <c r="K4" s="1609"/>
      <c r="L4" s="1609"/>
      <c r="M4" s="562"/>
    </row>
    <row r="5" spans="1:12" ht="13.5" thickBot="1">
      <c r="A5" s="1756" t="s">
        <v>683</v>
      </c>
      <c r="B5" s="1756"/>
      <c r="C5" s="1756"/>
      <c r="D5" s="1702"/>
      <c r="E5" s="1702"/>
      <c r="F5" s="1702"/>
      <c r="G5" s="1756"/>
      <c r="H5" s="1756"/>
      <c r="I5" s="1756"/>
      <c r="J5" s="1756"/>
      <c r="K5" s="1756"/>
      <c r="L5" s="1756"/>
    </row>
    <row r="6" spans="1:12" ht="12.75">
      <c r="A6" s="165"/>
      <c r="B6" s="166" t="s">
        <v>963</v>
      </c>
      <c r="C6" s="167" t="s">
        <v>883</v>
      </c>
      <c r="D6" s="1681" t="s">
        <v>1351</v>
      </c>
      <c r="E6" s="1676"/>
      <c r="F6" s="1675" t="s">
        <v>864</v>
      </c>
      <c r="G6" s="1675"/>
      <c r="H6" s="1676"/>
      <c r="I6" s="168"/>
      <c r="J6" s="1675" t="s">
        <v>1251</v>
      </c>
      <c r="K6" s="1675"/>
      <c r="L6" s="169"/>
    </row>
    <row r="7" spans="1:12" ht="12.75">
      <c r="A7" s="170" t="s">
        <v>1409</v>
      </c>
      <c r="B7" s="171" t="s">
        <v>964</v>
      </c>
      <c r="C7" s="1104" t="s">
        <v>684</v>
      </c>
      <c r="D7" s="1105" t="s">
        <v>685</v>
      </c>
      <c r="E7" s="1106" t="s">
        <v>684</v>
      </c>
      <c r="F7" s="1104" t="s">
        <v>686</v>
      </c>
      <c r="G7" s="1104" t="s">
        <v>685</v>
      </c>
      <c r="H7" s="1104" t="s">
        <v>684</v>
      </c>
      <c r="I7" s="172" t="s">
        <v>965</v>
      </c>
      <c r="J7" s="172" t="s">
        <v>965</v>
      </c>
      <c r="K7" s="172" t="s">
        <v>966</v>
      </c>
      <c r="L7" s="173" t="s">
        <v>966</v>
      </c>
    </row>
    <row r="8" spans="1:12" ht="12.75">
      <c r="A8" s="342">
        <v>1</v>
      </c>
      <c r="B8" s="1124">
        <v>2</v>
      </c>
      <c r="C8" s="1125" t="s">
        <v>967</v>
      </c>
      <c r="D8" s="814">
        <v>4</v>
      </c>
      <c r="E8" s="1126">
        <v>5</v>
      </c>
      <c r="F8" s="1126">
        <v>6</v>
      </c>
      <c r="G8" s="1126">
        <v>7</v>
      </c>
      <c r="H8" s="1125">
        <v>8</v>
      </c>
      <c r="I8" s="175" t="s">
        <v>968</v>
      </c>
      <c r="J8" s="175" t="s">
        <v>969</v>
      </c>
      <c r="K8" s="175" t="s">
        <v>970</v>
      </c>
      <c r="L8" s="176" t="s">
        <v>971</v>
      </c>
    </row>
    <row r="9" spans="1:12" ht="12.75">
      <c r="A9" s="100"/>
      <c r="B9" s="94"/>
      <c r="C9" s="142"/>
      <c r="D9" s="142"/>
      <c r="E9" s="142"/>
      <c r="F9" s="142"/>
      <c r="G9" s="142"/>
      <c r="H9" s="143"/>
      <c r="I9" s="142"/>
      <c r="J9" s="142"/>
      <c r="K9" s="142"/>
      <c r="L9" s="144"/>
    </row>
    <row r="10" spans="1:12" ht="12.75">
      <c r="A10" s="1127" t="s">
        <v>972</v>
      </c>
      <c r="B10" s="145">
        <v>100</v>
      </c>
      <c r="C10" s="74">
        <v>186.9</v>
      </c>
      <c r="D10" s="74">
        <v>197.8</v>
      </c>
      <c r="E10" s="74">
        <v>198.7</v>
      </c>
      <c r="F10" s="74">
        <v>220.2</v>
      </c>
      <c r="G10" s="74">
        <v>224.5</v>
      </c>
      <c r="H10" s="395">
        <v>226.8</v>
      </c>
      <c r="I10" s="146">
        <v>6.313536650615291</v>
      </c>
      <c r="J10" s="146">
        <v>0.4550050556117071</v>
      </c>
      <c r="K10" s="146">
        <v>14.141922496225476</v>
      </c>
      <c r="L10" s="1128">
        <v>1.02449888641425</v>
      </c>
    </row>
    <row r="11" spans="1:12" ht="12.75">
      <c r="A11" s="233"/>
      <c r="B11" s="147"/>
      <c r="C11" s="32"/>
      <c r="D11" s="32"/>
      <c r="E11" s="32"/>
      <c r="F11" s="32"/>
      <c r="G11" s="32"/>
      <c r="H11" s="413"/>
      <c r="I11" s="149"/>
      <c r="J11" s="149"/>
      <c r="K11" s="149"/>
      <c r="L11" s="1129"/>
    </row>
    <row r="12" spans="1:12" ht="12.75">
      <c r="A12" s="1127" t="s">
        <v>973</v>
      </c>
      <c r="B12" s="145">
        <v>53.2</v>
      </c>
      <c r="C12" s="74">
        <v>181.9</v>
      </c>
      <c r="D12" s="74">
        <v>197.4</v>
      </c>
      <c r="E12" s="74">
        <v>199.2</v>
      </c>
      <c r="F12" s="74">
        <v>217.6</v>
      </c>
      <c r="G12" s="74">
        <v>225.4</v>
      </c>
      <c r="H12" s="395">
        <v>229.4</v>
      </c>
      <c r="I12" s="146">
        <v>9.510720175920824</v>
      </c>
      <c r="J12" s="146">
        <v>0.911854103343444</v>
      </c>
      <c r="K12" s="146">
        <v>15.16064257028114</v>
      </c>
      <c r="L12" s="1128">
        <v>1.7746228926353211</v>
      </c>
    </row>
    <row r="13" spans="1:12" ht="12.75">
      <c r="A13" s="55"/>
      <c r="B13" s="147"/>
      <c r="C13" s="32"/>
      <c r="D13" s="32"/>
      <c r="E13" s="32"/>
      <c r="F13" s="32"/>
      <c r="G13" s="32"/>
      <c r="H13" s="413"/>
      <c r="I13" s="150"/>
      <c r="J13" s="150"/>
      <c r="K13" s="150"/>
      <c r="L13" s="1130"/>
    </row>
    <row r="14" spans="1:12" ht="12.75">
      <c r="A14" s="233" t="s">
        <v>974</v>
      </c>
      <c r="B14" s="151">
        <v>18</v>
      </c>
      <c r="C14" s="32">
        <v>173.4</v>
      </c>
      <c r="D14" s="32">
        <v>188.9</v>
      </c>
      <c r="E14" s="32">
        <v>192.8</v>
      </c>
      <c r="F14" s="32">
        <v>227.3</v>
      </c>
      <c r="G14" s="32">
        <v>233.8</v>
      </c>
      <c r="H14" s="413">
        <v>233.9</v>
      </c>
      <c r="I14" s="150">
        <v>11.188004613610161</v>
      </c>
      <c r="J14" s="150">
        <v>2.0645844362096284</v>
      </c>
      <c r="K14" s="150">
        <v>21.317427385892103</v>
      </c>
      <c r="L14" s="1130">
        <v>0.04277159965782573</v>
      </c>
    </row>
    <row r="15" spans="1:12" ht="12.75">
      <c r="A15" s="233" t="s">
        <v>975</v>
      </c>
      <c r="B15" s="151" t="s">
        <v>1234</v>
      </c>
      <c r="C15" s="32">
        <v>168.1</v>
      </c>
      <c r="D15" s="32">
        <v>184.1</v>
      </c>
      <c r="E15" s="32">
        <v>188.8</v>
      </c>
      <c r="F15" s="32">
        <v>228.5</v>
      </c>
      <c r="G15" s="32">
        <v>236.3</v>
      </c>
      <c r="H15" s="413">
        <v>236.2</v>
      </c>
      <c r="I15" s="150">
        <v>12.31409875074361</v>
      </c>
      <c r="J15" s="150">
        <v>2.5529603476371676</v>
      </c>
      <c r="K15" s="150">
        <v>25.105932203389813</v>
      </c>
      <c r="L15" s="1130">
        <v>-0.042319085907749354</v>
      </c>
    </row>
    <row r="16" spans="1:12" ht="12.75" customHeight="1">
      <c r="A16" s="233" t="s">
        <v>976</v>
      </c>
      <c r="B16" s="152">
        <v>1.79</v>
      </c>
      <c r="C16" s="32">
        <v>224.4</v>
      </c>
      <c r="D16" s="32">
        <v>237</v>
      </c>
      <c r="E16" s="32">
        <v>237.7</v>
      </c>
      <c r="F16" s="32">
        <v>253.6</v>
      </c>
      <c r="G16" s="32">
        <v>253.2</v>
      </c>
      <c r="H16" s="413">
        <v>252.4</v>
      </c>
      <c r="I16" s="150">
        <v>5.926916221033849</v>
      </c>
      <c r="J16" s="150">
        <v>0.2953586497890228</v>
      </c>
      <c r="K16" s="150">
        <v>6.184265881363075</v>
      </c>
      <c r="L16" s="1130">
        <v>-0.31595576619271526</v>
      </c>
    </row>
    <row r="17" spans="1:12" ht="12.75" customHeight="1">
      <c r="A17" s="233" t="s">
        <v>977</v>
      </c>
      <c r="B17" s="152">
        <v>2.05</v>
      </c>
      <c r="C17" s="32">
        <v>164.5</v>
      </c>
      <c r="D17" s="32">
        <v>176.2</v>
      </c>
      <c r="E17" s="32">
        <v>176.8</v>
      </c>
      <c r="F17" s="32">
        <v>190.8</v>
      </c>
      <c r="G17" s="32">
        <v>195.8</v>
      </c>
      <c r="H17" s="413">
        <v>197.8</v>
      </c>
      <c r="I17" s="150">
        <v>7.477203647416417</v>
      </c>
      <c r="J17" s="150">
        <v>0.34052213393871966</v>
      </c>
      <c r="K17" s="150">
        <v>11.877828054298647</v>
      </c>
      <c r="L17" s="1130">
        <v>1.021450459652712</v>
      </c>
    </row>
    <row r="18" spans="1:12" ht="12.75">
      <c r="A18" s="233" t="s">
        <v>978</v>
      </c>
      <c r="B18" s="152">
        <v>2.73</v>
      </c>
      <c r="C18" s="32">
        <v>173.2</v>
      </c>
      <c r="D18" s="32">
        <v>199.9</v>
      </c>
      <c r="E18" s="32">
        <v>198.5</v>
      </c>
      <c r="F18" s="32">
        <v>235.3</v>
      </c>
      <c r="G18" s="32">
        <v>247.2</v>
      </c>
      <c r="H18" s="413">
        <v>247.6</v>
      </c>
      <c r="I18" s="150">
        <v>14.607390300230946</v>
      </c>
      <c r="J18" s="150">
        <v>-0.70035017508755</v>
      </c>
      <c r="K18" s="150">
        <v>24.735516372795956</v>
      </c>
      <c r="L18" s="1130">
        <v>0.16181229773462746</v>
      </c>
    </row>
    <row r="19" spans="1:12" ht="12.75">
      <c r="A19" s="233" t="s">
        <v>979</v>
      </c>
      <c r="B19" s="152">
        <v>7.89</v>
      </c>
      <c r="C19" s="32">
        <v>204.2</v>
      </c>
      <c r="D19" s="32">
        <v>236.4</v>
      </c>
      <c r="E19" s="32">
        <v>240.4</v>
      </c>
      <c r="F19" s="32">
        <v>191.4</v>
      </c>
      <c r="G19" s="32">
        <v>201.9</v>
      </c>
      <c r="H19" s="413">
        <v>216</v>
      </c>
      <c r="I19" s="150">
        <v>17.72771792360433</v>
      </c>
      <c r="J19" s="150">
        <v>1.6920473773265599</v>
      </c>
      <c r="K19" s="150">
        <v>-10.149750415973386</v>
      </c>
      <c r="L19" s="1130">
        <v>6.983655274888562</v>
      </c>
    </row>
    <row r="20" spans="1:12" ht="12.75" customHeight="1">
      <c r="A20" s="233" t="s">
        <v>981</v>
      </c>
      <c r="B20" s="152">
        <v>6.25</v>
      </c>
      <c r="C20" s="32">
        <v>207.6</v>
      </c>
      <c r="D20" s="32">
        <v>244.9</v>
      </c>
      <c r="E20" s="32">
        <v>251.7</v>
      </c>
      <c r="F20" s="32">
        <v>182</v>
      </c>
      <c r="G20" s="32">
        <v>194.2</v>
      </c>
      <c r="H20" s="413">
        <v>212.9</v>
      </c>
      <c r="I20" s="150">
        <v>21.242774566473983</v>
      </c>
      <c r="J20" s="150">
        <v>2.776643527970606</v>
      </c>
      <c r="K20" s="150">
        <v>-15.415176797775118</v>
      </c>
      <c r="L20" s="1130">
        <v>9.629248197734299</v>
      </c>
    </row>
    <row r="21" spans="1:12" ht="12.75" customHeight="1">
      <c r="A21" s="233" t="s">
        <v>982</v>
      </c>
      <c r="B21" s="152">
        <v>5.15</v>
      </c>
      <c r="C21" s="32">
        <v>211.1</v>
      </c>
      <c r="D21" s="32">
        <v>253.1</v>
      </c>
      <c r="E21" s="32">
        <v>259.6</v>
      </c>
      <c r="F21" s="32">
        <v>182.1</v>
      </c>
      <c r="G21" s="32">
        <v>192</v>
      </c>
      <c r="H21" s="413">
        <v>213.6</v>
      </c>
      <c r="I21" s="150">
        <v>22.97489341544295</v>
      </c>
      <c r="J21" s="150">
        <v>2.568154879494287</v>
      </c>
      <c r="K21" s="150">
        <v>-17.7195685670262</v>
      </c>
      <c r="L21" s="1130">
        <v>11.25</v>
      </c>
    </row>
    <row r="22" spans="1:12" ht="12.75" customHeight="1">
      <c r="A22" s="233" t="s">
        <v>983</v>
      </c>
      <c r="B22" s="152">
        <v>1.1</v>
      </c>
      <c r="C22" s="32">
        <v>216.2</v>
      </c>
      <c r="D22" s="32">
        <v>224.6</v>
      </c>
      <c r="E22" s="32">
        <v>236</v>
      </c>
      <c r="F22" s="32">
        <v>195.9</v>
      </c>
      <c r="G22" s="32">
        <v>223.3</v>
      </c>
      <c r="H22" s="413">
        <v>230.9</v>
      </c>
      <c r="I22" s="150">
        <v>9.158186864014823</v>
      </c>
      <c r="J22" s="150">
        <v>5.075690115761361</v>
      </c>
      <c r="K22" s="150">
        <v>-2.1610169491525397</v>
      </c>
      <c r="L22" s="1130">
        <v>3.4034930586654752</v>
      </c>
    </row>
    <row r="23" spans="1:12" ht="12.75" customHeight="1">
      <c r="A23" s="233" t="s">
        <v>984</v>
      </c>
      <c r="B23" s="152">
        <v>1.65</v>
      </c>
      <c r="C23" s="32">
        <v>188.1</v>
      </c>
      <c r="D23" s="32">
        <v>199.1</v>
      </c>
      <c r="E23" s="32">
        <v>192.8</v>
      </c>
      <c r="F23" s="32">
        <v>226.6</v>
      </c>
      <c r="G23" s="32">
        <v>228.4</v>
      </c>
      <c r="H23" s="413">
        <v>224.3</v>
      </c>
      <c r="I23" s="150">
        <v>2.4986709197235513</v>
      </c>
      <c r="J23" s="150">
        <v>-3.16423907584128</v>
      </c>
      <c r="K23" s="150">
        <v>16.338174273858925</v>
      </c>
      <c r="L23" s="1130">
        <v>-1.795096322241676</v>
      </c>
    </row>
    <row r="24" spans="1:12" ht="12.75" customHeight="1">
      <c r="A24" s="233" t="s">
        <v>985</v>
      </c>
      <c r="B24" s="152">
        <v>1.59</v>
      </c>
      <c r="C24" s="32">
        <v>187.5</v>
      </c>
      <c r="D24" s="32">
        <v>200.7</v>
      </c>
      <c r="E24" s="32">
        <v>194</v>
      </c>
      <c r="F24" s="32">
        <v>229.1</v>
      </c>
      <c r="G24" s="32">
        <v>230.8</v>
      </c>
      <c r="H24" s="413">
        <v>226.2</v>
      </c>
      <c r="I24" s="150">
        <v>3.4666666666666686</v>
      </c>
      <c r="J24" s="150">
        <v>-3.3383158943696998</v>
      </c>
      <c r="K24" s="150">
        <v>16.597938144329888</v>
      </c>
      <c r="L24" s="1130">
        <v>-1.9930675909878772</v>
      </c>
    </row>
    <row r="25" spans="1:12" ht="12.75" customHeight="1">
      <c r="A25" s="233" t="s">
        <v>986</v>
      </c>
      <c r="B25" s="152">
        <v>0.05</v>
      </c>
      <c r="C25" s="32">
        <v>196.7</v>
      </c>
      <c r="D25" s="32">
        <v>152.5</v>
      </c>
      <c r="E25" s="32">
        <v>155.3</v>
      </c>
      <c r="F25" s="32">
        <v>163.4</v>
      </c>
      <c r="G25" s="32">
        <v>168.9</v>
      </c>
      <c r="H25" s="413">
        <v>173.7</v>
      </c>
      <c r="I25" s="150">
        <v>-21.047280122013206</v>
      </c>
      <c r="J25" s="150">
        <v>1.8360655737704974</v>
      </c>
      <c r="K25" s="150">
        <v>11.848036059240158</v>
      </c>
      <c r="L25" s="1130">
        <v>2.841918294849009</v>
      </c>
    </row>
    <row r="26" spans="1:12" ht="12.75">
      <c r="A26" s="233" t="s">
        <v>987</v>
      </c>
      <c r="B26" s="151">
        <v>1.85</v>
      </c>
      <c r="C26" s="32">
        <v>176.9</v>
      </c>
      <c r="D26" s="32">
        <v>189.9</v>
      </c>
      <c r="E26" s="32">
        <v>189.9</v>
      </c>
      <c r="F26" s="32">
        <v>210.1</v>
      </c>
      <c r="G26" s="32">
        <v>215</v>
      </c>
      <c r="H26" s="413">
        <v>215.4</v>
      </c>
      <c r="I26" s="150">
        <v>7.348784624081389</v>
      </c>
      <c r="J26" s="150">
        <v>0</v>
      </c>
      <c r="K26" s="150">
        <v>13.428120063191159</v>
      </c>
      <c r="L26" s="1130">
        <v>0.1860465116279073</v>
      </c>
    </row>
    <row r="27" spans="1:12" ht="12.75">
      <c r="A27" s="233" t="s">
        <v>988</v>
      </c>
      <c r="B27" s="151">
        <v>5.21</v>
      </c>
      <c r="C27" s="32">
        <v>183.3</v>
      </c>
      <c r="D27" s="32">
        <v>193.8</v>
      </c>
      <c r="E27" s="32">
        <v>193.1</v>
      </c>
      <c r="F27" s="32">
        <v>213.2</v>
      </c>
      <c r="G27" s="32">
        <v>221.9</v>
      </c>
      <c r="H27" s="413">
        <v>235.5</v>
      </c>
      <c r="I27" s="150">
        <v>5.346426623022353</v>
      </c>
      <c r="J27" s="150">
        <v>-0.3611971104231344</v>
      </c>
      <c r="K27" s="150">
        <v>21.95753495598136</v>
      </c>
      <c r="L27" s="1130">
        <v>6.12888688598467</v>
      </c>
    </row>
    <row r="28" spans="1:12" ht="12.75">
      <c r="A28" s="233" t="s">
        <v>989</v>
      </c>
      <c r="B28" s="151">
        <v>4.05</v>
      </c>
      <c r="C28" s="32">
        <v>169.8</v>
      </c>
      <c r="D28" s="32">
        <v>182</v>
      </c>
      <c r="E28" s="32">
        <v>179.8</v>
      </c>
      <c r="F28" s="32">
        <v>191.5</v>
      </c>
      <c r="G28" s="32">
        <v>208.6</v>
      </c>
      <c r="H28" s="413">
        <v>209.8</v>
      </c>
      <c r="I28" s="150">
        <v>5.889281507656065</v>
      </c>
      <c r="J28" s="150">
        <v>-1.2087912087912116</v>
      </c>
      <c r="K28" s="150">
        <v>16.68520578420467</v>
      </c>
      <c r="L28" s="1130">
        <v>0.5752636625119862</v>
      </c>
    </row>
    <row r="29" spans="1:12" ht="12.75">
      <c r="A29" s="233" t="s">
        <v>990</v>
      </c>
      <c r="B29" s="151">
        <v>3.07</v>
      </c>
      <c r="C29" s="32">
        <v>149.8</v>
      </c>
      <c r="D29" s="32">
        <v>167.5</v>
      </c>
      <c r="E29" s="32">
        <v>169</v>
      </c>
      <c r="F29" s="32">
        <v>226</v>
      </c>
      <c r="G29" s="32">
        <v>228.6</v>
      </c>
      <c r="H29" s="413">
        <v>228.9</v>
      </c>
      <c r="I29" s="150">
        <v>12.817089452603469</v>
      </c>
      <c r="J29" s="150">
        <v>0.8955223880597032</v>
      </c>
      <c r="K29" s="150">
        <v>35.443786982248525</v>
      </c>
      <c r="L29" s="1130">
        <v>0.13123359580053773</v>
      </c>
    </row>
    <row r="30" spans="1:12" ht="12.75">
      <c r="A30" s="233" t="s">
        <v>991</v>
      </c>
      <c r="B30" s="151">
        <v>1.21</v>
      </c>
      <c r="C30" s="32">
        <v>163</v>
      </c>
      <c r="D30" s="32">
        <v>133.9</v>
      </c>
      <c r="E30" s="32">
        <v>133</v>
      </c>
      <c r="F30" s="32">
        <v>159.7</v>
      </c>
      <c r="G30" s="32">
        <v>186</v>
      </c>
      <c r="H30" s="413">
        <v>185.5</v>
      </c>
      <c r="I30" s="150">
        <v>-18.404907975460134</v>
      </c>
      <c r="J30" s="150">
        <v>-0.6721433905899943</v>
      </c>
      <c r="K30" s="150">
        <v>39.4736842105263</v>
      </c>
      <c r="L30" s="1130">
        <v>-0.26881720430107237</v>
      </c>
    </row>
    <row r="31" spans="1:12" ht="12.75">
      <c r="A31" s="233" t="s">
        <v>992</v>
      </c>
      <c r="B31" s="152">
        <v>2.28</v>
      </c>
      <c r="C31" s="32">
        <v>186.1</v>
      </c>
      <c r="D31" s="32">
        <v>190.2</v>
      </c>
      <c r="E31" s="32">
        <v>190.5</v>
      </c>
      <c r="F31" s="32">
        <v>202.8</v>
      </c>
      <c r="G31" s="32">
        <v>203.8</v>
      </c>
      <c r="H31" s="413">
        <v>204.9</v>
      </c>
      <c r="I31" s="150">
        <v>2.364320257925854</v>
      </c>
      <c r="J31" s="150">
        <v>0.15772870662461003</v>
      </c>
      <c r="K31" s="150">
        <v>7.559055118110237</v>
      </c>
      <c r="L31" s="1130">
        <v>0.539744847890077</v>
      </c>
    </row>
    <row r="32" spans="1:12" ht="12.75" customHeight="1">
      <c r="A32" s="233" t="s">
        <v>993</v>
      </c>
      <c r="B32" s="152">
        <v>0.75</v>
      </c>
      <c r="C32" s="32">
        <v>143.3</v>
      </c>
      <c r="D32" s="32">
        <v>146.7</v>
      </c>
      <c r="E32" s="32">
        <v>147.3</v>
      </c>
      <c r="F32" s="32">
        <v>157.1</v>
      </c>
      <c r="G32" s="32">
        <v>160</v>
      </c>
      <c r="H32" s="413">
        <v>163.5</v>
      </c>
      <c r="I32" s="150">
        <v>2.7913468248429893</v>
      </c>
      <c r="J32" s="150">
        <v>0.4089979550102356</v>
      </c>
      <c r="K32" s="150">
        <v>10.997963340122197</v>
      </c>
      <c r="L32" s="1130">
        <v>2.187500000000014</v>
      </c>
    </row>
    <row r="33" spans="1:12" ht="12.75" customHeight="1">
      <c r="A33" s="233" t="s">
        <v>994</v>
      </c>
      <c r="B33" s="152">
        <v>1.53</v>
      </c>
      <c r="C33" s="32">
        <v>203.1</v>
      </c>
      <c r="D33" s="32">
        <v>207.5</v>
      </c>
      <c r="E33" s="32">
        <v>207.5</v>
      </c>
      <c r="F33" s="32">
        <v>220.7</v>
      </c>
      <c r="G33" s="32">
        <v>220.7</v>
      </c>
      <c r="H33" s="413">
        <v>220.7</v>
      </c>
      <c r="I33" s="150">
        <v>2.166420482520934</v>
      </c>
      <c r="J33" s="150">
        <v>0</v>
      </c>
      <c r="K33" s="150">
        <v>6.361445783132538</v>
      </c>
      <c r="L33" s="1130">
        <v>0</v>
      </c>
    </row>
    <row r="34" spans="1:12" ht="12.75">
      <c r="A34" s="233" t="s">
        <v>995</v>
      </c>
      <c r="B34" s="152">
        <v>6.91</v>
      </c>
      <c r="C34" s="32">
        <v>208.5</v>
      </c>
      <c r="D34" s="32">
        <v>217.1</v>
      </c>
      <c r="E34" s="32">
        <v>217.3</v>
      </c>
      <c r="F34" s="32">
        <v>248.1</v>
      </c>
      <c r="G34" s="32">
        <v>250.9</v>
      </c>
      <c r="H34" s="413">
        <v>254.6</v>
      </c>
      <c r="I34" s="150">
        <v>4.220623501199043</v>
      </c>
      <c r="J34" s="150">
        <v>0.092123445416874</v>
      </c>
      <c r="K34" s="150">
        <v>17.165209387942923</v>
      </c>
      <c r="L34" s="1130">
        <v>1.4746911119968047</v>
      </c>
    </row>
    <row r="35" spans="1:12" ht="12.75">
      <c r="A35" s="55"/>
      <c r="B35" s="152"/>
      <c r="C35" s="32"/>
      <c r="D35" s="32"/>
      <c r="E35" s="32"/>
      <c r="F35" s="32"/>
      <c r="G35" s="32"/>
      <c r="H35" s="413"/>
      <c r="I35" s="149"/>
      <c r="J35" s="149"/>
      <c r="K35" s="149"/>
      <c r="L35" s="1129"/>
    </row>
    <row r="36" spans="1:12" ht="12.75">
      <c r="A36" s="1131" t="s">
        <v>997</v>
      </c>
      <c r="B36" s="145">
        <v>46.8</v>
      </c>
      <c r="C36" s="74">
        <v>192.7</v>
      </c>
      <c r="D36" s="74">
        <v>198.1</v>
      </c>
      <c r="E36" s="74">
        <v>198.2</v>
      </c>
      <c r="F36" s="74">
        <v>223.1</v>
      </c>
      <c r="G36" s="74">
        <v>223.4</v>
      </c>
      <c r="H36" s="395">
        <v>223.8</v>
      </c>
      <c r="I36" s="959">
        <v>2.8541774779449867</v>
      </c>
      <c r="J36" s="959">
        <v>0.050479555779901375</v>
      </c>
      <c r="K36" s="959">
        <v>12.916246215943488</v>
      </c>
      <c r="L36" s="1132">
        <v>0.17905102954343022</v>
      </c>
    </row>
    <row r="37" spans="1:12" ht="12.75">
      <c r="A37" s="55"/>
      <c r="B37" s="151"/>
      <c r="C37" s="32"/>
      <c r="D37" s="32"/>
      <c r="E37" s="32"/>
      <c r="F37" s="32"/>
      <c r="G37" s="32"/>
      <c r="H37" s="413"/>
      <c r="I37" s="150"/>
      <c r="J37" s="150"/>
      <c r="K37" s="150"/>
      <c r="L37" s="1130"/>
    </row>
    <row r="38" spans="1:12" ht="12.75">
      <c r="A38" s="233" t="s">
        <v>998</v>
      </c>
      <c r="B38" s="151">
        <v>8.92</v>
      </c>
      <c r="C38" s="32">
        <v>147.5</v>
      </c>
      <c r="D38" s="32">
        <v>150.5</v>
      </c>
      <c r="E38" s="32">
        <v>150.9</v>
      </c>
      <c r="F38" s="32">
        <v>157.4</v>
      </c>
      <c r="G38" s="32">
        <v>158.6</v>
      </c>
      <c r="H38" s="413">
        <v>159.8</v>
      </c>
      <c r="I38" s="150">
        <v>2.305084745762713</v>
      </c>
      <c r="J38" s="150">
        <v>0.2657807308970064</v>
      </c>
      <c r="K38" s="150">
        <v>5.897945659377072</v>
      </c>
      <c r="L38" s="1133">
        <v>0.756620428751603</v>
      </c>
    </row>
    <row r="39" spans="1:12" ht="12.75">
      <c r="A39" s="233" t="s">
        <v>999</v>
      </c>
      <c r="B39" s="151" t="s">
        <v>1235</v>
      </c>
      <c r="C39" s="32">
        <v>136</v>
      </c>
      <c r="D39" s="32">
        <v>135.1</v>
      </c>
      <c r="E39" s="32">
        <v>135.3</v>
      </c>
      <c r="F39" s="32">
        <v>142.1</v>
      </c>
      <c r="G39" s="32">
        <v>143.7</v>
      </c>
      <c r="H39" s="413">
        <v>144.7</v>
      </c>
      <c r="I39" s="150">
        <v>-0.5147058823529278</v>
      </c>
      <c r="J39" s="150">
        <v>0.14803849000742275</v>
      </c>
      <c r="K39" s="150">
        <v>6.947524020694743</v>
      </c>
      <c r="L39" s="1133">
        <v>0.6958942240779464</v>
      </c>
    </row>
    <row r="40" spans="1:12" ht="12.75">
      <c r="A40" s="233" t="s">
        <v>1000</v>
      </c>
      <c r="B40" s="151" t="s">
        <v>1238</v>
      </c>
      <c r="C40" s="32">
        <v>146.3</v>
      </c>
      <c r="D40" s="32">
        <v>149.6</v>
      </c>
      <c r="E40" s="32">
        <v>150.4</v>
      </c>
      <c r="F40" s="32">
        <v>155.6</v>
      </c>
      <c r="G40" s="32">
        <v>156.9</v>
      </c>
      <c r="H40" s="413">
        <v>158.3</v>
      </c>
      <c r="I40" s="150">
        <v>2.802460697197546</v>
      </c>
      <c r="J40" s="150">
        <v>0.5347593582887669</v>
      </c>
      <c r="K40" s="150">
        <v>5.2526595744680975</v>
      </c>
      <c r="L40" s="1133">
        <v>0.8922880815806451</v>
      </c>
    </row>
    <row r="41" spans="1:12" ht="12.75" customHeight="1">
      <c r="A41" s="233" t="s">
        <v>1001</v>
      </c>
      <c r="B41" s="152">
        <v>0.89</v>
      </c>
      <c r="C41" s="32">
        <v>190.2</v>
      </c>
      <c r="D41" s="32">
        <v>200.4</v>
      </c>
      <c r="E41" s="32">
        <v>200.4</v>
      </c>
      <c r="F41" s="32">
        <v>213.1</v>
      </c>
      <c r="G41" s="32">
        <v>213.1</v>
      </c>
      <c r="H41" s="413">
        <v>213.1</v>
      </c>
      <c r="I41" s="150">
        <v>5.362776025236599</v>
      </c>
      <c r="J41" s="150">
        <v>0</v>
      </c>
      <c r="K41" s="150">
        <v>6.337325349301381</v>
      </c>
      <c r="L41" s="67">
        <v>0</v>
      </c>
    </row>
    <row r="42" spans="1:12" ht="12.75">
      <c r="A42" s="233" t="s">
        <v>1002</v>
      </c>
      <c r="B42" s="152">
        <v>2.2</v>
      </c>
      <c r="C42" s="32">
        <v>140</v>
      </c>
      <c r="D42" s="32">
        <v>149.5</v>
      </c>
      <c r="E42" s="32">
        <v>149.5</v>
      </c>
      <c r="F42" s="32">
        <v>158.2</v>
      </c>
      <c r="G42" s="32">
        <v>158.2</v>
      </c>
      <c r="H42" s="413">
        <v>158.2</v>
      </c>
      <c r="I42" s="150">
        <v>6.785714285714278</v>
      </c>
      <c r="J42" s="150">
        <v>0</v>
      </c>
      <c r="K42" s="150">
        <v>5.819397993311043</v>
      </c>
      <c r="L42" s="67">
        <v>0</v>
      </c>
    </row>
    <row r="43" spans="1:12" ht="12.75">
      <c r="A43" s="233" t="s">
        <v>1003</v>
      </c>
      <c r="B43" s="152">
        <v>14.87</v>
      </c>
      <c r="C43" s="32">
        <v>213.6</v>
      </c>
      <c r="D43" s="32">
        <v>218.9</v>
      </c>
      <c r="E43" s="32">
        <v>218.9</v>
      </c>
      <c r="F43" s="32">
        <v>258.3</v>
      </c>
      <c r="G43" s="32">
        <v>258.6</v>
      </c>
      <c r="H43" s="413">
        <v>259</v>
      </c>
      <c r="I43" s="150">
        <v>2.4812734082397156</v>
      </c>
      <c r="J43" s="150">
        <v>0</v>
      </c>
      <c r="K43" s="150">
        <v>18.318867062585653</v>
      </c>
      <c r="L43" s="67">
        <v>0.15467904098993301</v>
      </c>
    </row>
    <row r="44" spans="1:12" ht="12.75" customHeight="1">
      <c r="A44" s="233" t="s">
        <v>1004</v>
      </c>
      <c r="B44" s="152">
        <v>3.5</v>
      </c>
      <c r="C44" s="32">
        <v>144.6</v>
      </c>
      <c r="D44" s="32">
        <v>152.7</v>
      </c>
      <c r="E44" s="32">
        <v>152.7</v>
      </c>
      <c r="F44" s="32">
        <v>168.4</v>
      </c>
      <c r="G44" s="32">
        <v>168.4</v>
      </c>
      <c r="H44" s="413">
        <v>168.4</v>
      </c>
      <c r="I44" s="150">
        <v>5.601659751037346</v>
      </c>
      <c r="J44" s="150">
        <v>0</v>
      </c>
      <c r="K44" s="150">
        <v>10.281597904387695</v>
      </c>
      <c r="L44" s="67">
        <v>0</v>
      </c>
    </row>
    <row r="45" spans="1:12" ht="12.75" customHeight="1">
      <c r="A45" s="233" t="s">
        <v>1005</v>
      </c>
      <c r="B45" s="152">
        <v>4.19</v>
      </c>
      <c r="C45" s="32">
        <v>161.8</v>
      </c>
      <c r="D45" s="32">
        <v>168.5</v>
      </c>
      <c r="E45" s="32">
        <v>168.5</v>
      </c>
      <c r="F45" s="32">
        <v>176.9</v>
      </c>
      <c r="G45" s="32">
        <v>176.9</v>
      </c>
      <c r="H45" s="413">
        <v>176.9</v>
      </c>
      <c r="I45" s="150">
        <v>4.140914709517915</v>
      </c>
      <c r="J45" s="150">
        <v>0</v>
      </c>
      <c r="K45" s="150">
        <v>4.985163204747778</v>
      </c>
      <c r="L45" s="67">
        <v>0</v>
      </c>
    </row>
    <row r="46" spans="1:12" ht="12.75" customHeight="1">
      <c r="A46" s="233" t="s">
        <v>1006</v>
      </c>
      <c r="B46" s="152">
        <v>1.26</v>
      </c>
      <c r="C46" s="32">
        <v>160.3</v>
      </c>
      <c r="D46" s="32">
        <v>164</v>
      </c>
      <c r="E46" s="32">
        <v>164.1</v>
      </c>
      <c r="F46" s="32">
        <v>198.5</v>
      </c>
      <c r="G46" s="32">
        <v>200.6</v>
      </c>
      <c r="H46" s="413">
        <v>201.7</v>
      </c>
      <c r="I46" s="150">
        <v>2.3705552089831485</v>
      </c>
      <c r="J46" s="150">
        <v>0.06097560975608474</v>
      </c>
      <c r="K46" s="150">
        <v>22.912858013406463</v>
      </c>
      <c r="L46" s="67">
        <v>0.5483549351944106</v>
      </c>
    </row>
    <row r="47" spans="1:12" ht="12.75">
      <c r="A47" s="233" t="s">
        <v>1007</v>
      </c>
      <c r="B47" s="151" t="s">
        <v>1239</v>
      </c>
      <c r="C47" s="32">
        <v>301</v>
      </c>
      <c r="D47" s="32">
        <v>304.5</v>
      </c>
      <c r="E47" s="32">
        <v>304.5</v>
      </c>
      <c r="F47" s="32">
        <v>379.8</v>
      </c>
      <c r="G47" s="32">
        <v>380.2</v>
      </c>
      <c r="H47" s="413">
        <v>380.9</v>
      </c>
      <c r="I47" s="150">
        <v>1.1627906976744242</v>
      </c>
      <c r="J47" s="150">
        <v>0</v>
      </c>
      <c r="K47" s="150">
        <v>25.09031198686371</v>
      </c>
      <c r="L47" s="1133">
        <v>0.184113624408198</v>
      </c>
    </row>
    <row r="48" spans="1:12" ht="12.75">
      <c r="A48" s="233" t="s">
        <v>1008</v>
      </c>
      <c r="B48" s="152">
        <v>4.03</v>
      </c>
      <c r="C48" s="32">
        <v>254.6</v>
      </c>
      <c r="D48" s="32">
        <v>253.3</v>
      </c>
      <c r="E48" s="32">
        <v>253.3</v>
      </c>
      <c r="F48" s="32">
        <v>311.8</v>
      </c>
      <c r="G48" s="32">
        <v>311.8</v>
      </c>
      <c r="H48" s="413">
        <v>311.8</v>
      </c>
      <c r="I48" s="150">
        <v>-0.5106048703849098</v>
      </c>
      <c r="J48" s="150">
        <v>0</v>
      </c>
      <c r="K48" s="150">
        <v>23.09514409790762</v>
      </c>
      <c r="L48" s="67">
        <v>0</v>
      </c>
    </row>
    <row r="49" spans="1:12" ht="12.75" customHeight="1">
      <c r="A49" s="233" t="s">
        <v>1009</v>
      </c>
      <c r="B49" s="152">
        <v>3.61</v>
      </c>
      <c r="C49" s="32">
        <v>269.5</v>
      </c>
      <c r="D49" s="32">
        <v>268</v>
      </c>
      <c r="E49" s="32">
        <v>268</v>
      </c>
      <c r="F49" s="32">
        <v>333.5</v>
      </c>
      <c r="G49" s="32">
        <v>333.5</v>
      </c>
      <c r="H49" s="413">
        <v>333.5</v>
      </c>
      <c r="I49" s="150">
        <v>-0.5565862708719891</v>
      </c>
      <c r="J49" s="150">
        <v>0</v>
      </c>
      <c r="K49" s="150">
        <v>24.44029850746267</v>
      </c>
      <c r="L49" s="67">
        <v>0</v>
      </c>
    </row>
    <row r="50" spans="1:12" ht="12.75" customHeight="1">
      <c r="A50" s="233" t="s">
        <v>1010</v>
      </c>
      <c r="B50" s="152">
        <v>2.54</v>
      </c>
      <c r="C50" s="32">
        <v>301.7</v>
      </c>
      <c r="D50" s="32">
        <v>300.8</v>
      </c>
      <c r="E50" s="32">
        <v>300.8</v>
      </c>
      <c r="F50" s="32">
        <v>378.5</v>
      </c>
      <c r="G50" s="32">
        <v>378.5</v>
      </c>
      <c r="H50" s="413">
        <v>378.5</v>
      </c>
      <c r="I50" s="150">
        <v>-0.2983095790520309</v>
      </c>
      <c r="J50" s="150">
        <v>0</v>
      </c>
      <c r="K50" s="150">
        <v>25.831117021276583</v>
      </c>
      <c r="L50" s="67">
        <v>0</v>
      </c>
    </row>
    <row r="51" spans="1:12" ht="12.75" customHeight="1">
      <c r="A51" s="233" t="s">
        <v>1011</v>
      </c>
      <c r="B51" s="152">
        <v>1.07</v>
      </c>
      <c r="C51" s="32">
        <v>184.5</v>
      </c>
      <c r="D51" s="32">
        <v>183</v>
      </c>
      <c r="E51" s="32">
        <v>183</v>
      </c>
      <c r="F51" s="32">
        <v>216.1</v>
      </c>
      <c r="G51" s="32">
        <v>216.1</v>
      </c>
      <c r="H51" s="413">
        <v>216.1</v>
      </c>
      <c r="I51" s="150">
        <v>-0.8130081300813004</v>
      </c>
      <c r="J51" s="150">
        <v>0</v>
      </c>
      <c r="K51" s="150">
        <v>18.087431693989075</v>
      </c>
      <c r="L51" s="67">
        <v>0</v>
      </c>
    </row>
    <row r="52" spans="1:12" ht="12.75" customHeight="1">
      <c r="A52" s="233" t="s">
        <v>1012</v>
      </c>
      <c r="B52" s="152">
        <v>0.42</v>
      </c>
      <c r="C52" s="32">
        <v>126.6</v>
      </c>
      <c r="D52" s="32">
        <v>126.6</v>
      </c>
      <c r="E52" s="32">
        <v>126.6</v>
      </c>
      <c r="F52" s="32">
        <v>126.8</v>
      </c>
      <c r="G52" s="32">
        <v>126.8</v>
      </c>
      <c r="H52" s="413">
        <v>126.7</v>
      </c>
      <c r="I52" s="150">
        <v>0</v>
      </c>
      <c r="J52" s="150">
        <v>0</v>
      </c>
      <c r="K52" s="150">
        <v>0.07898894154818947</v>
      </c>
      <c r="L52" s="67">
        <v>-0.07886435331229791</v>
      </c>
    </row>
    <row r="53" spans="1:12" ht="12.75">
      <c r="A53" s="233" t="s">
        <v>1013</v>
      </c>
      <c r="B53" s="152">
        <v>8.03</v>
      </c>
      <c r="C53" s="32">
        <v>179.4</v>
      </c>
      <c r="D53" s="32">
        <v>186.5</v>
      </c>
      <c r="E53" s="32">
        <v>186.5</v>
      </c>
      <c r="F53" s="32">
        <v>197.7</v>
      </c>
      <c r="G53" s="32">
        <v>197.7</v>
      </c>
      <c r="H53" s="413">
        <v>197.7</v>
      </c>
      <c r="I53" s="150">
        <v>3.957636566332212</v>
      </c>
      <c r="J53" s="150">
        <v>0</v>
      </c>
      <c r="K53" s="150">
        <v>6.00536193029491</v>
      </c>
      <c r="L53" s="67">
        <v>0</v>
      </c>
    </row>
    <row r="54" spans="1:12" ht="12.75" customHeight="1">
      <c r="A54" s="233" t="s">
        <v>1014</v>
      </c>
      <c r="B54" s="152">
        <v>6.21</v>
      </c>
      <c r="C54" s="32">
        <v>185.5</v>
      </c>
      <c r="D54" s="32">
        <v>193.1</v>
      </c>
      <c r="E54" s="32">
        <v>193.1</v>
      </c>
      <c r="F54" s="32">
        <v>204.7</v>
      </c>
      <c r="G54" s="32">
        <v>204.7</v>
      </c>
      <c r="H54" s="413">
        <v>204.7</v>
      </c>
      <c r="I54" s="150">
        <v>4.097035040431265</v>
      </c>
      <c r="J54" s="150">
        <v>0</v>
      </c>
      <c r="K54" s="150">
        <v>6.007250129466584</v>
      </c>
      <c r="L54" s="67">
        <v>0</v>
      </c>
    </row>
    <row r="55" spans="1:12" ht="12.75" customHeight="1">
      <c r="A55" s="233" t="s">
        <v>1015</v>
      </c>
      <c r="B55" s="152">
        <v>1.82</v>
      </c>
      <c r="C55" s="32">
        <v>158.2</v>
      </c>
      <c r="D55" s="32">
        <v>163</v>
      </c>
      <c r="E55" s="32">
        <v>163</v>
      </c>
      <c r="F55" s="32">
        <v>173.2</v>
      </c>
      <c r="G55" s="32">
        <v>173.2</v>
      </c>
      <c r="H55" s="413">
        <v>173.2</v>
      </c>
      <c r="I55" s="150">
        <v>3.0341340075853367</v>
      </c>
      <c r="J55" s="150">
        <v>0</v>
      </c>
      <c r="K55" s="150">
        <v>6.257668711656422</v>
      </c>
      <c r="L55" s="67">
        <v>0</v>
      </c>
    </row>
    <row r="56" spans="1:12" ht="12.75">
      <c r="A56" s="233" t="s">
        <v>1016</v>
      </c>
      <c r="B56" s="152">
        <v>7.09</v>
      </c>
      <c r="C56" s="32">
        <v>211.1</v>
      </c>
      <c r="D56" s="32">
        <v>219.8</v>
      </c>
      <c r="E56" s="32">
        <v>219.7</v>
      </c>
      <c r="F56" s="32">
        <v>240.6</v>
      </c>
      <c r="G56" s="32">
        <v>240.5</v>
      </c>
      <c r="H56" s="413">
        <v>240.4</v>
      </c>
      <c r="I56" s="150">
        <v>4.073898626243476</v>
      </c>
      <c r="J56" s="150">
        <v>-0.04549590536852577</v>
      </c>
      <c r="K56" s="150">
        <v>9.42193900773782</v>
      </c>
      <c r="L56" s="67">
        <v>-0.04158004158003337</v>
      </c>
    </row>
    <row r="57" spans="1:12" ht="12.75" customHeight="1">
      <c r="A57" s="233" t="s">
        <v>1017</v>
      </c>
      <c r="B57" s="152">
        <v>4.78</v>
      </c>
      <c r="C57" s="32">
        <v>236.7</v>
      </c>
      <c r="D57" s="32">
        <v>246.6</v>
      </c>
      <c r="E57" s="32">
        <v>246.6</v>
      </c>
      <c r="F57" s="32">
        <v>268.3</v>
      </c>
      <c r="G57" s="32">
        <v>268.3</v>
      </c>
      <c r="H57" s="413">
        <v>268.3</v>
      </c>
      <c r="I57" s="150">
        <v>4.182509505703422</v>
      </c>
      <c r="J57" s="150">
        <v>0</v>
      </c>
      <c r="K57" s="150">
        <v>8.799675587996774</v>
      </c>
      <c r="L57" s="67">
        <v>0</v>
      </c>
    </row>
    <row r="58" spans="1:12" ht="12.75" customHeight="1">
      <c r="A58" s="233" t="s">
        <v>1018</v>
      </c>
      <c r="B58" s="152">
        <v>1.63</v>
      </c>
      <c r="C58" s="32">
        <v>150.1</v>
      </c>
      <c r="D58" s="32">
        <v>154.2</v>
      </c>
      <c r="E58" s="32">
        <v>154.2</v>
      </c>
      <c r="F58" s="32">
        <v>173.3</v>
      </c>
      <c r="G58" s="32">
        <v>173.3</v>
      </c>
      <c r="H58" s="413">
        <v>173.3</v>
      </c>
      <c r="I58" s="150">
        <v>2.731512325116597</v>
      </c>
      <c r="J58" s="150">
        <v>0</v>
      </c>
      <c r="K58" s="150">
        <v>12.38651102464334</v>
      </c>
      <c r="L58" s="67">
        <v>0</v>
      </c>
    </row>
    <row r="59" spans="1:12" ht="12.75" customHeight="1">
      <c r="A59" s="233" t="s">
        <v>1019</v>
      </c>
      <c r="B59" s="152">
        <v>0.68</v>
      </c>
      <c r="C59" s="32">
        <v>182.7</v>
      </c>
      <c r="D59" s="32">
        <v>196.6</v>
      </c>
      <c r="E59" s="32">
        <v>195.7</v>
      </c>
      <c r="F59" s="32">
        <v>216.1</v>
      </c>
      <c r="G59" s="32">
        <v>215.6</v>
      </c>
      <c r="H59" s="413">
        <v>213.7</v>
      </c>
      <c r="I59" s="150">
        <v>7.115489874110565</v>
      </c>
      <c r="J59" s="150">
        <v>-0.45778229908444246</v>
      </c>
      <c r="K59" s="150">
        <v>9.197751660705151</v>
      </c>
      <c r="L59" s="67">
        <v>-0.8812615955473149</v>
      </c>
    </row>
    <row r="60" spans="1:12" ht="12.75">
      <c r="A60" s="1134" t="s">
        <v>1020</v>
      </c>
      <c r="B60" s="153">
        <v>1.66</v>
      </c>
      <c r="C60" s="1135">
        <v>172.7</v>
      </c>
      <c r="D60" s="1135">
        <v>178.2</v>
      </c>
      <c r="E60" s="1135">
        <v>178.2</v>
      </c>
      <c r="F60" s="1135">
        <v>200.9</v>
      </c>
      <c r="G60" s="1135">
        <v>200.9</v>
      </c>
      <c r="H60" s="1136">
        <v>200.9</v>
      </c>
      <c r="I60" s="154">
        <v>3.1847133757961785</v>
      </c>
      <c r="J60" s="154">
        <v>0</v>
      </c>
      <c r="K60" s="154">
        <v>12.738496071829417</v>
      </c>
      <c r="L60" s="1137">
        <v>0</v>
      </c>
    </row>
    <row r="61" spans="1:12" ht="12.75">
      <c r="A61" s="99" t="s">
        <v>1391</v>
      </c>
      <c r="B61" s="152">
        <v>2.7129871270971364</v>
      </c>
      <c r="C61" s="32">
        <v>449</v>
      </c>
      <c r="D61" s="32">
        <v>449.1</v>
      </c>
      <c r="E61" s="32">
        <v>449.1</v>
      </c>
      <c r="F61" s="32">
        <v>610.5</v>
      </c>
      <c r="G61" s="32">
        <v>610.5</v>
      </c>
      <c r="H61" s="413">
        <v>610.5</v>
      </c>
      <c r="I61" s="150">
        <v>0.022271714922055708</v>
      </c>
      <c r="J61" s="150">
        <v>0</v>
      </c>
      <c r="K61" s="150">
        <v>35.93854375417499</v>
      </c>
      <c r="L61" s="67">
        <v>0</v>
      </c>
    </row>
    <row r="62" spans="1:12" ht="13.5" thickBot="1">
      <c r="A62" s="1138" t="s">
        <v>1392</v>
      </c>
      <c r="B62" s="155">
        <v>97.28701000738475</v>
      </c>
      <c r="C62" s="1139">
        <v>179.8</v>
      </c>
      <c r="D62" s="1139">
        <v>190.9</v>
      </c>
      <c r="E62" s="1139">
        <v>192</v>
      </c>
      <c r="F62" s="1139">
        <v>209.6</v>
      </c>
      <c r="G62" s="1139">
        <v>214</v>
      </c>
      <c r="H62" s="1140">
        <v>216.3</v>
      </c>
      <c r="I62" s="156">
        <v>6.785317018909893</v>
      </c>
      <c r="J62" s="156">
        <v>0.5762179151388267</v>
      </c>
      <c r="K62" s="156">
        <v>12.65625</v>
      </c>
      <c r="L62" s="1141">
        <v>1.0747663551401843</v>
      </c>
    </row>
    <row r="63" spans="1:12" ht="13.5" thickTop="1">
      <c r="A63" s="1753" t="s">
        <v>1021</v>
      </c>
      <c r="B63" s="1754"/>
      <c r="C63" s="1754"/>
      <c r="D63" s="1754"/>
      <c r="E63" s="1754"/>
      <c r="F63" s="1754"/>
      <c r="G63" s="1754"/>
      <c r="H63" s="1754"/>
      <c r="I63" s="1754"/>
      <c r="J63" s="1754"/>
      <c r="K63" s="1754"/>
      <c r="L63" s="1755"/>
    </row>
    <row r="64" spans="1:12" ht="12.75">
      <c r="A64" s="340" t="s">
        <v>1156</v>
      </c>
      <c r="B64" s="145">
        <v>100</v>
      </c>
      <c r="C64" s="74">
        <v>178.6</v>
      </c>
      <c r="D64" s="74">
        <v>188.3</v>
      </c>
      <c r="E64" s="74">
        <v>189.5</v>
      </c>
      <c r="F64" s="74">
        <v>210</v>
      </c>
      <c r="G64" s="74">
        <v>214.8</v>
      </c>
      <c r="H64" s="395">
        <v>217</v>
      </c>
      <c r="I64" s="146">
        <v>6.103023516237414</v>
      </c>
      <c r="J64" s="146">
        <v>0.6372809346786994</v>
      </c>
      <c r="K64" s="146">
        <v>14.51187335092348</v>
      </c>
      <c r="L64" s="1128">
        <v>1.0242085661080154</v>
      </c>
    </row>
    <row r="65" spans="1:12" ht="12.75">
      <c r="A65" s="1142" t="s">
        <v>1383</v>
      </c>
      <c r="B65" s="151">
        <v>51.53</v>
      </c>
      <c r="C65" s="32">
        <v>172.6</v>
      </c>
      <c r="D65" s="32">
        <v>186.3</v>
      </c>
      <c r="E65" s="32">
        <v>188.6</v>
      </c>
      <c r="F65" s="32">
        <v>205.9</v>
      </c>
      <c r="G65" s="32">
        <v>214.8</v>
      </c>
      <c r="H65" s="413">
        <v>219.1</v>
      </c>
      <c r="I65" s="150">
        <v>9.26998841251448</v>
      </c>
      <c r="J65" s="150">
        <v>1.2345679012345556</v>
      </c>
      <c r="K65" s="150">
        <v>16.171792152704143</v>
      </c>
      <c r="L65" s="1130">
        <v>2.00186219739291</v>
      </c>
    </row>
    <row r="66" spans="1:12" ht="12.75">
      <c r="A66" s="633" t="s">
        <v>1384</v>
      </c>
      <c r="B66" s="157">
        <v>48.47</v>
      </c>
      <c r="C66" s="1135">
        <v>185</v>
      </c>
      <c r="D66" s="1135">
        <v>190.5</v>
      </c>
      <c r="E66" s="1135">
        <v>190.4</v>
      </c>
      <c r="F66" s="1135">
        <v>214.3</v>
      </c>
      <c r="G66" s="1135">
        <v>214.7</v>
      </c>
      <c r="H66" s="1136">
        <v>214.6</v>
      </c>
      <c r="I66" s="154">
        <v>2.918918918918905</v>
      </c>
      <c r="J66" s="154">
        <v>-0.05249343832021225</v>
      </c>
      <c r="K66" s="154">
        <v>12.710084033613441</v>
      </c>
      <c r="L66" s="1143">
        <v>-0.04657661853748607</v>
      </c>
    </row>
    <row r="67" spans="1:12" ht="12.75">
      <c r="A67" s="55" t="s">
        <v>1385</v>
      </c>
      <c r="B67" s="158">
        <v>81.26</v>
      </c>
      <c r="C67" s="32">
        <v>174.2</v>
      </c>
      <c r="D67" s="32">
        <v>183.9</v>
      </c>
      <c r="E67" s="32">
        <v>185.5</v>
      </c>
      <c r="F67" s="32">
        <v>202.6</v>
      </c>
      <c r="G67" s="32">
        <v>208.2</v>
      </c>
      <c r="H67" s="413">
        <v>210.9</v>
      </c>
      <c r="I67" s="150">
        <v>6.486796785304264</v>
      </c>
      <c r="J67" s="150">
        <v>0.8700380641652998</v>
      </c>
      <c r="K67" s="150">
        <v>13.692722371967662</v>
      </c>
      <c r="L67" s="1130">
        <v>1.296829971181566</v>
      </c>
    </row>
    <row r="68" spans="1:12" ht="12.75">
      <c r="A68" s="55" t="s">
        <v>1386</v>
      </c>
      <c r="B68" s="159">
        <v>18.74</v>
      </c>
      <c r="C68" s="1135">
        <v>197.7</v>
      </c>
      <c r="D68" s="1135">
        <v>207.6</v>
      </c>
      <c r="E68" s="1135">
        <v>206.7</v>
      </c>
      <c r="F68" s="1135">
        <v>241.8</v>
      </c>
      <c r="G68" s="1135">
        <v>243.4</v>
      </c>
      <c r="H68" s="1136">
        <v>243.1</v>
      </c>
      <c r="I68" s="154">
        <v>4.552352048558419</v>
      </c>
      <c r="J68" s="154">
        <v>-0.43352601156068715</v>
      </c>
      <c r="K68" s="154">
        <v>17.61006289308176</v>
      </c>
      <c r="L68" s="1143">
        <v>-0.12325390304026485</v>
      </c>
    </row>
    <row r="69" spans="1:12" ht="12.75">
      <c r="A69" s="1142" t="s">
        <v>1387</v>
      </c>
      <c r="B69" s="158">
        <v>68.86</v>
      </c>
      <c r="C69" s="32">
        <v>175.4</v>
      </c>
      <c r="D69" s="32">
        <v>186.9</v>
      </c>
      <c r="E69" s="32">
        <v>188.3</v>
      </c>
      <c r="F69" s="32">
        <v>209.7</v>
      </c>
      <c r="G69" s="32">
        <v>216.3</v>
      </c>
      <c r="H69" s="413">
        <v>219.5</v>
      </c>
      <c r="I69" s="150">
        <v>7.35461801596351</v>
      </c>
      <c r="J69" s="150">
        <v>0.7490636704119851</v>
      </c>
      <c r="K69" s="150">
        <v>16.569304301646298</v>
      </c>
      <c r="L69" s="1130">
        <v>1.4794267221451634</v>
      </c>
    </row>
    <row r="70" spans="1:12" ht="12.75">
      <c r="A70" s="633" t="s">
        <v>1388</v>
      </c>
      <c r="B70" s="159">
        <v>31.14</v>
      </c>
      <c r="C70" s="1135">
        <v>185.8</v>
      </c>
      <c r="D70" s="1135">
        <v>191.5</v>
      </c>
      <c r="E70" s="1135">
        <v>192.1</v>
      </c>
      <c r="F70" s="1135">
        <v>210.6</v>
      </c>
      <c r="G70" s="1135">
        <v>211.5</v>
      </c>
      <c r="H70" s="1136">
        <v>211.4</v>
      </c>
      <c r="I70" s="154">
        <v>3.3907427341226963</v>
      </c>
      <c r="J70" s="154">
        <v>0.3133159268929404</v>
      </c>
      <c r="K70" s="154">
        <v>10.046850598646543</v>
      </c>
      <c r="L70" s="1143">
        <v>-0.04728132387707262</v>
      </c>
    </row>
    <row r="71" spans="1:12" ht="12.75">
      <c r="A71" s="55" t="s">
        <v>1389</v>
      </c>
      <c r="B71" s="158">
        <v>17.03</v>
      </c>
      <c r="C71" s="32">
        <v>221.7</v>
      </c>
      <c r="D71" s="32">
        <v>227.4</v>
      </c>
      <c r="E71" s="32">
        <v>225.4</v>
      </c>
      <c r="F71" s="32">
        <v>272.5</v>
      </c>
      <c r="G71" s="32">
        <v>278.5</v>
      </c>
      <c r="H71" s="413">
        <v>278.7</v>
      </c>
      <c r="I71" s="150">
        <v>1.6689219666215678</v>
      </c>
      <c r="J71" s="150">
        <v>-0.8795074758135399</v>
      </c>
      <c r="K71" s="150">
        <v>23.64685004436558</v>
      </c>
      <c r="L71" s="1130">
        <v>0.0718132854578073</v>
      </c>
    </row>
    <row r="72" spans="1:12" ht="12.75">
      <c r="A72" s="1144" t="s">
        <v>1390</v>
      </c>
      <c r="B72" s="159">
        <v>82.97</v>
      </c>
      <c r="C72" s="1135">
        <v>169.8</v>
      </c>
      <c r="D72" s="1135">
        <v>180.3</v>
      </c>
      <c r="E72" s="1135">
        <v>182.1</v>
      </c>
      <c r="F72" s="1135">
        <v>197.1</v>
      </c>
      <c r="G72" s="1135">
        <v>201.7</v>
      </c>
      <c r="H72" s="1136">
        <v>204.3</v>
      </c>
      <c r="I72" s="154">
        <v>7.2438162544169415</v>
      </c>
      <c r="J72" s="154">
        <v>0.9983361064891767</v>
      </c>
      <c r="K72" s="154">
        <v>12.19110378912687</v>
      </c>
      <c r="L72" s="1143">
        <v>1.2890431333663912</v>
      </c>
    </row>
    <row r="73" spans="1:12" ht="12.75">
      <c r="A73" s="1145" t="s">
        <v>1391</v>
      </c>
      <c r="B73" s="160">
        <v>3.0403594784183583</v>
      </c>
      <c r="C73" s="1146">
        <v>418.3</v>
      </c>
      <c r="D73" s="1146">
        <v>418.3</v>
      </c>
      <c r="E73" s="1146">
        <v>418.3</v>
      </c>
      <c r="F73" s="1146">
        <v>577.1</v>
      </c>
      <c r="G73" s="1146">
        <v>577.1</v>
      </c>
      <c r="H73" s="1147">
        <v>577.1</v>
      </c>
      <c r="I73" s="150">
        <v>0</v>
      </c>
      <c r="J73" s="150">
        <v>0</v>
      </c>
      <c r="K73" s="150">
        <v>37.96318431747551</v>
      </c>
      <c r="L73" s="1130">
        <v>0</v>
      </c>
    </row>
    <row r="74" spans="1:12" ht="12.75">
      <c r="A74" s="1148" t="s">
        <v>1392</v>
      </c>
      <c r="B74" s="153">
        <v>96.95964052158165</v>
      </c>
      <c r="C74" s="1135">
        <v>171.1</v>
      </c>
      <c r="D74" s="1135">
        <v>181.1</v>
      </c>
      <c r="E74" s="1135">
        <v>182.3</v>
      </c>
      <c r="F74" s="1135">
        <v>198.5</v>
      </c>
      <c r="G74" s="1135">
        <v>203.4</v>
      </c>
      <c r="H74" s="1136">
        <v>205.7</v>
      </c>
      <c r="I74" s="154">
        <v>6.545879602571603</v>
      </c>
      <c r="J74" s="154">
        <v>0.6626173384870242</v>
      </c>
      <c r="K74" s="154">
        <v>12.835984640702122</v>
      </c>
      <c r="L74" s="1143">
        <v>1.130776794493599</v>
      </c>
    </row>
    <row r="75" spans="1:12" ht="12.75">
      <c r="A75" s="1750" t="s">
        <v>1022</v>
      </c>
      <c r="B75" s="1751"/>
      <c r="C75" s="1751"/>
      <c r="D75" s="1751"/>
      <c r="E75" s="1751"/>
      <c r="F75" s="1751"/>
      <c r="G75" s="1751"/>
      <c r="H75" s="1752"/>
      <c r="I75" s="1751"/>
      <c r="J75" s="1751"/>
      <c r="K75" s="1751"/>
      <c r="L75" s="1149"/>
    </row>
    <row r="76" spans="1:12" ht="12.75">
      <c r="A76" s="55" t="s">
        <v>1156</v>
      </c>
      <c r="B76" s="958">
        <v>100</v>
      </c>
      <c r="C76" s="1150">
        <v>191.3</v>
      </c>
      <c r="D76" s="1150">
        <v>202.7</v>
      </c>
      <c r="E76" s="1150">
        <v>203.8</v>
      </c>
      <c r="F76" s="1150">
        <v>225.9</v>
      </c>
      <c r="G76" s="1150">
        <v>230.1</v>
      </c>
      <c r="H76" s="395">
        <v>232.3</v>
      </c>
      <c r="I76" s="960">
        <v>6.534239414532152</v>
      </c>
      <c r="J76" s="960">
        <v>0.5426739023186968</v>
      </c>
      <c r="K76" s="960">
        <v>13.984298331697744</v>
      </c>
      <c r="L76" s="1151">
        <v>0.9561060408518074</v>
      </c>
    </row>
    <row r="77" spans="1:12" ht="12.75">
      <c r="A77" s="1142" t="s">
        <v>1383</v>
      </c>
      <c r="B77" s="151">
        <v>54.98</v>
      </c>
      <c r="C77" s="32">
        <v>186.3</v>
      </c>
      <c r="D77" s="32">
        <v>202.7</v>
      </c>
      <c r="E77" s="32">
        <v>204.6</v>
      </c>
      <c r="F77" s="32">
        <v>223.3</v>
      </c>
      <c r="G77" s="32">
        <v>230.8</v>
      </c>
      <c r="H77" s="413">
        <v>234.3</v>
      </c>
      <c r="I77" s="150">
        <v>9.822866344605472</v>
      </c>
      <c r="J77" s="150">
        <v>0.937345831277753</v>
      </c>
      <c r="K77" s="150">
        <v>14.516129032258078</v>
      </c>
      <c r="L77" s="1130">
        <v>1.5164644714038076</v>
      </c>
    </row>
    <row r="78" spans="1:12" ht="12.75">
      <c r="A78" s="341" t="s">
        <v>1384</v>
      </c>
      <c r="B78" s="157">
        <v>45.02</v>
      </c>
      <c r="C78" s="1135">
        <v>197.4</v>
      </c>
      <c r="D78" s="1135">
        <v>202.7</v>
      </c>
      <c r="E78" s="1135">
        <v>202.9</v>
      </c>
      <c r="F78" s="1135">
        <v>229</v>
      </c>
      <c r="G78" s="1135">
        <v>229.3</v>
      </c>
      <c r="H78" s="1136">
        <v>229.8</v>
      </c>
      <c r="I78" s="154">
        <v>2.786220871327245</v>
      </c>
      <c r="J78" s="154">
        <v>0.09866798223976048</v>
      </c>
      <c r="K78" s="154">
        <v>13.257762444553961</v>
      </c>
      <c r="L78" s="1143">
        <v>0.21805494984737095</v>
      </c>
    </row>
    <row r="79" spans="1:12" ht="12.75">
      <c r="A79" s="1145" t="s">
        <v>1391</v>
      </c>
      <c r="B79" s="160">
        <v>2.5436097629598367</v>
      </c>
      <c r="C79" s="1146">
        <v>451.6</v>
      </c>
      <c r="D79" s="1146">
        <v>451.7</v>
      </c>
      <c r="E79" s="1146">
        <v>451.7</v>
      </c>
      <c r="F79" s="1146">
        <v>613.3</v>
      </c>
      <c r="G79" s="1146">
        <v>613.3</v>
      </c>
      <c r="H79" s="1147">
        <v>613.3</v>
      </c>
      <c r="I79" s="150">
        <v>0.02214348981399894</v>
      </c>
      <c r="J79" s="150">
        <v>0</v>
      </c>
      <c r="K79" s="150">
        <v>35.7759574939119</v>
      </c>
      <c r="L79" s="1130">
        <v>0</v>
      </c>
    </row>
    <row r="80" spans="1:12" ht="12.75">
      <c r="A80" s="1148" t="s">
        <v>1392</v>
      </c>
      <c r="B80" s="153">
        <v>97.45639023704015</v>
      </c>
      <c r="C80" s="1135">
        <v>184.5</v>
      </c>
      <c r="D80" s="1135">
        <v>196.2</v>
      </c>
      <c r="E80" s="1135">
        <v>197.4</v>
      </c>
      <c r="F80" s="1135">
        <v>215.8</v>
      </c>
      <c r="G80" s="1135">
        <v>220.1</v>
      </c>
      <c r="H80" s="1136">
        <v>222.3</v>
      </c>
      <c r="I80" s="154">
        <v>6.991869918699194</v>
      </c>
      <c r="J80" s="154">
        <v>0.6116207951070436</v>
      </c>
      <c r="K80" s="154">
        <v>12.61398176291793</v>
      </c>
      <c r="L80" s="1143">
        <v>0.9995456610631521</v>
      </c>
    </row>
    <row r="81" spans="1:12" ht="12.75">
      <c r="A81" s="1152" t="s">
        <v>1023</v>
      </c>
      <c r="B81" s="162"/>
      <c r="C81" s="163"/>
      <c r="D81" s="164"/>
      <c r="E81" s="164"/>
      <c r="F81" s="164"/>
      <c r="G81" s="164"/>
      <c r="H81" s="164"/>
      <c r="I81" s="164"/>
      <c r="J81" s="164"/>
      <c r="K81" s="164"/>
      <c r="L81" s="95"/>
    </row>
    <row r="82" spans="1:12" ht="12.75">
      <c r="A82" s="340" t="s">
        <v>1156</v>
      </c>
      <c r="B82" s="145">
        <v>100</v>
      </c>
      <c r="C82" s="74">
        <v>188.7</v>
      </c>
      <c r="D82" s="74">
        <v>199.9</v>
      </c>
      <c r="E82" s="74">
        <v>200.3</v>
      </c>
      <c r="F82" s="74">
        <v>221.5</v>
      </c>
      <c r="G82" s="74">
        <v>225.2</v>
      </c>
      <c r="H82" s="395">
        <v>228.1</v>
      </c>
      <c r="I82" s="146">
        <v>6.147323794382629</v>
      </c>
      <c r="J82" s="146">
        <v>0.2001000500250143</v>
      </c>
      <c r="K82" s="146">
        <v>13.879181228157748</v>
      </c>
      <c r="L82" s="1128">
        <v>1.2877442273534712</v>
      </c>
    </row>
    <row r="83" spans="1:12" ht="12.75">
      <c r="A83" s="1142" t="s">
        <v>1383</v>
      </c>
      <c r="B83" s="151">
        <v>53.04</v>
      </c>
      <c r="C83" s="32">
        <v>185</v>
      </c>
      <c r="D83" s="32">
        <v>201.6</v>
      </c>
      <c r="E83" s="32">
        <v>202.2</v>
      </c>
      <c r="F83" s="32">
        <v>221.4</v>
      </c>
      <c r="G83" s="32">
        <v>228</v>
      </c>
      <c r="H83" s="413">
        <v>233</v>
      </c>
      <c r="I83" s="150">
        <v>9.297297297297291</v>
      </c>
      <c r="J83" s="150">
        <v>0.297619047619051</v>
      </c>
      <c r="K83" s="150">
        <v>15.232443125618204</v>
      </c>
      <c r="L83" s="1130">
        <v>2.192982456140342</v>
      </c>
    </row>
    <row r="84" spans="1:12" ht="12.75">
      <c r="A84" s="633" t="s">
        <v>1384</v>
      </c>
      <c r="B84" s="152">
        <v>46.96</v>
      </c>
      <c r="C84" s="1153">
        <v>193</v>
      </c>
      <c r="D84" s="1135">
        <v>198</v>
      </c>
      <c r="E84" s="1135">
        <v>198</v>
      </c>
      <c r="F84" s="1135">
        <v>221.7</v>
      </c>
      <c r="G84" s="1135">
        <v>222.1</v>
      </c>
      <c r="H84" s="1136">
        <v>222.5</v>
      </c>
      <c r="I84" s="154">
        <v>2.590673575129543</v>
      </c>
      <c r="J84" s="154">
        <v>0</v>
      </c>
      <c r="K84" s="154">
        <v>12.37373737373737</v>
      </c>
      <c r="L84" s="1143">
        <v>0.18009905447998165</v>
      </c>
    </row>
    <row r="85" spans="1:12" ht="12.75">
      <c r="A85" s="99" t="s">
        <v>1391</v>
      </c>
      <c r="B85" s="160">
        <v>2.332799605862791</v>
      </c>
      <c r="C85" s="32">
        <v>492.7</v>
      </c>
      <c r="D85" s="32">
        <v>492.6</v>
      </c>
      <c r="E85" s="32">
        <v>492.6</v>
      </c>
      <c r="F85" s="32">
        <v>657.8</v>
      </c>
      <c r="G85" s="32">
        <v>657.8</v>
      </c>
      <c r="H85" s="413">
        <v>657.8</v>
      </c>
      <c r="I85" s="150">
        <v>-0.020296326364928063</v>
      </c>
      <c r="J85" s="150">
        <v>0</v>
      </c>
      <c r="K85" s="150">
        <v>33.53633779943158</v>
      </c>
      <c r="L85" s="1130">
        <v>0</v>
      </c>
    </row>
    <row r="86" spans="1:12" ht="13.5" thickBot="1">
      <c r="A86" s="1107" t="s">
        <v>1392</v>
      </c>
      <c r="B86" s="237">
        <v>97.66720039413721</v>
      </c>
      <c r="C86" s="75">
        <v>181.5</v>
      </c>
      <c r="D86" s="75">
        <v>192.9</v>
      </c>
      <c r="E86" s="1154">
        <v>193.3</v>
      </c>
      <c r="F86" s="75">
        <v>211.1</v>
      </c>
      <c r="G86" s="75">
        <v>214.8</v>
      </c>
      <c r="H86" s="415">
        <v>217.8</v>
      </c>
      <c r="I86" s="1155">
        <v>6.501377410468322</v>
      </c>
      <c r="J86" s="1155">
        <v>0.2073613271124941</v>
      </c>
      <c r="K86" s="1155">
        <v>12.674599068804966</v>
      </c>
      <c r="L86" s="1156">
        <v>1.396648044692725</v>
      </c>
    </row>
    <row r="87" spans="1:2" ht="12.75">
      <c r="A87" s="18" t="s">
        <v>1142</v>
      </c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 hidden="1"/>
    <row r="94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9" ht="12.75" hidden="1"/>
    <row r="110" ht="12.75" hidden="1"/>
    <row r="118" ht="12.75" hidden="1"/>
    <row r="121" ht="12.75" hidden="1"/>
    <row r="122" ht="12.75" hidden="1"/>
    <row r="123" ht="12.75" hidden="1"/>
    <row r="126" ht="12.75" hidden="1"/>
    <row r="127" ht="12.75" hidden="1"/>
    <row r="128" ht="12.75" hidden="1"/>
    <row r="129" ht="12.75" hidden="1"/>
    <row r="131" ht="12.75" hidden="1"/>
    <row r="132" ht="12.75" hidden="1"/>
    <row r="134" ht="12.75" hidden="1"/>
    <row r="135" ht="12.75" hidden="1"/>
    <row r="136" ht="12.75" hidden="1"/>
  </sheetData>
  <sheetProtection/>
  <mergeCells count="9">
    <mergeCell ref="A75:K75"/>
    <mergeCell ref="D6:E6"/>
    <mergeCell ref="F6:H6"/>
    <mergeCell ref="J6:K6"/>
    <mergeCell ref="A63:L63"/>
    <mergeCell ref="A1:L1"/>
    <mergeCell ref="A2:L2"/>
    <mergeCell ref="A4:L4"/>
    <mergeCell ref="A5:L5"/>
  </mergeCells>
  <printOptions/>
  <pageMargins left="0.6" right="0.21" top="0.37" bottom="0.38" header="0.22" footer="0.3"/>
  <pageSetup horizontalDpi="600" verticalDpi="600" orientation="portrait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A4" sqref="A4:J4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645" t="s">
        <v>216</v>
      </c>
      <c r="B1" s="1645"/>
      <c r="C1" s="1645"/>
      <c r="D1" s="1645"/>
      <c r="E1" s="1645"/>
      <c r="F1" s="1645"/>
      <c r="G1" s="1645"/>
      <c r="H1" s="1645"/>
      <c r="I1" s="1645"/>
      <c r="J1" s="1645"/>
      <c r="K1" s="177"/>
      <c r="L1" s="177"/>
      <c r="M1" s="177"/>
      <c r="N1" s="177"/>
    </row>
    <row r="2" spans="1:14" ht="15.75">
      <c r="A2" s="1682" t="s">
        <v>307</v>
      </c>
      <c r="B2" s="1682"/>
      <c r="C2" s="1682"/>
      <c r="D2" s="1682"/>
      <c r="E2" s="1682"/>
      <c r="F2" s="1682"/>
      <c r="G2" s="1682"/>
      <c r="H2" s="1682"/>
      <c r="I2" s="1682"/>
      <c r="J2" s="1682"/>
      <c r="K2" s="999"/>
      <c r="L2" s="177"/>
      <c r="M2" s="177"/>
      <c r="N2" s="177"/>
    </row>
    <row r="3" spans="1:14" ht="12.75">
      <c r="A3" s="1759" t="s">
        <v>962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7"/>
      <c r="L3" s="177"/>
      <c r="M3" s="177"/>
      <c r="N3" s="177"/>
    </row>
    <row r="4" spans="1:11" ht="12.75">
      <c r="A4" s="1760" t="s">
        <v>900</v>
      </c>
      <c r="B4" s="1760"/>
      <c r="C4" s="1760"/>
      <c r="D4" s="1760"/>
      <c r="E4" s="1760"/>
      <c r="F4" s="1760"/>
      <c r="G4" s="1760"/>
      <c r="H4" s="1760"/>
      <c r="I4" s="1760"/>
      <c r="J4" s="1760"/>
      <c r="K4" s="562"/>
    </row>
    <row r="5" spans="1:14" ht="13.5" thickBot="1">
      <c r="A5" s="1702" t="s">
        <v>683</v>
      </c>
      <c r="B5" s="1702"/>
      <c r="C5" s="1702"/>
      <c r="D5" s="1702"/>
      <c r="E5" s="1702"/>
      <c r="F5" s="1702"/>
      <c r="G5" s="1702"/>
      <c r="H5" s="1702"/>
      <c r="I5" s="1702"/>
      <c r="J5" s="1702"/>
      <c r="K5" s="177"/>
      <c r="L5" s="177"/>
      <c r="M5" s="177"/>
      <c r="N5" s="177"/>
    </row>
    <row r="6" spans="1:14" ht="12.75">
      <c r="A6" s="1757" t="s">
        <v>1408</v>
      </c>
      <c r="B6" s="246" t="s">
        <v>963</v>
      </c>
      <c r="C6" s="247"/>
      <c r="D6" s="247"/>
      <c r="E6" s="248" t="s">
        <v>1025</v>
      </c>
      <c r="F6" s="249" t="s">
        <v>883</v>
      </c>
      <c r="G6" s="250" t="s">
        <v>1351</v>
      </c>
      <c r="H6" s="251" t="s">
        <v>864</v>
      </c>
      <c r="I6" s="1733" t="s">
        <v>1251</v>
      </c>
      <c r="J6" s="1734"/>
      <c r="K6" s="177"/>
      <c r="L6" s="177"/>
      <c r="M6" s="177"/>
      <c r="N6" s="177"/>
    </row>
    <row r="7" spans="1:14" ht="12.75">
      <c r="A7" s="1721"/>
      <c r="B7" s="174" t="s">
        <v>964</v>
      </c>
      <c r="C7" s="253"/>
      <c r="D7" s="253"/>
      <c r="E7" s="254" t="s">
        <v>963</v>
      </c>
      <c r="F7" s="1157" t="s">
        <v>684</v>
      </c>
      <c r="G7" s="1104" t="s">
        <v>684</v>
      </c>
      <c r="H7" s="1158" t="s">
        <v>684</v>
      </c>
      <c r="I7" s="255" t="s">
        <v>1351</v>
      </c>
      <c r="J7" s="256" t="s">
        <v>864</v>
      </c>
      <c r="K7" s="177"/>
      <c r="L7" s="177"/>
      <c r="M7" s="177"/>
      <c r="N7" s="177"/>
    </row>
    <row r="8" spans="1:14" ht="12.75">
      <c r="A8" s="210" t="s">
        <v>1026</v>
      </c>
      <c r="B8" s="402">
        <v>100</v>
      </c>
      <c r="C8" s="212"/>
      <c r="D8" s="197"/>
      <c r="E8" s="213">
        <v>100</v>
      </c>
      <c r="F8" s="214">
        <v>175.26689000000002</v>
      </c>
      <c r="G8" s="74">
        <v>183.55109000000002</v>
      </c>
      <c r="H8" s="215">
        <v>207.54411999999996</v>
      </c>
      <c r="I8" s="28">
        <v>4.7</v>
      </c>
      <c r="J8" s="66">
        <v>13.1</v>
      </c>
      <c r="K8" s="177"/>
      <c r="M8" s="177"/>
      <c r="N8" s="177"/>
    </row>
    <row r="9" spans="1:14" ht="12.75">
      <c r="A9" s="210"/>
      <c r="B9" s="402"/>
      <c r="C9" s="212"/>
      <c r="D9" s="197"/>
      <c r="E9" s="213"/>
      <c r="F9" s="216"/>
      <c r="G9" s="217"/>
      <c r="H9" s="218"/>
      <c r="I9" s="28"/>
      <c r="J9" s="66"/>
      <c r="K9" s="177"/>
      <c r="M9" s="177"/>
      <c r="N9" s="177"/>
    </row>
    <row r="10" spans="1:14" ht="12.75">
      <c r="A10" s="210" t="s">
        <v>1027</v>
      </c>
      <c r="B10" s="402">
        <v>53.2</v>
      </c>
      <c r="C10" s="212"/>
      <c r="D10" s="212"/>
      <c r="E10" s="213">
        <v>45.53</v>
      </c>
      <c r="F10" s="214">
        <v>183.10849989018234</v>
      </c>
      <c r="G10" s="74">
        <v>193.6117065670986</v>
      </c>
      <c r="H10" s="215">
        <v>229.91952558752467</v>
      </c>
      <c r="I10" s="28">
        <v>5.7</v>
      </c>
      <c r="J10" s="66">
        <v>18.8</v>
      </c>
      <c r="K10" s="177"/>
      <c r="M10" s="177"/>
      <c r="N10" s="177"/>
    </row>
    <row r="11" spans="1:14" ht="12.75">
      <c r="A11" s="219"/>
      <c r="B11" s="403"/>
      <c r="C11" s="152"/>
      <c r="D11" s="152"/>
      <c r="E11" s="221"/>
      <c r="F11" s="222"/>
      <c r="G11" s="32"/>
      <c r="H11" s="223"/>
      <c r="I11" s="224"/>
      <c r="J11" s="225"/>
      <c r="K11" s="177"/>
      <c r="M11" s="177"/>
      <c r="N11" s="177"/>
    </row>
    <row r="12" spans="1:14" ht="12.75">
      <c r="A12" s="226" t="s">
        <v>974</v>
      </c>
      <c r="B12" s="404"/>
      <c r="C12" s="158"/>
      <c r="D12" s="158"/>
      <c r="E12" s="228"/>
      <c r="F12" s="222"/>
      <c r="G12" s="32"/>
      <c r="H12" s="223"/>
      <c r="I12" s="224"/>
      <c r="J12" s="225"/>
      <c r="K12" s="177"/>
      <c r="M12" s="177"/>
      <c r="N12" s="177"/>
    </row>
    <row r="13" spans="1:14" ht="12.75">
      <c r="A13" s="229" t="s">
        <v>1028</v>
      </c>
      <c r="B13" s="404">
        <v>14.16</v>
      </c>
      <c r="C13" s="152"/>
      <c r="D13" s="152"/>
      <c r="E13" s="228">
        <v>0</v>
      </c>
      <c r="F13" s="222">
        <v>168.1</v>
      </c>
      <c r="G13" s="32">
        <v>188.8</v>
      </c>
      <c r="H13" s="223">
        <v>236.2</v>
      </c>
      <c r="I13" s="30">
        <v>12.3</v>
      </c>
      <c r="J13" s="67">
        <v>25.1</v>
      </c>
      <c r="K13" s="177"/>
      <c r="L13" s="231"/>
      <c r="M13" s="177"/>
      <c r="N13" s="177"/>
    </row>
    <row r="14" spans="1:14" ht="12.75">
      <c r="A14" s="229" t="s">
        <v>1029</v>
      </c>
      <c r="B14" s="404">
        <v>1.79</v>
      </c>
      <c r="C14" s="152">
        <v>1.79</v>
      </c>
      <c r="D14" s="152">
        <v>0.8261940952937737</v>
      </c>
      <c r="E14" s="228">
        <v>2.62</v>
      </c>
      <c r="F14" s="222">
        <v>224.4</v>
      </c>
      <c r="G14" s="32">
        <v>237.7</v>
      </c>
      <c r="H14" s="223">
        <v>252.4</v>
      </c>
      <c r="I14" s="30">
        <v>5.9</v>
      </c>
      <c r="J14" s="67">
        <v>6.2</v>
      </c>
      <c r="K14" s="177"/>
      <c r="L14" s="231"/>
      <c r="M14" s="177"/>
      <c r="N14" s="177"/>
    </row>
    <row r="15" spans="1:14" ht="12.75">
      <c r="A15" s="229" t="s">
        <v>1030</v>
      </c>
      <c r="B15" s="404">
        <v>2.05</v>
      </c>
      <c r="C15" s="152">
        <v>2.05</v>
      </c>
      <c r="D15" s="152">
        <v>0.946199941537562</v>
      </c>
      <c r="E15" s="228">
        <v>3</v>
      </c>
      <c r="F15" s="222">
        <v>164.5</v>
      </c>
      <c r="G15" s="32">
        <v>176.8</v>
      </c>
      <c r="H15" s="223">
        <v>197.8</v>
      </c>
      <c r="I15" s="30">
        <v>7.5</v>
      </c>
      <c r="J15" s="67">
        <v>11.9</v>
      </c>
      <c r="K15" s="177"/>
      <c r="L15" s="231"/>
      <c r="M15" s="177"/>
      <c r="N15" s="177"/>
    </row>
    <row r="16" spans="1:14" ht="12.75">
      <c r="A16" s="226" t="s">
        <v>978</v>
      </c>
      <c r="B16" s="404">
        <v>2.73</v>
      </c>
      <c r="C16" s="152">
        <v>2.73</v>
      </c>
      <c r="D16" s="152">
        <v>1.2600613855597778</v>
      </c>
      <c r="E16" s="228">
        <v>3.99</v>
      </c>
      <c r="F16" s="222">
        <v>173.2</v>
      </c>
      <c r="G16" s="32">
        <v>198.5</v>
      </c>
      <c r="H16" s="223">
        <v>247.6</v>
      </c>
      <c r="I16" s="30">
        <v>14.6</v>
      </c>
      <c r="J16" s="67">
        <v>24.7</v>
      </c>
      <c r="K16" s="177"/>
      <c r="L16" s="231"/>
      <c r="M16" s="177"/>
      <c r="N16" s="148"/>
    </row>
    <row r="17" spans="1:14" ht="12.75">
      <c r="A17" s="232" t="s">
        <v>1059</v>
      </c>
      <c r="B17" s="404">
        <v>7.89</v>
      </c>
      <c r="C17" s="152"/>
      <c r="D17" s="152"/>
      <c r="E17" s="228">
        <v>0</v>
      </c>
      <c r="F17" s="222">
        <v>204.2</v>
      </c>
      <c r="G17" s="32">
        <v>240.4</v>
      </c>
      <c r="H17" s="223">
        <v>216</v>
      </c>
      <c r="I17" s="30">
        <v>17.7</v>
      </c>
      <c r="J17" s="67">
        <v>-10.1</v>
      </c>
      <c r="K17" s="177"/>
      <c r="L17" s="231"/>
      <c r="M17" s="177"/>
      <c r="N17" s="177"/>
    </row>
    <row r="18" spans="1:14" ht="12.75" hidden="1">
      <c r="A18" s="233" t="s">
        <v>1060</v>
      </c>
      <c r="B18" s="404"/>
      <c r="C18" s="152"/>
      <c r="D18" s="152"/>
      <c r="E18" s="228">
        <v>0</v>
      </c>
      <c r="F18" s="222">
        <v>207.6</v>
      </c>
      <c r="G18" s="32">
        <v>251.7</v>
      </c>
      <c r="H18" s="223">
        <v>212.9</v>
      </c>
      <c r="I18" s="30">
        <v>21.2</v>
      </c>
      <c r="J18" s="67">
        <v>-15.4</v>
      </c>
      <c r="K18" s="177"/>
      <c r="L18" s="231"/>
      <c r="M18" s="177"/>
      <c r="N18" s="177"/>
    </row>
    <row r="19" spans="1:14" ht="12.75" hidden="1">
      <c r="A19" s="234" t="s">
        <v>1061</v>
      </c>
      <c r="B19" s="404"/>
      <c r="C19" s="152"/>
      <c r="D19" s="152"/>
      <c r="E19" s="228">
        <v>0</v>
      </c>
      <c r="F19" s="222">
        <v>211.1</v>
      </c>
      <c r="G19" s="32">
        <v>259.6</v>
      </c>
      <c r="H19" s="223">
        <v>213.6</v>
      </c>
      <c r="I19" s="30">
        <v>23</v>
      </c>
      <c r="J19" s="67">
        <v>-17.7</v>
      </c>
      <c r="K19" s="177"/>
      <c r="L19" s="231"/>
      <c r="M19" s="177"/>
      <c r="N19" s="177"/>
    </row>
    <row r="20" spans="1:14" ht="12.75" hidden="1">
      <c r="A20" s="234" t="s">
        <v>1062</v>
      </c>
      <c r="B20" s="404"/>
      <c r="C20" s="152"/>
      <c r="D20" s="152"/>
      <c r="E20" s="228">
        <v>0</v>
      </c>
      <c r="F20" s="222">
        <v>216.2</v>
      </c>
      <c r="G20" s="32">
        <v>236</v>
      </c>
      <c r="H20" s="223">
        <v>230.9</v>
      </c>
      <c r="I20" s="30">
        <v>9.2</v>
      </c>
      <c r="J20" s="67">
        <v>-2.2</v>
      </c>
      <c r="K20" s="177"/>
      <c r="L20" s="231"/>
      <c r="M20" s="177"/>
      <c r="N20" s="177"/>
    </row>
    <row r="21" spans="1:14" ht="12.75" hidden="1">
      <c r="A21" s="233" t="s">
        <v>1063</v>
      </c>
      <c r="B21" s="404"/>
      <c r="C21" s="152"/>
      <c r="D21" s="152"/>
      <c r="E21" s="228">
        <v>0</v>
      </c>
      <c r="F21" s="222">
        <v>188.1</v>
      </c>
      <c r="G21" s="32">
        <v>192.8</v>
      </c>
      <c r="H21" s="223">
        <v>224.3</v>
      </c>
      <c r="I21" s="30">
        <v>2.5</v>
      </c>
      <c r="J21" s="67">
        <v>16.3</v>
      </c>
      <c r="K21" s="177"/>
      <c r="L21" s="231"/>
      <c r="M21" s="177"/>
      <c r="N21" s="177"/>
    </row>
    <row r="22" spans="1:14" ht="12.75" hidden="1">
      <c r="A22" s="234" t="s">
        <v>1064</v>
      </c>
      <c r="B22" s="404"/>
      <c r="C22" s="152"/>
      <c r="D22" s="152"/>
      <c r="E22" s="228">
        <v>0</v>
      </c>
      <c r="F22" s="222">
        <v>187.5</v>
      </c>
      <c r="G22" s="32">
        <v>194</v>
      </c>
      <c r="H22" s="223">
        <v>226.2</v>
      </c>
      <c r="I22" s="30">
        <v>3.5</v>
      </c>
      <c r="J22" s="67">
        <v>16.6</v>
      </c>
      <c r="K22" s="177"/>
      <c r="L22" s="231"/>
      <c r="M22" s="177"/>
      <c r="N22" s="177"/>
    </row>
    <row r="23" spans="1:14" ht="12.75" hidden="1">
      <c r="A23" s="234" t="s">
        <v>1065</v>
      </c>
      <c r="B23" s="404"/>
      <c r="C23" s="152"/>
      <c r="D23" s="152"/>
      <c r="E23" s="228">
        <v>0</v>
      </c>
      <c r="F23" s="222">
        <v>196.7</v>
      </c>
      <c r="G23" s="32">
        <v>155.3</v>
      </c>
      <c r="H23" s="223">
        <v>173.7</v>
      </c>
      <c r="I23" s="30">
        <v>-21</v>
      </c>
      <c r="J23" s="67">
        <v>11.8</v>
      </c>
      <c r="K23" s="177"/>
      <c r="L23" s="231"/>
      <c r="M23" s="177"/>
      <c r="N23" s="177"/>
    </row>
    <row r="24" spans="1:12" ht="12.75">
      <c r="A24" s="226" t="s">
        <v>987</v>
      </c>
      <c r="B24" s="404">
        <v>1.85</v>
      </c>
      <c r="C24" s="152">
        <v>1.85</v>
      </c>
      <c r="D24" s="152">
        <v>0.8538877521192633</v>
      </c>
      <c r="E24" s="228">
        <v>2.7</v>
      </c>
      <c r="F24" s="222">
        <v>176.9</v>
      </c>
      <c r="G24" s="32">
        <v>189.9</v>
      </c>
      <c r="H24" s="223">
        <v>215.4</v>
      </c>
      <c r="I24" s="30">
        <v>7.3</v>
      </c>
      <c r="J24" s="67">
        <v>13.4</v>
      </c>
      <c r="L24" s="231"/>
    </row>
    <row r="25" spans="1:12" ht="12.75">
      <c r="A25" s="226" t="s">
        <v>988</v>
      </c>
      <c r="B25" s="404">
        <v>5.21</v>
      </c>
      <c r="C25" s="152">
        <v>5.21</v>
      </c>
      <c r="D25" s="152">
        <v>2.404732534346682</v>
      </c>
      <c r="E25" s="228">
        <v>7.61</v>
      </c>
      <c r="F25" s="222">
        <v>183.3</v>
      </c>
      <c r="G25" s="32">
        <v>193.1</v>
      </c>
      <c r="H25" s="223">
        <v>235.5</v>
      </c>
      <c r="I25" s="30">
        <v>5.3</v>
      </c>
      <c r="J25" s="67">
        <v>22</v>
      </c>
      <c r="L25" s="231"/>
    </row>
    <row r="26" spans="1:12" ht="12.75">
      <c r="A26" s="226" t="s">
        <v>989</v>
      </c>
      <c r="B26" s="404">
        <v>4.05</v>
      </c>
      <c r="C26" s="152">
        <v>4.05</v>
      </c>
      <c r="D26" s="152">
        <v>1.8693218357205494</v>
      </c>
      <c r="E26" s="228">
        <v>5.92</v>
      </c>
      <c r="F26" s="222">
        <v>169.8</v>
      </c>
      <c r="G26" s="32">
        <v>179.8</v>
      </c>
      <c r="H26" s="223">
        <v>209.8</v>
      </c>
      <c r="I26" s="30">
        <v>5.9</v>
      </c>
      <c r="J26" s="67">
        <v>16.7</v>
      </c>
      <c r="L26" s="231"/>
    </row>
    <row r="27" spans="1:12" ht="12.75">
      <c r="A27" s="226" t="s">
        <v>990</v>
      </c>
      <c r="B27" s="404">
        <v>3.07</v>
      </c>
      <c r="C27" s="152">
        <v>3.07</v>
      </c>
      <c r="D27" s="152">
        <v>1.4169921075708856</v>
      </c>
      <c r="E27" s="228">
        <v>4.49</v>
      </c>
      <c r="F27" s="222">
        <v>149.8</v>
      </c>
      <c r="G27" s="32">
        <v>169</v>
      </c>
      <c r="H27" s="223">
        <v>228.9</v>
      </c>
      <c r="I27" s="30">
        <v>12.8</v>
      </c>
      <c r="J27" s="67">
        <v>35.4</v>
      </c>
      <c r="L27" s="231"/>
    </row>
    <row r="28" spans="1:12" ht="12.75">
      <c r="A28" s="226" t="s">
        <v>991</v>
      </c>
      <c r="B28" s="404">
        <v>1.21</v>
      </c>
      <c r="C28" s="152">
        <v>1.21</v>
      </c>
      <c r="D28" s="152">
        <v>0.5584887459807074</v>
      </c>
      <c r="E28" s="228">
        <v>1.77</v>
      </c>
      <c r="F28" s="222">
        <v>163</v>
      </c>
      <c r="G28" s="32">
        <v>133</v>
      </c>
      <c r="H28" s="223">
        <v>185.5</v>
      </c>
      <c r="I28" s="30">
        <v>-18.4</v>
      </c>
      <c r="J28" s="67">
        <v>39.5</v>
      </c>
      <c r="L28" s="231"/>
    </row>
    <row r="29" spans="1:12" ht="12.75">
      <c r="A29" s="226" t="s">
        <v>992</v>
      </c>
      <c r="B29" s="404">
        <v>2.28</v>
      </c>
      <c r="C29" s="152">
        <v>2.28</v>
      </c>
      <c r="D29" s="152">
        <v>1.0523589593686056</v>
      </c>
      <c r="E29" s="228">
        <v>3.33</v>
      </c>
      <c r="F29" s="222">
        <v>186.1</v>
      </c>
      <c r="G29" s="32">
        <v>190.5</v>
      </c>
      <c r="H29" s="223">
        <v>204.9</v>
      </c>
      <c r="I29" s="30">
        <v>2.4</v>
      </c>
      <c r="J29" s="67">
        <v>7.6</v>
      </c>
      <c r="L29" s="231"/>
    </row>
    <row r="30" spans="1:12" ht="12.75" hidden="1">
      <c r="A30" s="233" t="s">
        <v>1066</v>
      </c>
      <c r="B30" s="227"/>
      <c r="C30" s="152"/>
      <c r="D30" s="152"/>
      <c r="E30" s="228">
        <v>0</v>
      </c>
      <c r="F30" s="222">
        <v>143.3</v>
      </c>
      <c r="G30" s="32">
        <v>147.3</v>
      </c>
      <c r="H30" s="223">
        <v>163.5</v>
      </c>
      <c r="I30" s="30">
        <v>2.8</v>
      </c>
      <c r="J30" s="67">
        <v>11</v>
      </c>
      <c r="L30" s="231"/>
    </row>
    <row r="31" spans="1:12" ht="12.75" hidden="1">
      <c r="A31" s="233" t="s">
        <v>1067</v>
      </c>
      <c r="B31" s="227"/>
      <c r="C31" s="152"/>
      <c r="D31" s="152"/>
      <c r="E31" s="228">
        <v>0</v>
      </c>
      <c r="F31" s="222">
        <v>203.1</v>
      </c>
      <c r="G31" s="32">
        <v>207.5</v>
      </c>
      <c r="H31" s="223">
        <v>220.7</v>
      </c>
      <c r="I31" s="30">
        <v>2.2</v>
      </c>
      <c r="J31" s="67">
        <v>6.4</v>
      </c>
      <c r="L31" s="231"/>
    </row>
    <row r="32" spans="1:12" ht="12.75">
      <c r="A32" s="226" t="s">
        <v>995</v>
      </c>
      <c r="B32" s="227">
        <v>6.91</v>
      </c>
      <c r="C32" s="152">
        <v>6.91</v>
      </c>
      <c r="D32" s="152">
        <v>3.189386144402221</v>
      </c>
      <c r="E32" s="228">
        <v>10.1</v>
      </c>
      <c r="F32" s="222">
        <v>208.5</v>
      </c>
      <c r="G32" s="32">
        <v>217.3</v>
      </c>
      <c r="H32" s="223">
        <v>254.6</v>
      </c>
      <c r="I32" s="30">
        <v>4.2</v>
      </c>
      <c r="J32" s="67">
        <v>17.2</v>
      </c>
      <c r="L32" s="231"/>
    </row>
    <row r="33" spans="1:12" ht="12.75">
      <c r="A33" s="226"/>
      <c r="B33" s="227"/>
      <c r="C33" s="152"/>
      <c r="D33" s="152"/>
      <c r="E33" s="228"/>
      <c r="F33" s="222"/>
      <c r="G33" s="32"/>
      <c r="H33" s="223"/>
      <c r="I33" s="30"/>
      <c r="J33" s="67"/>
      <c r="L33" s="231"/>
    </row>
    <row r="34" spans="1:12" ht="12.75">
      <c r="A34" s="210" t="s">
        <v>1068</v>
      </c>
      <c r="B34" s="211">
        <v>46.8</v>
      </c>
      <c r="C34" s="212"/>
      <c r="D34" s="212"/>
      <c r="E34" s="213">
        <v>54.47</v>
      </c>
      <c r="F34" s="214">
        <v>168.71230034881586</v>
      </c>
      <c r="G34" s="74">
        <v>175.1416926748669</v>
      </c>
      <c r="H34" s="215">
        <v>188.84112355425003</v>
      </c>
      <c r="I34" s="28">
        <v>3.8</v>
      </c>
      <c r="J34" s="66">
        <v>7.8</v>
      </c>
      <c r="L34" s="231"/>
    </row>
    <row r="35" spans="1:12" ht="12.75">
      <c r="A35" s="219"/>
      <c r="B35" s="220"/>
      <c r="C35" s="152"/>
      <c r="D35" s="152"/>
      <c r="E35" s="221"/>
      <c r="F35" s="222"/>
      <c r="G35" s="32"/>
      <c r="H35" s="223"/>
      <c r="I35" s="224"/>
      <c r="J35" s="225"/>
      <c r="L35" s="231"/>
    </row>
    <row r="36" spans="1:12" ht="12.75">
      <c r="A36" s="226" t="s">
        <v>998</v>
      </c>
      <c r="B36" s="227">
        <v>8.92</v>
      </c>
      <c r="C36" s="152">
        <v>8.92</v>
      </c>
      <c r="D36" s="152">
        <v>4.117123648056124</v>
      </c>
      <c r="E36" s="228">
        <v>13.04</v>
      </c>
      <c r="F36" s="222">
        <v>147.5</v>
      </c>
      <c r="G36" s="32">
        <v>150.9</v>
      </c>
      <c r="H36" s="223">
        <v>159.8</v>
      </c>
      <c r="I36" s="30">
        <v>2.3</v>
      </c>
      <c r="J36" s="67">
        <v>5.9</v>
      </c>
      <c r="L36" s="231"/>
    </row>
    <row r="37" spans="1:12" ht="12.75" hidden="1">
      <c r="A37" s="233" t="s">
        <v>1069</v>
      </c>
      <c r="B37" s="227"/>
      <c r="C37" s="152"/>
      <c r="D37" s="152"/>
      <c r="E37" s="228">
        <v>0</v>
      </c>
      <c r="F37" s="222">
        <v>136</v>
      </c>
      <c r="G37" s="32">
        <v>135.3</v>
      </c>
      <c r="H37" s="223">
        <v>144.7</v>
      </c>
      <c r="I37" s="30">
        <v>-0.5</v>
      </c>
      <c r="J37" s="67">
        <v>6.9</v>
      </c>
      <c r="L37" s="231"/>
    </row>
    <row r="38" spans="1:12" ht="12.75" hidden="1">
      <c r="A38" s="233" t="s">
        <v>1070</v>
      </c>
      <c r="B38" s="227"/>
      <c r="C38" s="152"/>
      <c r="D38" s="152"/>
      <c r="E38" s="228">
        <v>0</v>
      </c>
      <c r="F38" s="222">
        <v>146.3</v>
      </c>
      <c r="G38" s="32">
        <v>150.4</v>
      </c>
      <c r="H38" s="223">
        <v>158.3</v>
      </c>
      <c r="I38" s="30">
        <v>2.8</v>
      </c>
      <c r="J38" s="67">
        <v>5.3</v>
      </c>
      <c r="L38" s="231"/>
    </row>
    <row r="39" spans="1:12" ht="12.75" hidden="1">
      <c r="A39" s="233" t="s">
        <v>1071</v>
      </c>
      <c r="B39" s="227"/>
      <c r="C39" s="152"/>
      <c r="D39" s="152"/>
      <c r="E39" s="228">
        <v>0</v>
      </c>
      <c r="F39" s="222">
        <v>190.2</v>
      </c>
      <c r="G39" s="32">
        <v>200.4</v>
      </c>
      <c r="H39" s="223">
        <v>213.1</v>
      </c>
      <c r="I39" s="30">
        <v>5.4</v>
      </c>
      <c r="J39" s="67">
        <v>6.3</v>
      </c>
      <c r="L39" s="231"/>
    </row>
    <row r="40" spans="1:12" ht="12.75">
      <c r="A40" s="226" t="s">
        <v>1002</v>
      </c>
      <c r="B40" s="227">
        <v>2.2</v>
      </c>
      <c r="C40" s="152">
        <v>2.2</v>
      </c>
      <c r="D40" s="152">
        <v>1.0154340836012863</v>
      </c>
      <c r="E40" s="228">
        <v>3.22</v>
      </c>
      <c r="F40" s="222">
        <v>140</v>
      </c>
      <c r="G40" s="32">
        <v>149.5</v>
      </c>
      <c r="H40" s="223">
        <v>158.2</v>
      </c>
      <c r="I40" s="30">
        <v>6.8</v>
      </c>
      <c r="J40" s="67">
        <v>5.8</v>
      </c>
      <c r="L40" s="231"/>
    </row>
    <row r="41" spans="1:12" ht="12.75">
      <c r="A41" s="226" t="s">
        <v>1003</v>
      </c>
      <c r="B41" s="227"/>
      <c r="C41" s="152"/>
      <c r="D41" s="152"/>
      <c r="E41" s="228"/>
      <c r="F41" s="222">
        <v>213.6</v>
      </c>
      <c r="G41" s="32">
        <v>218.9</v>
      </c>
      <c r="H41" s="223">
        <v>259</v>
      </c>
      <c r="I41" s="30"/>
      <c r="J41" s="67"/>
      <c r="L41" s="231"/>
    </row>
    <row r="42" spans="1:12" ht="12.75">
      <c r="A42" s="229" t="s">
        <v>1072</v>
      </c>
      <c r="B42" s="227">
        <v>3.5</v>
      </c>
      <c r="C42" s="152">
        <v>3.5</v>
      </c>
      <c r="D42" s="152">
        <v>1.615463314820228</v>
      </c>
      <c r="E42" s="228">
        <v>5.12</v>
      </c>
      <c r="F42" s="222">
        <v>144.6</v>
      </c>
      <c r="G42" s="32">
        <v>152.7</v>
      </c>
      <c r="H42" s="223">
        <v>168.4</v>
      </c>
      <c r="I42" s="30">
        <v>5.6</v>
      </c>
      <c r="J42" s="67">
        <v>10.3</v>
      </c>
      <c r="L42" s="231"/>
    </row>
    <row r="43" spans="1:12" ht="12.75">
      <c r="A43" s="229" t="s">
        <v>1073</v>
      </c>
      <c r="B43" s="227">
        <v>4.19</v>
      </c>
      <c r="C43" s="152">
        <v>4.19</v>
      </c>
      <c r="D43" s="152">
        <v>1.9339403683133587</v>
      </c>
      <c r="E43" s="228">
        <v>6.12</v>
      </c>
      <c r="F43" s="222">
        <v>161.8</v>
      </c>
      <c r="G43" s="32">
        <v>168.5</v>
      </c>
      <c r="H43" s="223">
        <v>176.9</v>
      </c>
      <c r="I43" s="30">
        <v>4.1</v>
      </c>
      <c r="J43" s="67">
        <v>5</v>
      </c>
      <c r="L43" s="231"/>
    </row>
    <row r="44" spans="1:12" ht="12.75">
      <c r="A44" s="229" t="s">
        <v>1074</v>
      </c>
      <c r="B44" s="227">
        <v>1.26</v>
      </c>
      <c r="C44" s="152">
        <v>1.26</v>
      </c>
      <c r="D44" s="152">
        <v>0.5815667933352819</v>
      </c>
      <c r="E44" s="228">
        <v>1.84</v>
      </c>
      <c r="F44" s="222">
        <v>160.3</v>
      </c>
      <c r="G44" s="32">
        <v>164.1</v>
      </c>
      <c r="H44" s="223">
        <v>201.7</v>
      </c>
      <c r="I44" s="30">
        <v>2.4</v>
      </c>
      <c r="J44" s="67">
        <v>22.9</v>
      </c>
      <c r="L44" s="231"/>
    </row>
    <row r="45" spans="1:12" ht="12.75">
      <c r="A45" s="229" t="s">
        <v>1075</v>
      </c>
      <c r="B45" s="227">
        <v>5.92</v>
      </c>
      <c r="C45" s="152"/>
      <c r="D45" s="152">
        <v>0</v>
      </c>
      <c r="E45" s="228">
        <v>0</v>
      </c>
      <c r="F45" s="222">
        <v>301</v>
      </c>
      <c r="G45" s="32">
        <v>304.5</v>
      </c>
      <c r="H45" s="223">
        <v>380.9</v>
      </c>
      <c r="I45" s="30">
        <v>1.2</v>
      </c>
      <c r="J45" s="67">
        <v>25.1</v>
      </c>
      <c r="L45" s="231"/>
    </row>
    <row r="46" spans="1:12" ht="12.75" hidden="1">
      <c r="A46" s="55" t="s">
        <v>1076</v>
      </c>
      <c r="B46" s="227"/>
      <c r="C46" s="152"/>
      <c r="D46" s="152"/>
      <c r="E46" s="228">
        <v>0</v>
      </c>
      <c r="F46" s="222">
        <v>254.6</v>
      </c>
      <c r="G46" s="32">
        <v>253.3</v>
      </c>
      <c r="H46" s="223">
        <v>311.8</v>
      </c>
      <c r="I46" s="30">
        <v>-0.5</v>
      </c>
      <c r="J46" s="67">
        <v>23.1</v>
      </c>
      <c r="L46" s="231"/>
    </row>
    <row r="47" spans="1:12" ht="12.75">
      <c r="A47" s="232" t="s">
        <v>1077</v>
      </c>
      <c r="B47" s="227">
        <v>3.61</v>
      </c>
      <c r="C47" s="152"/>
      <c r="D47" s="152">
        <v>0</v>
      </c>
      <c r="E47" s="228">
        <v>0</v>
      </c>
      <c r="F47" s="222">
        <v>269.5</v>
      </c>
      <c r="G47" s="32">
        <v>268</v>
      </c>
      <c r="H47" s="223">
        <v>333.5</v>
      </c>
      <c r="I47" s="30">
        <v>-0.6</v>
      </c>
      <c r="J47" s="67">
        <v>24.4</v>
      </c>
      <c r="L47" s="231"/>
    </row>
    <row r="48" spans="1:12" ht="12.75" hidden="1">
      <c r="A48" s="234" t="s">
        <v>1078</v>
      </c>
      <c r="B48" s="230"/>
      <c r="C48" s="152"/>
      <c r="D48" s="152"/>
      <c r="E48" s="228">
        <v>0</v>
      </c>
      <c r="F48" s="222">
        <v>301.7</v>
      </c>
      <c r="G48" s="32">
        <v>300.8</v>
      </c>
      <c r="H48" s="223">
        <v>378.5</v>
      </c>
      <c r="I48" s="30">
        <v>-0.3</v>
      </c>
      <c r="J48" s="67">
        <v>25.8</v>
      </c>
      <c r="L48" s="231"/>
    </row>
    <row r="49" spans="1:12" ht="12.75" hidden="1">
      <c r="A49" s="234" t="s">
        <v>1079</v>
      </c>
      <c r="B49" s="230"/>
      <c r="C49" s="152"/>
      <c r="D49" s="152"/>
      <c r="E49" s="228">
        <v>0</v>
      </c>
      <c r="F49" s="222">
        <v>184.5</v>
      </c>
      <c r="G49" s="32">
        <v>183</v>
      </c>
      <c r="H49" s="223">
        <v>216.1</v>
      </c>
      <c r="I49" s="30">
        <v>-0.8</v>
      </c>
      <c r="J49" s="67">
        <v>18.1</v>
      </c>
      <c r="L49" s="231"/>
    </row>
    <row r="50" spans="1:12" ht="12.75">
      <c r="A50" s="226" t="s">
        <v>1080</v>
      </c>
      <c r="B50" s="227">
        <v>0.42</v>
      </c>
      <c r="C50" s="152">
        <v>0.42</v>
      </c>
      <c r="D50" s="152">
        <v>0.19385559777842734</v>
      </c>
      <c r="E50" s="228">
        <v>0.61</v>
      </c>
      <c r="F50" s="222">
        <v>126.6</v>
      </c>
      <c r="G50" s="32">
        <v>126.6</v>
      </c>
      <c r="H50" s="223">
        <v>126.7</v>
      </c>
      <c r="I50" s="30">
        <v>0</v>
      </c>
      <c r="J50" s="67">
        <v>0.1</v>
      </c>
      <c r="K50" s="177"/>
      <c r="L50" s="231"/>
    </row>
    <row r="51" spans="1:12" ht="12.75">
      <c r="A51" s="226" t="s">
        <v>1013</v>
      </c>
      <c r="B51" s="227">
        <v>8.03</v>
      </c>
      <c r="C51" s="152">
        <v>8.03</v>
      </c>
      <c r="D51" s="152">
        <v>3.7063344051446943</v>
      </c>
      <c r="E51" s="228">
        <v>11.74</v>
      </c>
      <c r="F51" s="222">
        <v>179.4</v>
      </c>
      <c r="G51" s="32">
        <v>186.5</v>
      </c>
      <c r="H51" s="223">
        <v>197.7</v>
      </c>
      <c r="I51" s="30">
        <v>4</v>
      </c>
      <c r="J51" s="67">
        <v>6</v>
      </c>
      <c r="K51" s="177"/>
      <c r="L51" s="231"/>
    </row>
    <row r="52" spans="1:12" ht="12.75" hidden="1">
      <c r="A52" s="233" t="s">
        <v>1081</v>
      </c>
      <c r="B52" s="227"/>
      <c r="C52" s="152"/>
      <c r="D52" s="152"/>
      <c r="E52" s="228">
        <v>0</v>
      </c>
      <c r="F52" s="222">
        <v>185.5</v>
      </c>
      <c r="G52" s="32">
        <v>193.1</v>
      </c>
      <c r="H52" s="223">
        <v>204.7</v>
      </c>
      <c r="I52" s="30">
        <v>4.1</v>
      </c>
      <c r="J52" s="67">
        <v>6</v>
      </c>
      <c r="K52" s="177"/>
      <c r="L52" s="231"/>
    </row>
    <row r="53" spans="1:12" ht="12.75" hidden="1">
      <c r="A53" s="233" t="s">
        <v>1082</v>
      </c>
      <c r="B53" s="227"/>
      <c r="C53" s="152"/>
      <c r="D53" s="152"/>
      <c r="E53" s="228">
        <v>0</v>
      </c>
      <c r="F53" s="222">
        <v>158.2</v>
      </c>
      <c r="G53" s="32">
        <v>163</v>
      </c>
      <c r="H53" s="223">
        <v>173.2</v>
      </c>
      <c r="I53" s="30">
        <v>3</v>
      </c>
      <c r="J53" s="67">
        <v>6.3</v>
      </c>
      <c r="K53" s="177"/>
      <c r="L53" s="231"/>
    </row>
    <row r="54" spans="1:12" ht="12.75">
      <c r="A54" s="226" t="s">
        <v>1016</v>
      </c>
      <c r="B54" s="227">
        <v>7.09</v>
      </c>
      <c r="C54" s="152">
        <v>7.09</v>
      </c>
      <c r="D54" s="152">
        <v>3.2724671148786904</v>
      </c>
      <c r="E54" s="228">
        <v>10.36</v>
      </c>
      <c r="F54" s="222">
        <v>211.1</v>
      </c>
      <c r="G54" s="32">
        <v>219.7</v>
      </c>
      <c r="H54" s="223">
        <v>240.4</v>
      </c>
      <c r="I54" s="30">
        <v>4.1</v>
      </c>
      <c r="J54" s="67">
        <v>9.4</v>
      </c>
      <c r="K54" s="177"/>
      <c r="L54" s="231"/>
    </row>
    <row r="55" spans="1:12" ht="12.75" hidden="1">
      <c r="A55" s="233" t="s">
        <v>1083</v>
      </c>
      <c r="B55" s="227"/>
      <c r="C55" s="152"/>
      <c r="D55" s="152"/>
      <c r="E55" s="228">
        <v>0</v>
      </c>
      <c r="F55" s="222">
        <v>236.7</v>
      </c>
      <c r="G55" s="32">
        <v>246.6</v>
      </c>
      <c r="H55" s="223">
        <v>268.3</v>
      </c>
      <c r="I55" s="30"/>
      <c r="J55" s="67"/>
      <c r="K55" s="177"/>
      <c r="L55" s="231"/>
    </row>
    <row r="56" spans="1:12" ht="12.75" hidden="1">
      <c r="A56" s="233" t="s">
        <v>1084</v>
      </c>
      <c r="B56" s="227"/>
      <c r="C56" s="152"/>
      <c r="D56" s="152"/>
      <c r="E56" s="228">
        <v>0</v>
      </c>
      <c r="F56" s="222">
        <v>150.1</v>
      </c>
      <c r="G56" s="32">
        <v>154.2</v>
      </c>
      <c r="H56" s="223">
        <v>173.3</v>
      </c>
      <c r="I56" s="30"/>
      <c r="J56" s="67"/>
      <c r="K56" s="177"/>
      <c r="L56" s="231"/>
    </row>
    <row r="57" spans="1:12" ht="12.75" hidden="1">
      <c r="A57" s="233" t="s">
        <v>1085</v>
      </c>
      <c r="B57" s="227"/>
      <c r="C57" s="152"/>
      <c r="D57" s="152"/>
      <c r="E57" s="228">
        <v>0</v>
      </c>
      <c r="F57" s="222">
        <v>182.7</v>
      </c>
      <c r="G57" s="32">
        <v>195.7</v>
      </c>
      <c r="H57" s="223">
        <v>213.7</v>
      </c>
      <c r="I57" s="30"/>
      <c r="J57" s="67"/>
      <c r="K57" s="177"/>
      <c r="L57" s="231"/>
    </row>
    <row r="58" spans="1:12" ht="13.5" thickBot="1">
      <c r="A58" s="235" t="s">
        <v>1020</v>
      </c>
      <c r="B58" s="236">
        <v>1.66</v>
      </c>
      <c r="C58" s="237">
        <v>1.66</v>
      </c>
      <c r="D58" s="237">
        <v>0.7661911721718795</v>
      </c>
      <c r="E58" s="238">
        <v>2.43</v>
      </c>
      <c r="F58" s="239">
        <v>172.7</v>
      </c>
      <c r="G58" s="75">
        <v>178.2</v>
      </c>
      <c r="H58" s="240">
        <v>200.9</v>
      </c>
      <c r="I58" s="69">
        <v>3.2</v>
      </c>
      <c r="J58" s="70">
        <v>12.7</v>
      </c>
      <c r="K58" s="177"/>
      <c r="L58" s="231"/>
    </row>
    <row r="59" spans="1:12" ht="12.75" hidden="1">
      <c r="A59" s="177"/>
      <c r="B59" s="241">
        <v>31.58</v>
      </c>
      <c r="C59" s="242">
        <v>68.42</v>
      </c>
      <c r="D59" s="177"/>
      <c r="E59" s="177"/>
      <c r="F59" s="177"/>
      <c r="G59" s="177"/>
      <c r="H59" s="177"/>
      <c r="I59" s="177"/>
      <c r="J59" s="177"/>
      <c r="K59" s="177"/>
      <c r="L59" s="243"/>
    </row>
    <row r="60" spans="1:12" ht="12.75">
      <c r="A60" s="177"/>
      <c r="B60" s="244"/>
      <c r="C60" s="177"/>
      <c r="D60" s="177"/>
      <c r="E60" s="177"/>
      <c r="F60" s="177"/>
      <c r="G60" s="177"/>
      <c r="H60" s="177"/>
      <c r="I60" s="177"/>
      <c r="J60" s="177"/>
      <c r="K60" s="177"/>
      <c r="L60" s="243"/>
    </row>
    <row r="61" spans="1:11" ht="12.75">
      <c r="A61" s="177" t="s">
        <v>1086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</row>
    <row r="62" spans="1:11" ht="12.75" customHeight="1">
      <c r="A62" s="1758" t="s">
        <v>1087</v>
      </c>
      <c r="B62" s="1758"/>
      <c r="C62" s="1758"/>
      <c r="D62" s="1758"/>
      <c r="E62" s="1758"/>
      <c r="F62" s="1758"/>
      <c r="G62" s="1758"/>
      <c r="H62" s="1758"/>
      <c r="I62" s="1758"/>
      <c r="J62" s="1758"/>
      <c r="K62" s="177"/>
    </row>
    <row r="63" spans="1:12" ht="12.75">
      <c r="A63" s="999" t="s">
        <v>1088</v>
      </c>
      <c r="B63" s="999"/>
      <c r="C63" s="999"/>
      <c r="D63" s="999"/>
      <c r="E63" s="999"/>
      <c r="F63" s="999"/>
      <c r="G63" s="999"/>
      <c r="H63" s="999"/>
      <c r="I63" s="999"/>
      <c r="J63" s="999"/>
      <c r="K63" s="177"/>
      <c r="L63" s="243"/>
    </row>
    <row r="64" spans="1:12" ht="12.75">
      <c r="A64" s="999" t="s">
        <v>1089</v>
      </c>
      <c r="B64" s="562"/>
      <c r="C64" s="562"/>
      <c r="D64" s="562"/>
      <c r="E64" s="562"/>
      <c r="F64" s="562"/>
      <c r="G64" s="562"/>
      <c r="H64" s="562"/>
      <c r="I64" s="562"/>
      <c r="J64" s="562"/>
      <c r="L64" s="243"/>
    </row>
    <row r="65" ht="12.75">
      <c r="L65" s="243"/>
    </row>
    <row r="67" ht="12.75">
      <c r="L67" s="243"/>
    </row>
    <row r="68" ht="12.75">
      <c r="L68" s="245"/>
    </row>
    <row r="69" ht="12.75">
      <c r="L69" s="245"/>
    </row>
    <row r="70" ht="12.75">
      <c r="L70" s="243"/>
    </row>
    <row r="72" ht="12.75">
      <c r="L72" s="243"/>
    </row>
    <row r="73" ht="12.75">
      <c r="L73" s="243"/>
    </row>
    <row r="75" ht="12.75">
      <c r="L75" s="243"/>
    </row>
    <row r="76" ht="12.75">
      <c r="L76" s="243"/>
    </row>
    <row r="77" ht="12.75">
      <c r="L77" s="243"/>
    </row>
    <row r="79" ht="12.75">
      <c r="L79" s="243"/>
    </row>
  </sheetData>
  <sheetProtection/>
  <mergeCells count="8">
    <mergeCell ref="A5:J5"/>
    <mergeCell ref="A6:A7"/>
    <mergeCell ref="I6:J6"/>
    <mergeCell ref="A62:J62"/>
    <mergeCell ref="A1:J1"/>
    <mergeCell ref="A2:J2"/>
    <mergeCell ref="A3:J3"/>
    <mergeCell ref="A4:J4"/>
  </mergeCells>
  <printOptions/>
  <pageMargins left="0.43" right="0.21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F13" sqref="F13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7" ht="12.75">
      <c r="A1" s="1766" t="s">
        <v>413</v>
      </c>
      <c r="B1" s="1766"/>
      <c r="C1" s="1766"/>
      <c r="D1" s="1766"/>
      <c r="E1" s="1766"/>
      <c r="F1" s="1766"/>
      <c r="G1" s="1766"/>
    </row>
    <row r="2" spans="1:9" ht="18" customHeight="1">
      <c r="A2" s="1767" t="s">
        <v>1288</v>
      </c>
      <c r="B2" s="1767"/>
      <c r="C2" s="1767"/>
      <c r="D2" s="1767"/>
      <c r="E2" s="1767"/>
      <c r="F2" s="1767"/>
      <c r="G2" s="1767"/>
      <c r="H2" s="1767"/>
      <c r="I2" s="1767"/>
    </row>
    <row r="3" spans="1:10" ht="15.75" customHeight="1">
      <c r="A3" s="1768" t="s">
        <v>962</v>
      </c>
      <c r="B3" s="1768"/>
      <c r="C3" s="1768"/>
      <c r="D3" s="1768"/>
      <c r="E3" s="1768"/>
      <c r="F3" s="1768"/>
      <c r="G3" s="1768"/>
      <c r="H3" s="1768"/>
      <c r="I3" s="1768"/>
      <c r="J3" s="1044"/>
    </row>
    <row r="4" spans="1:10" ht="15.75" customHeight="1">
      <c r="A4" s="1769" t="s">
        <v>865</v>
      </c>
      <c r="B4" s="1769"/>
      <c r="C4" s="1769"/>
      <c r="D4" s="1769"/>
      <c r="E4" s="1769"/>
      <c r="F4" s="1769"/>
      <c r="G4" s="1769"/>
      <c r="H4" s="1769"/>
      <c r="I4" s="1769"/>
      <c r="J4" s="1044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761" t="s">
        <v>1394</v>
      </c>
      <c r="B6" s="1763" t="s">
        <v>883</v>
      </c>
      <c r="C6" s="1764"/>
      <c r="D6" s="1765" t="s">
        <v>1351</v>
      </c>
      <c r="E6" s="1765"/>
      <c r="F6" s="1763" t="s">
        <v>864</v>
      </c>
      <c r="G6" s="1764"/>
      <c r="H6" s="13" t="s">
        <v>1091</v>
      </c>
      <c r="I6" s="14"/>
      <c r="J6" s="12"/>
      <c r="K6" s="12"/>
      <c r="L6" s="12"/>
      <c r="M6" s="12"/>
    </row>
    <row r="7" spans="1:13" ht="24.75" customHeight="1">
      <c r="A7" s="1762"/>
      <c r="B7" s="257" t="s">
        <v>1393</v>
      </c>
      <c r="C7" s="258" t="s">
        <v>1251</v>
      </c>
      <c r="D7" s="259" t="s">
        <v>1393</v>
      </c>
      <c r="E7" s="260" t="s">
        <v>1251</v>
      </c>
      <c r="F7" s="425" t="s">
        <v>1393</v>
      </c>
      <c r="G7" s="428" t="s">
        <v>1251</v>
      </c>
      <c r="H7" s="15" t="s">
        <v>1092</v>
      </c>
      <c r="I7" s="15" t="s">
        <v>1093</v>
      </c>
      <c r="J7" s="12"/>
      <c r="K7" s="12"/>
      <c r="L7" s="12"/>
      <c r="M7" s="12"/>
    </row>
    <row r="8" spans="1:13" ht="24.75" customHeight="1">
      <c r="A8" s="59" t="s">
        <v>885</v>
      </c>
      <c r="B8" s="1159">
        <v>183.1</v>
      </c>
      <c r="C8" s="1160">
        <v>7.3</v>
      </c>
      <c r="D8" s="1161">
        <v>194.7</v>
      </c>
      <c r="E8" s="1162">
        <v>6.3</v>
      </c>
      <c r="F8" s="1159">
        <v>220.2</v>
      </c>
      <c r="G8" s="1163">
        <v>13.1</v>
      </c>
      <c r="H8" s="1164"/>
      <c r="I8" s="1164"/>
      <c r="J8" s="12"/>
      <c r="K8" s="12"/>
      <c r="L8" s="12"/>
      <c r="M8" s="12"/>
    </row>
    <row r="9" spans="1:13" ht="24.75" customHeight="1">
      <c r="A9" s="59" t="s">
        <v>1233</v>
      </c>
      <c r="B9" s="1159">
        <v>184.8</v>
      </c>
      <c r="C9" s="1160">
        <v>6.6</v>
      </c>
      <c r="D9" s="1161">
        <v>197.8</v>
      </c>
      <c r="E9" s="1162">
        <v>7</v>
      </c>
      <c r="F9" s="1159">
        <v>224.5</v>
      </c>
      <c r="G9" s="1163">
        <v>13.5</v>
      </c>
      <c r="H9" s="1164"/>
      <c r="I9" s="1164"/>
      <c r="J9" s="12"/>
      <c r="K9" s="12"/>
      <c r="L9" s="12"/>
      <c r="M9" s="12"/>
    </row>
    <row r="10" spans="1:7" ht="24.75" customHeight="1">
      <c r="A10" s="59" t="s">
        <v>1240</v>
      </c>
      <c r="B10" s="62">
        <v>186.9</v>
      </c>
      <c r="C10" s="57">
        <v>7.5</v>
      </c>
      <c r="D10" s="56">
        <v>198.7</v>
      </c>
      <c r="E10" s="64">
        <v>6.3</v>
      </c>
      <c r="F10" s="62">
        <v>226.8</v>
      </c>
      <c r="G10" s="1001">
        <v>14.1</v>
      </c>
    </row>
    <row r="11" spans="1:7" ht="24.75" customHeight="1">
      <c r="A11" s="59" t="s">
        <v>1241</v>
      </c>
      <c r="B11" s="62">
        <v>186.9</v>
      </c>
      <c r="C11" s="57">
        <v>7.1</v>
      </c>
      <c r="D11" s="56">
        <v>198.7</v>
      </c>
      <c r="E11" s="64">
        <v>6.3</v>
      </c>
      <c r="F11" s="62"/>
      <c r="G11" s="1001"/>
    </row>
    <row r="12" spans="1:7" ht="24.75" customHeight="1">
      <c r="A12" s="59" t="s">
        <v>1242</v>
      </c>
      <c r="B12" s="62">
        <v>185.6</v>
      </c>
      <c r="C12" s="57">
        <v>7.3</v>
      </c>
      <c r="D12" s="56">
        <v>196.1</v>
      </c>
      <c r="E12" s="64">
        <v>5.7</v>
      </c>
      <c r="F12" s="62"/>
      <c r="G12" s="1001"/>
    </row>
    <row r="13" spans="1:7" ht="24.75" customHeight="1">
      <c r="A13" s="59" t="s">
        <v>1243</v>
      </c>
      <c r="B13" s="62">
        <v>183.6</v>
      </c>
      <c r="C13" s="57">
        <v>7.6</v>
      </c>
      <c r="D13" s="56">
        <v>194.2</v>
      </c>
      <c r="E13" s="64">
        <v>5.8</v>
      </c>
      <c r="F13" s="62"/>
      <c r="G13" s="1001"/>
    </row>
    <row r="14" spans="1:7" ht="24.75" customHeight="1">
      <c r="A14" s="59" t="s">
        <v>1244</v>
      </c>
      <c r="B14" s="62">
        <v>184.5</v>
      </c>
      <c r="C14" s="57">
        <v>8</v>
      </c>
      <c r="D14" s="56">
        <v>196.3</v>
      </c>
      <c r="E14" s="64">
        <v>6.4</v>
      </c>
      <c r="F14" s="62"/>
      <c r="G14" s="1001"/>
    </row>
    <row r="15" spans="1:7" ht="24.75" customHeight="1">
      <c r="A15" s="59" t="s">
        <v>1245</v>
      </c>
      <c r="B15" s="62">
        <v>185.1</v>
      </c>
      <c r="C15" s="57">
        <v>6.2</v>
      </c>
      <c r="D15" s="56">
        <v>198.4</v>
      </c>
      <c r="E15" s="64">
        <v>7.2</v>
      </c>
      <c r="F15" s="62"/>
      <c r="G15" s="1001"/>
    </row>
    <row r="16" spans="1:7" ht="24.75" customHeight="1">
      <c r="A16" s="59" t="s">
        <v>1246</v>
      </c>
      <c r="B16" s="62">
        <v>185.9</v>
      </c>
      <c r="C16" s="57">
        <v>5.6</v>
      </c>
      <c r="D16" s="56">
        <v>202.4</v>
      </c>
      <c r="E16" s="64">
        <v>8.9</v>
      </c>
      <c r="F16" s="62"/>
      <c r="G16" s="1001"/>
    </row>
    <row r="17" spans="1:7" ht="24.75" customHeight="1">
      <c r="A17" s="59" t="s">
        <v>1247</v>
      </c>
      <c r="B17" s="62">
        <v>187.3</v>
      </c>
      <c r="C17" s="57">
        <v>4.6</v>
      </c>
      <c r="D17" s="56">
        <v>204.6</v>
      </c>
      <c r="E17" s="64">
        <v>9.2</v>
      </c>
      <c r="F17" s="62"/>
      <c r="G17" s="1001"/>
    </row>
    <row r="18" spans="1:7" ht="24.75" customHeight="1">
      <c r="A18" s="59" t="s">
        <v>1248</v>
      </c>
      <c r="B18" s="62">
        <v>187.6</v>
      </c>
      <c r="C18" s="57">
        <v>4.5</v>
      </c>
      <c r="D18" s="56">
        <v>208.3</v>
      </c>
      <c r="E18" s="64">
        <v>11</v>
      </c>
      <c r="F18" s="62"/>
      <c r="G18" s="1001"/>
    </row>
    <row r="19" spans="1:7" ht="24.75" customHeight="1">
      <c r="A19" s="59" t="s">
        <v>1249</v>
      </c>
      <c r="B19" s="62">
        <v>189.8</v>
      </c>
      <c r="C19" s="57">
        <v>5.1</v>
      </c>
      <c r="D19" s="56">
        <v>212.7</v>
      </c>
      <c r="E19" s="64">
        <v>12.1</v>
      </c>
      <c r="F19" s="62"/>
      <c r="G19" s="1001"/>
    </row>
    <row r="20" spans="1:7" s="1165" customFormat="1" ht="24.75" customHeight="1" thickBot="1">
      <c r="A20" s="60" t="s">
        <v>1094</v>
      </c>
      <c r="B20" s="63">
        <v>185.9</v>
      </c>
      <c r="C20" s="58">
        <v>6.4</v>
      </c>
      <c r="D20" s="61">
        <v>200.2</v>
      </c>
      <c r="E20" s="65">
        <v>7.7</v>
      </c>
      <c r="F20" s="63">
        <v>223.8</v>
      </c>
      <c r="G20" s="58">
        <v>13.6</v>
      </c>
    </row>
    <row r="21" spans="1:6" ht="19.5" customHeight="1">
      <c r="A21" s="16" t="s">
        <v>1095</v>
      </c>
      <c r="B21" s="10"/>
      <c r="C21" s="10"/>
      <c r="D21" s="17"/>
      <c r="E21" s="10"/>
      <c r="F21" s="10"/>
    </row>
    <row r="22" spans="1:6" ht="19.5" customHeight="1">
      <c r="A22" s="16"/>
      <c r="B22" s="10"/>
      <c r="C22" s="10"/>
      <c r="D22" s="10"/>
      <c r="E22" s="10"/>
      <c r="F22" s="10"/>
    </row>
  </sheetData>
  <sheetProtection/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75" right="0.21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zoomScalePageLayoutView="0" workbookViewId="0" topLeftCell="B4">
      <selection activeCell="B4" sqref="B4:N4"/>
    </sheetView>
  </sheetViews>
  <sheetFormatPr defaultColWidth="9.140625" defaultRowHeight="12.75"/>
  <cols>
    <col min="1" max="1" width="3.28125" style="18" hidden="1" customWidth="1"/>
    <col min="2" max="2" width="49.57421875" style="19" customWidth="1"/>
    <col min="3" max="3" width="9.421875" style="18" bestFit="1" customWidth="1"/>
    <col min="4" max="4" width="8.28125" style="18" customWidth="1"/>
    <col min="5" max="5" width="8.7109375" style="18" bestFit="1" customWidth="1"/>
    <col min="6" max="6" width="8.140625" style="18" bestFit="1" customWidth="1"/>
    <col min="7" max="7" width="8.7109375" style="18" customWidth="1"/>
    <col min="8" max="8" width="8.7109375" style="18" bestFit="1" customWidth="1"/>
    <col min="9" max="9" width="8.28125" style="18" customWidth="1"/>
    <col min="10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775" t="s">
        <v>1097</v>
      </c>
      <c r="B1" s="1775"/>
      <c r="C1" s="1775"/>
      <c r="D1" s="1775"/>
      <c r="E1" s="1775"/>
      <c r="F1" s="1775"/>
      <c r="G1" s="1775"/>
      <c r="H1" s="1775"/>
      <c r="I1" s="1775"/>
      <c r="J1" s="1775"/>
      <c r="K1" s="1775"/>
      <c r="L1" s="1775"/>
      <c r="M1" s="1775"/>
      <c r="N1" s="1775"/>
    </row>
    <row r="2" spans="1:14" s="21" customFormat="1" ht="20.25" customHeight="1" hidden="1">
      <c r="A2" s="1776" t="s">
        <v>1098</v>
      </c>
      <c r="B2" s="1776"/>
      <c r="C2" s="1776"/>
      <c r="D2" s="1776"/>
      <c r="E2" s="1776"/>
      <c r="F2" s="1776"/>
      <c r="G2" s="1776"/>
      <c r="H2" s="1776"/>
      <c r="I2" s="1776"/>
      <c r="J2" s="1776"/>
      <c r="K2" s="1776"/>
      <c r="L2" s="1776"/>
      <c r="M2" s="1776"/>
      <c r="N2" s="1776"/>
    </row>
    <row r="3" spans="1:14" s="21" customFormat="1" ht="22.5" customHeight="1" hidden="1">
      <c r="A3" s="1777" t="s">
        <v>1099</v>
      </c>
      <c r="B3" s="1777"/>
      <c r="C3" s="1777"/>
      <c r="D3" s="1777"/>
      <c r="E3" s="1777"/>
      <c r="F3" s="1777"/>
      <c r="G3" s="1777"/>
      <c r="H3" s="1777"/>
      <c r="I3" s="1777"/>
      <c r="J3" s="1777"/>
      <c r="K3" s="1777"/>
      <c r="L3" s="1777"/>
      <c r="M3" s="1777"/>
      <c r="N3" s="1777"/>
    </row>
    <row r="4" spans="1:14" s="21" customFormat="1" ht="14.25" customHeight="1">
      <c r="A4" s="22"/>
      <c r="B4" s="1702" t="s">
        <v>414</v>
      </c>
      <c r="C4" s="1702"/>
      <c r="D4" s="1702"/>
      <c r="E4" s="1702"/>
      <c r="F4" s="1702"/>
      <c r="G4" s="1702"/>
      <c r="H4" s="1702"/>
      <c r="I4" s="1702"/>
      <c r="J4" s="1702"/>
      <c r="K4" s="1702"/>
      <c r="L4" s="1702"/>
      <c r="M4" s="1702"/>
      <c r="N4" s="1702"/>
    </row>
    <row r="5" spans="1:14" s="21" customFormat="1" ht="15.75">
      <c r="A5" s="1707" t="s">
        <v>1100</v>
      </c>
      <c r="B5" s="1707"/>
      <c r="C5" s="1707"/>
      <c r="D5" s="1707"/>
      <c r="E5" s="1707"/>
      <c r="F5" s="1707"/>
      <c r="G5" s="1707"/>
      <c r="H5" s="1707"/>
      <c r="I5" s="1707"/>
      <c r="J5" s="1707"/>
      <c r="K5" s="1707"/>
      <c r="L5" s="1707"/>
      <c r="M5" s="1707"/>
      <c r="N5" s="1707"/>
    </row>
    <row r="6" spans="1:14" s="21" customFormat="1" ht="12.75">
      <c r="A6" s="1774" t="s">
        <v>1101</v>
      </c>
      <c r="B6" s="1774"/>
      <c r="C6" s="1774"/>
      <c r="D6" s="1774"/>
      <c r="E6" s="1774"/>
      <c r="F6" s="1774"/>
      <c r="G6" s="1774"/>
      <c r="H6" s="1774"/>
      <c r="I6" s="1774"/>
      <c r="J6" s="1774"/>
      <c r="K6" s="1774"/>
      <c r="L6" s="1774"/>
      <c r="M6" s="1774"/>
      <c r="N6" s="1774"/>
    </row>
    <row r="7" spans="1:15" s="21" customFormat="1" ht="12.75">
      <c r="A7" s="112"/>
      <c r="B7" s="1774" t="s">
        <v>900</v>
      </c>
      <c r="C7" s="1774"/>
      <c r="D7" s="1774"/>
      <c r="E7" s="1774"/>
      <c r="F7" s="1774"/>
      <c r="G7" s="1774"/>
      <c r="H7" s="1774"/>
      <c r="I7" s="1774"/>
      <c r="J7" s="1774"/>
      <c r="K7" s="1774"/>
      <c r="L7" s="1774"/>
      <c r="M7" s="1774"/>
      <c r="N7" s="1774"/>
      <c r="O7" s="1045"/>
    </row>
    <row r="8" spans="1:14" s="8" customFormat="1" ht="16.5" thickBot="1">
      <c r="A8" s="1707" t="s">
        <v>683</v>
      </c>
      <c r="B8" s="1707"/>
      <c r="C8" s="1707"/>
      <c r="D8" s="1707"/>
      <c r="E8" s="1707"/>
      <c r="F8" s="1707"/>
      <c r="G8" s="1707"/>
      <c r="H8" s="1707"/>
      <c r="I8" s="1707"/>
      <c r="J8" s="1707"/>
      <c r="K8" s="1707"/>
      <c r="L8" s="1707"/>
      <c r="M8" s="1707"/>
      <c r="N8" s="1707"/>
    </row>
    <row r="9" spans="1:14" s="24" customFormat="1" ht="13.5" thickTop="1">
      <c r="A9" s="23" t="s">
        <v>1102</v>
      </c>
      <c r="B9" s="1757" t="s">
        <v>1104</v>
      </c>
      <c r="C9" s="1771" t="s">
        <v>1105</v>
      </c>
      <c r="D9" s="527" t="s">
        <v>883</v>
      </c>
      <c r="E9" s="1772" t="s">
        <v>1351</v>
      </c>
      <c r="F9" s="1773"/>
      <c r="G9" s="1733" t="s">
        <v>864</v>
      </c>
      <c r="H9" s="1733"/>
      <c r="I9" s="1773"/>
      <c r="J9" s="1770" t="s">
        <v>1251</v>
      </c>
      <c r="K9" s="1770"/>
      <c r="L9" s="1770"/>
      <c r="M9" s="1770"/>
      <c r="N9" s="252"/>
    </row>
    <row r="10" spans="1:14" s="24" customFormat="1" ht="12.75">
      <c r="A10" s="25" t="s">
        <v>1103</v>
      </c>
      <c r="B10" s="1721"/>
      <c r="C10" s="1613"/>
      <c r="D10" s="1104" t="s">
        <v>684</v>
      </c>
      <c r="E10" s="1106" t="s">
        <v>685</v>
      </c>
      <c r="F10" s="1106" t="s">
        <v>684</v>
      </c>
      <c r="G10" s="1166" t="s">
        <v>686</v>
      </c>
      <c r="H10" s="1106" t="s">
        <v>685</v>
      </c>
      <c r="I10" s="1167" t="s">
        <v>684</v>
      </c>
      <c r="J10" s="1168" t="s">
        <v>965</v>
      </c>
      <c r="K10" s="1168" t="s">
        <v>965</v>
      </c>
      <c r="L10" s="1168" t="s">
        <v>966</v>
      </c>
      <c r="M10" s="1168" t="s">
        <v>966</v>
      </c>
      <c r="N10" s="1169"/>
    </row>
    <row r="11" spans="1:14" s="24" customFormat="1" ht="12.75">
      <c r="A11" s="25">
        <v>1</v>
      </c>
      <c r="B11" s="336">
        <v>1</v>
      </c>
      <c r="C11" s="114">
        <v>2</v>
      </c>
      <c r="D11" s="1123">
        <v>3</v>
      </c>
      <c r="E11" s="1122">
        <v>4</v>
      </c>
      <c r="F11" s="1122">
        <v>5</v>
      </c>
      <c r="G11" s="1124">
        <v>6</v>
      </c>
      <c r="H11" s="1122">
        <v>7</v>
      </c>
      <c r="I11" s="1124">
        <v>8</v>
      </c>
      <c r="J11" s="254" t="s">
        <v>968</v>
      </c>
      <c r="K11" s="254" t="s">
        <v>969</v>
      </c>
      <c r="L11" s="254" t="s">
        <v>970</v>
      </c>
      <c r="M11" s="254" t="s">
        <v>971</v>
      </c>
      <c r="N11" s="261"/>
    </row>
    <row r="12" spans="1:30" s="72" customFormat="1" ht="30" customHeight="1">
      <c r="A12" s="71">
        <v>1</v>
      </c>
      <c r="B12" s="416" t="s">
        <v>1106</v>
      </c>
      <c r="C12" s="419">
        <v>100</v>
      </c>
      <c r="D12" s="405">
        <v>149</v>
      </c>
      <c r="E12" s="530">
        <v>163.5</v>
      </c>
      <c r="F12" s="567">
        <v>164.3</v>
      </c>
      <c r="G12" s="1287">
        <v>177.9</v>
      </c>
      <c r="H12" s="1281">
        <v>180.3</v>
      </c>
      <c r="I12" s="406">
        <v>179.6</v>
      </c>
      <c r="J12" s="26">
        <v>10.268456375838923</v>
      </c>
      <c r="K12" s="26">
        <v>0.48929663608564056</v>
      </c>
      <c r="L12" s="26">
        <v>9.31223371880705</v>
      </c>
      <c r="M12" s="26">
        <v>-0.3882418191902559</v>
      </c>
      <c r="N12" s="1170"/>
      <c r="R12" s="617"/>
      <c r="S12" s="617"/>
      <c r="T12" s="617"/>
      <c r="U12" s="617"/>
      <c r="V12" s="617"/>
      <c r="W12" s="617"/>
      <c r="X12" s="617"/>
      <c r="Y12" s="617"/>
      <c r="Z12" s="617"/>
      <c r="AA12" s="617"/>
      <c r="AB12" s="617"/>
      <c r="AC12" s="617"/>
      <c r="AD12" s="617"/>
    </row>
    <row r="13" spans="1:30" s="21" customFormat="1" ht="29.25" customHeight="1">
      <c r="A13" s="27">
        <v>1.1</v>
      </c>
      <c r="B13" s="417" t="s">
        <v>1107</v>
      </c>
      <c r="C13" s="420">
        <v>49.593021995747016</v>
      </c>
      <c r="D13" s="407">
        <v>153.5</v>
      </c>
      <c r="E13" s="531">
        <v>174.4</v>
      </c>
      <c r="F13" s="568">
        <v>175.2</v>
      </c>
      <c r="G13" s="407">
        <v>171.5</v>
      </c>
      <c r="H13" s="1282">
        <v>175.7</v>
      </c>
      <c r="I13" s="408">
        <v>174.4</v>
      </c>
      <c r="J13" s="28">
        <v>14.13680781758957</v>
      </c>
      <c r="K13" s="28">
        <v>0.45871559633026493</v>
      </c>
      <c r="L13" s="28">
        <v>-0.4566210045662018</v>
      </c>
      <c r="M13" s="28">
        <v>-0.7398975526465534</v>
      </c>
      <c r="N13" s="66"/>
      <c r="R13" s="617"/>
      <c r="S13" s="617"/>
      <c r="T13" s="617"/>
      <c r="U13" s="617"/>
      <c r="V13" s="617"/>
      <c r="W13" s="617"/>
      <c r="X13" s="617"/>
      <c r="Y13" s="617"/>
      <c r="Z13" s="617"/>
      <c r="AA13" s="617"/>
      <c r="AB13" s="617"/>
      <c r="AC13" s="617"/>
      <c r="AD13" s="617"/>
    </row>
    <row r="14" spans="1:30" s="31" customFormat="1" ht="24.75" customHeight="1">
      <c r="A14" s="29" t="s">
        <v>1108</v>
      </c>
      <c r="B14" s="232" t="s">
        <v>1109</v>
      </c>
      <c r="C14" s="421">
        <v>16.575694084141823</v>
      </c>
      <c r="D14" s="409">
        <v>133.2</v>
      </c>
      <c r="E14" s="532">
        <v>141.2</v>
      </c>
      <c r="F14" s="569">
        <v>143.1</v>
      </c>
      <c r="G14" s="409">
        <v>167.3</v>
      </c>
      <c r="H14" s="1283">
        <v>171.6</v>
      </c>
      <c r="I14" s="410">
        <v>164.7</v>
      </c>
      <c r="J14" s="30">
        <v>7.432432432432435</v>
      </c>
      <c r="K14" s="30">
        <v>1.3456090651558128</v>
      </c>
      <c r="L14" s="30">
        <v>15.094339622641513</v>
      </c>
      <c r="M14" s="30">
        <v>-4.020979020979027</v>
      </c>
      <c r="N14" s="67"/>
      <c r="P14" s="32"/>
      <c r="R14" s="617"/>
      <c r="S14" s="617"/>
      <c r="T14" s="617"/>
      <c r="U14" s="617"/>
      <c r="V14" s="617"/>
      <c r="W14" s="617"/>
      <c r="X14" s="617"/>
      <c r="Y14" s="617"/>
      <c r="Z14" s="617"/>
      <c r="AA14" s="617"/>
      <c r="AB14" s="617"/>
      <c r="AC14" s="617"/>
      <c r="AD14" s="617"/>
    </row>
    <row r="15" spans="1:30" s="31" customFormat="1" ht="24.75" customHeight="1">
      <c r="A15" s="29" t="s">
        <v>1110</v>
      </c>
      <c r="B15" s="232" t="s">
        <v>1111</v>
      </c>
      <c r="C15" s="421">
        <v>6.086031204033311</v>
      </c>
      <c r="D15" s="409">
        <v>232.4</v>
      </c>
      <c r="E15" s="532">
        <v>249.6</v>
      </c>
      <c r="F15" s="569">
        <v>251.8</v>
      </c>
      <c r="G15" s="409">
        <v>174.4</v>
      </c>
      <c r="H15" s="1283">
        <v>191.6</v>
      </c>
      <c r="I15" s="410">
        <v>181.7</v>
      </c>
      <c r="J15" s="30">
        <v>8.347676419965595</v>
      </c>
      <c r="K15" s="30">
        <v>0.8814102564102626</v>
      </c>
      <c r="L15" s="30">
        <v>-27.839555202541703</v>
      </c>
      <c r="M15" s="30">
        <v>-5.167014613778704</v>
      </c>
      <c r="N15" s="67"/>
      <c r="R15" s="617"/>
      <c r="S15" s="617"/>
      <c r="T15" s="617"/>
      <c r="U15" s="617"/>
      <c r="V15" s="617"/>
      <c r="W15" s="617"/>
      <c r="X15" s="617"/>
      <c r="Y15" s="617"/>
      <c r="Z15" s="617"/>
      <c r="AA15" s="617"/>
      <c r="AB15" s="617"/>
      <c r="AC15" s="617"/>
      <c r="AD15" s="617"/>
    </row>
    <row r="16" spans="1:30" s="31" customFormat="1" ht="24.75" customHeight="1">
      <c r="A16" s="29" t="s">
        <v>1112</v>
      </c>
      <c r="B16" s="232" t="s">
        <v>1113</v>
      </c>
      <c r="C16" s="421">
        <v>3.770519507075808</v>
      </c>
      <c r="D16" s="409">
        <v>160.9</v>
      </c>
      <c r="E16" s="532">
        <v>186.1</v>
      </c>
      <c r="F16" s="569">
        <v>181.8</v>
      </c>
      <c r="G16" s="409">
        <v>221.3</v>
      </c>
      <c r="H16" s="1283">
        <v>227.5</v>
      </c>
      <c r="I16" s="410">
        <v>230.2</v>
      </c>
      <c r="J16" s="30">
        <v>12.989434431323815</v>
      </c>
      <c r="K16" s="30">
        <v>-2.3105857066093307</v>
      </c>
      <c r="L16" s="30">
        <v>26.622662266226598</v>
      </c>
      <c r="M16" s="30">
        <v>1.1868131868131684</v>
      </c>
      <c r="N16" s="67"/>
      <c r="R16" s="617"/>
      <c r="S16" s="617"/>
      <c r="T16" s="617"/>
      <c r="U16" s="617"/>
      <c r="V16" s="617"/>
      <c r="W16" s="617"/>
      <c r="X16" s="617"/>
      <c r="Y16" s="617"/>
      <c r="Z16" s="617"/>
      <c r="AA16" s="617"/>
      <c r="AB16" s="617"/>
      <c r="AC16" s="617"/>
      <c r="AD16" s="617"/>
    </row>
    <row r="17" spans="1:30" s="31" customFormat="1" ht="24.75" customHeight="1">
      <c r="A17" s="29" t="s">
        <v>1114</v>
      </c>
      <c r="B17" s="232" t="s">
        <v>1115</v>
      </c>
      <c r="C17" s="421">
        <v>11.183012678383857</v>
      </c>
      <c r="D17" s="409">
        <v>140.7</v>
      </c>
      <c r="E17" s="532">
        <v>197.5</v>
      </c>
      <c r="F17" s="569">
        <v>199.4</v>
      </c>
      <c r="G17" s="409">
        <v>155.5</v>
      </c>
      <c r="H17" s="1283">
        <v>153.8</v>
      </c>
      <c r="I17" s="410">
        <v>156.9</v>
      </c>
      <c r="J17" s="30">
        <v>41.71997157071786</v>
      </c>
      <c r="K17" s="30">
        <v>0.9620253164557084</v>
      </c>
      <c r="L17" s="30">
        <v>-21.31394182547642</v>
      </c>
      <c r="M17" s="30">
        <v>2.015604681404426</v>
      </c>
      <c r="N17" s="67"/>
      <c r="R17" s="617"/>
      <c r="S17" s="617"/>
      <c r="T17" s="617"/>
      <c r="U17" s="617"/>
      <c r="V17" s="617"/>
      <c r="W17" s="617"/>
      <c r="X17" s="617"/>
      <c r="Y17" s="617"/>
      <c r="Z17" s="617"/>
      <c r="AA17" s="617"/>
      <c r="AB17" s="617"/>
      <c r="AC17" s="617"/>
      <c r="AD17" s="617"/>
    </row>
    <row r="18" spans="1:30" s="31" customFormat="1" ht="24.75" customHeight="1">
      <c r="A18" s="29" t="s">
        <v>1116</v>
      </c>
      <c r="B18" s="232" t="s">
        <v>1117</v>
      </c>
      <c r="C18" s="421">
        <v>1.9487350779721184</v>
      </c>
      <c r="D18" s="409">
        <v>131.4</v>
      </c>
      <c r="E18" s="532">
        <v>136.2</v>
      </c>
      <c r="F18" s="569">
        <v>132.8</v>
      </c>
      <c r="G18" s="409">
        <v>147.4</v>
      </c>
      <c r="H18" s="1283">
        <v>149.8</v>
      </c>
      <c r="I18" s="410">
        <v>146.6</v>
      </c>
      <c r="J18" s="30">
        <v>1.0654490106544898</v>
      </c>
      <c r="K18" s="30">
        <v>-2.496328928046978</v>
      </c>
      <c r="L18" s="30">
        <v>10.391566265060234</v>
      </c>
      <c r="M18" s="30">
        <v>-2.1361815754339233</v>
      </c>
      <c r="N18" s="67"/>
      <c r="R18" s="617"/>
      <c r="S18" s="617"/>
      <c r="T18" s="617"/>
      <c r="U18" s="617"/>
      <c r="V18" s="617"/>
      <c r="W18" s="617"/>
      <c r="X18" s="617"/>
      <c r="Y18" s="617"/>
      <c r="Z18" s="617"/>
      <c r="AA18" s="617"/>
      <c r="AB18" s="617"/>
      <c r="AC18" s="617"/>
      <c r="AD18" s="617"/>
    </row>
    <row r="19" spans="1:30" s="31" customFormat="1" ht="24.75" customHeight="1">
      <c r="A19" s="29" t="s">
        <v>1118</v>
      </c>
      <c r="B19" s="232" t="s">
        <v>1119</v>
      </c>
      <c r="C19" s="421">
        <v>10.019129444140097</v>
      </c>
      <c r="D19" s="409">
        <v>154.7</v>
      </c>
      <c r="E19" s="532">
        <v>161.1</v>
      </c>
      <c r="F19" s="569">
        <v>160.6</v>
      </c>
      <c r="G19" s="409">
        <v>180.7</v>
      </c>
      <c r="H19" s="1283">
        <v>182.6</v>
      </c>
      <c r="I19" s="410">
        <v>190</v>
      </c>
      <c r="J19" s="30">
        <v>3.8138332255979464</v>
      </c>
      <c r="K19" s="30">
        <v>-0.3103662321539531</v>
      </c>
      <c r="L19" s="30">
        <v>18.306351183063512</v>
      </c>
      <c r="M19" s="30">
        <v>4.052573932092017</v>
      </c>
      <c r="N19" s="67"/>
      <c r="R19" s="617"/>
      <c r="S19" s="617"/>
      <c r="T19" s="617"/>
      <c r="U19" s="617"/>
      <c r="V19" s="617"/>
      <c r="W19" s="617"/>
      <c r="X19" s="617"/>
      <c r="Y19" s="617"/>
      <c r="Z19" s="617"/>
      <c r="AA19" s="617"/>
      <c r="AB19" s="617"/>
      <c r="AC19" s="617"/>
      <c r="AD19" s="617"/>
    </row>
    <row r="20" spans="1:30" s="21" customFormat="1" ht="30.75" customHeight="1">
      <c r="A20" s="27">
        <v>1.2</v>
      </c>
      <c r="B20" s="417" t="s">
        <v>1120</v>
      </c>
      <c r="C20" s="420">
        <v>20.37273710722672</v>
      </c>
      <c r="D20" s="407">
        <v>132.9</v>
      </c>
      <c r="E20" s="531">
        <v>143.4</v>
      </c>
      <c r="F20" s="568">
        <v>143.5</v>
      </c>
      <c r="G20" s="407">
        <v>164.8</v>
      </c>
      <c r="H20" s="1282">
        <v>166</v>
      </c>
      <c r="I20" s="408">
        <v>166.1</v>
      </c>
      <c r="J20" s="28">
        <v>7.975921745673432</v>
      </c>
      <c r="K20" s="28">
        <v>0.06973500697348811</v>
      </c>
      <c r="L20" s="28">
        <v>15.749128919860624</v>
      </c>
      <c r="M20" s="28">
        <v>0.06024096385542066</v>
      </c>
      <c r="N20" s="68"/>
      <c r="R20" s="617"/>
      <c r="S20" s="617"/>
      <c r="T20" s="617"/>
      <c r="U20" s="617"/>
      <c r="V20" s="617"/>
      <c r="W20" s="617"/>
      <c r="X20" s="617"/>
      <c r="Y20" s="617"/>
      <c r="Z20" s="617"/>
      <c r="AA20" s="617"/>
      <c r="AB20" s="617"/>
      <c r="AC20" s="617"/>
      <c r="AD20" s="617"/>
    </row>
    <row r="21" spans="1:30" s="31" customFormat="1" ht="24.75" customHeight="1">
      <c r="A21" s="29" t="s">
        <v>1121</v>
      </c>
      <c r="B21" s="232" t="s">
        <v>1122</v>
      </c>
      <c r="C21" s="421">
        <v>6.117694570987977</v>
      </c>
      <c r="D21" s="409">
        <v>122.8</v>
      </c>
      <c r="E21" s="532">
        <v>129.2</v>
      </c>
      <c r="F21" s="569">
        <v>130.1</v>
      </c>
      <c r="G21" s="409">
        <v>155.3</v>
      </c>
      <c r="H21" s="1283">
        <v>157.4</v>
      </c>
      <c r="I21" s="410">
        <v>158.1</v>
      </c>
      <c r="J21" s="30">
        <v>5.944625407166114</v>
      </c>
      <c r="K21" s="30">
        <v>0.696594427244591</v>
      </c>
      <c r="L21" s="30">
        <v>21.52190622598002</v>
      </c>
      <c r="M21" s="30">
        <v>0.4447268106734441</v>
      </c>
      <c r="N21" s="67"/>
      <c r="R21" s="617"/>
      <c r="S21" s="617"/>
      <c r="T21" s="617"/>
      <c r="U21" s="617"/>
      <c r="V21" s="617"/>
      <c r="W21" s="617"/>
      <c r="X21" s="617"/>
      <c r="Y21" s="617"/>
      <c r="Z21" s="617"/>
      <c r="AA21" s="617"/>
      <c r="AB21" s="617"/>
      <c r="AC21" s="617"/>
      <c r="AD21" s="617"/>
    </row>
    <row r="22" spans="1:30" s="31" customFormat="1" ht="24.75" customHeight="1">
      <c r="A22" s="29" t="s">
        <v>1123</v>
      </c>
      <c r="B22" s="232" t="s">
        <v>1124</v>
      </c>
      <c r="C22" s="421">
        <v>5.683628753648385</v>
      </c>
      <c r="D22" s="409">
        <v>134.4</v>
      </c>
      <c r="E22" s="532">
        <v>142.7</v>
      </c>
      <c r="F22" s="569">
        <v>141.7</v>
      </c>
      <c r="G22" s="409">
        <v>148.2</v>
      </c>
      <c r="H22" s="1283">
        <v>149.9</v>
      </c>
      <c r="I22" s="410">
        <v>155.2</v>
      </c>
      <c r="J22" s="30">
        <v>5.431547619047606</v>
      </c>
      <c r="K22" s="30">
        <v>-0.7007708479327306</v>
      </c>
      <c r="L22" s="30">
        <v>9.527170077628796</v>
      </c>
      <c r="M22" s="30">
        <v>3.535690460306867</v>
      </c>
      <c r="N22" s="67"/>
      <c r="R22" s="617"/>
      <c r="S22" s="617"/>
      <c r="T22" s="617"/>
      <c r="U22" s="617"/>
      <c r="V22" s="617"/>
      <c r="W22" s="617"/>
      <c r="X22" s="617"/>
      <c r="Y22" s="617"/>
      <c r="Z22" s="617"/>
      <c r="AA22" s="617"/>
      <c r="AB22" s="617"/>
      <c r="AC22" s="617"/>
      <c r="AD22" s="617"/>
    </row>
    <row r="23" spans="1:30" s="31" customFormat="1" ht="24.75" customHeight="1">
      <c r="A23" s="29" t="s">
        <v>1125</v>
      </c>
      <c r="B23" s="232" t="s">
        <v>1126</v>
      </c>
      <c r="C23" s="421">
        <v>4.4957766210627</v>
      </c>
      <c r="D23" s="409">
        <v>163.2</v>
      </c>
      <c r="E23" s="532">
        <v>187.4</v>
      </c>
      <c r="F23" s="569">
        <v>188.5</v>
      </c>
      <c r="G23" s="409">
        <v>233.1</v>
      </c>
      <c r="H23" s="1283">
        <v>233.4</v>
      </c>
      <c r="I23" s="410">
        <v>224.2</v>
      </c>
      <c r="J23" s="30">
        <v>15.502450980392155</v>
      </c>
      <c r="K23" s="30">
        <v>0.586979722518663</v>
      </c>
      <c r="L23" s="30">
        <v>18.93899204244032</v>
      </c>
      <c r="M23" s="30">
        <v>-3.9417309340188638</v>
      </c>
      <c r="N23" s="67"/>
      <c r="R23" s="617"/>
      <c r="S23" s="617"/>
      <c r="T23" s="617"/>
      <c r="U23" s="617"/>
      <c r="V23" s="617"/>
      <c r="W23" s="617"/>
      <c r="X23" s="617"/>
      <c r="Y23" s="617"/>
      <c r="Z23" s="617"/>
      <c r="AA23" s="617"/>
      <c r="AB23" s="617"/>
      <c r="AC23" s="617"/>
      <c r="AD23" s="617"/>
    </row>
    <row r="24" spans="1:30" s="31" customFormat="1" ht="24.75" customHeight="1">
      <c r="A24" s="29" t="s">
        <v>1127</v>
      </c>
      <c r="B24" s="232" t="s">
        <v>1128</v>
      </c>
      <c r="C24" s="421">
        <v>4.065637161527658</v>
      </c>
      <c r="D24" s="409">
        <v>112.7</v>
      </c>
      <c r="E24" s="532">
        <v>116.9</v>
      </c>
      <c r="F24" s="569">
        <v>116.5</v>
      </c>
      <c r="G24" s="409">
        <v>126.6</v>
      </c>
      <c r="H24" s="1283">
        <v>127.1</v>
      </c>
      <c r="I24" s="410">
        <v>129.3</v>
      </c>
      <c r="J24" s="30">
        <v>3.371783496007083</v>
      </c>
      <c r="K24" s="30">
        <v>-0.34217279726262007</v>
      </c>
      <c r="L24" s="30">
        <v>10.987124463519322</v>
      </c>
      <c r="M24" s="30">
        <v>1.730920535011819</v>
      </c>
      <c r="N24" s="67"/>
      <c r="R24" s="617"/>
      <c r="S24" s="617"/>
      <c r="T24" s="617"/>
      <c r="U24" s="617"/>
      <c r="V24" s="617"/>
      <c r="W24" s="617"/>
      <c r="X24" s="617"/>
      <c r="Y24" s="617"/>
      <c r="Z24" s="617"/>
      <c r="AA24" s="617"/>
      <c r="AB24" s="617"/>
      <c r="AC24" s="617"/>
      <c r="AD24" s="617"/>
    </row>
    <row r="25" spans="1:30" s="21" customFormat="1" ht="30.75" customHeight="1">
      <c r="A25" s="27">
        <v>1.3</v>
      </c>
      <c r="B25" s="417" t="s">
        <v>1129</v>
      </c>
      <c r="C25" s="422">
        <v>30.044340897026256</v>
      </c>
      <c r="D25" s="411">
        <v>152.4</v>
      </c>
      <c r="E25" s="533">
        <v>159.3</v>
      </c>
      <c r="F25" s="570">
        <v>160.2</v>
      </c>
      <c r="G25" s="411">
        <v>197.4</v>
      </c>
      <c r="H25" s="1284">
        <v>197.5</v>
      </c>
      <c r="I25" s="395">
        <v>197.5</v>
      </c>
      <c r="J25" s="28">
        <v>5.11811023622046</v>
      </c>
      <c r="K25" s="28">
        <v>0.5649717514124148</v>
      </c>
      <c r="L25" s="28">
        <v>23.283395755305875</v>
      </c>
      <c r="M25" s="28">
        <v>0</v>
      </c>
      <c r="N25" s="68"/>
      <c r="R25" s="617"/>
      <c r="S25" s="617"/>
      <c r="T25" s="617"/>
      <c r="U25" s="617"/>
      <c r="V25" s="617"/>
      <c r="W25" s="617"/>
      <c r="X25" s="617"/>
      <c r="Y25" s="617"/>
      <c r="Z25" s="617"/>
      <c r="AA25" s="617"/>
      <c r="AB25" s="617"/>
      <c r="AC25" s="617"/>
      <c r="AD25" s="617"/>
    </row>
    <row r="26" spans="1:30" s="31" customFormat="1" ht="24.75" customHeight="1">
      <c r="A26" s="29" t="s">
        <v>1130</v>
      </c>
      <c r="B26" s="232" t="s">
        <v>1131</v>
      </c>
      <c r="C26" s="423">
        <v>5.397977971447429</v>
      </c>
      <c r="D26" s="412">
        <v>263.3</v>
      </c>
      <c r="E26" s="534">
        <v>268.4</v>
      </c>
      <c r="F26" s="571">
        <v>268.2</v>
      </c>
      <c r="G26" s="412">
        <v>373.6</v>
      </c>
      <c r="H26" s="1285">
        <v>373.6</v>
      </c>
      <c r="I26" s="413">
        <v>374</v>
      </c>
      <c r="J26" s="30">
        <v>1.8609950626661487</v>
      </c>
      <c r="K26" s="30">
        <v>-0.07451564828613755</v>
      </c>
      <c r="L26" s="30">
        <v>39.448173005219985</v>
      </c>
      <c r="M26" s="30">
        <v>0.10706638115631506</v>
      </c>
      <c r="N26" s="67"/>
      <c r="R26" s="617"/>
      <c r="S26" s="617"/>
      <c r="T26" s="617"/>
      <c r="U26" s="617"/>
      <c r="V26" s="617"/>
      <c r="W26" s="617"/>
      <c r="X26" s="617"/>
      <c r="Y26" s="617"/>
      <c r="Z26" s="617"/>
      <c r="AA26" s="617"/>
      <c r="AB26" s="617"/>
      <c r="AC26" s="617"/>
      <c r="AD26" s="617"/>
    </row>
    <row r="27" spans="1:30" s="31" customFormat="1" ht="24.75" customHeight="1">
      <c r="A27" s="29" t="s">
        <v>1132</v>
      </c>
      <c r="B27" s="232" t="s">
        <v>1133</v>
      </c>
      <c r="C27" s="421">
        <v>2.4560330063653932</v>
      </c>
      <c r="D27" s="409">
        <v>167.5</v>
      </c>
      <c r="E27" s="532">
        <v>185.8</v>
      </c>
      <c r="F27" s="569">
        <v>195</v>
      </c>
      <c r="G27" s="409">
        <v>207.6</v>
      </c>
      <c r="H27" s="1283">
        <v>207.6</v>
      </c>
      <c r="I27" s="410">
        <v>207.6</v>
      </c>
      <c r="J27" s="30">
        <v>16.4179104477612</v>
      </c>
      <c r="K27" s="30">
        <v>4.951560818083948</v>
      </c>
      <c r="L27" s="30">
        <v>6.461538461538453</v>
      </c>
      <c r="M27" s="30">
        <v>0</v>
      </c>
      <c r="N27" s="67"/>
      <c r="R27" s="617"/>
      <c r="S27" s="617"/>
      <c r="T27" s="617"/>
      <c r="U27" s="617"/>
      <c r="V27" s="617"/>
      <c r="W27" s="617"/>
      <c r="X27" s="617"/>
      <c r="Y27" s="617"/>
      <c r="Z27" s="617"/>
      <c r="AA27" s="617"/>
      <c r="AB27" s="617"/>
      <c r="AC27" s="617"/>
      <c r="AD27" s="617"/>
    </row>
    <row r="28" spans="1:30" s="31" customFormat="1" ht="24.75" customHeight="1">
      <c r="A28" s="29" t="s">
        <v>1134</v>
      </c>
      <c r="B28" s="232" t="s">
        <v>1135</v>
      </c>
      <c r="C28" s="423">
        <v>6.973714820123034</v>
      </c>
      <c r="D28" s="412">
        <v>126.4</v>
      </c>
      <c r="E28" s="534">
        <v>132.2</v>
      </c>
      <c r="F28" s="571">
        <v>132.9</v>
      </c>
      <c r="G28" s="412">
        <v>173.1</v>
      </c>
      <c r="H28" s="1285">
        <v>172.9</v>
      </c>
      <c r="I28" s="413">
        <v>173.3</v>
      </c>
      <c r="J28" s="30">
        <v>5.142405063291136</v>
      </c>
      <c r="K28" s="30">
        <v>0.5295007564296554</v>
      </c>
      <c r="L28" s="30">
        <v>30.3987960872837</v>
      </c>
      <c r="M28" s="30">
        <v>0.23134759976866803</v>
      </c>
      <c r="N28" s="67"/>
      <c r="R28" s="617"/>
      <c r="S28" s="617"/>
      <c r="T28" s="617"/>
      <c r="U28" s="617"/>
      <c r="V28" s="617"/>
      <c r="W28" s="617"/>
      <c r="X28" s="617"/>
      <c r="Y28" s="617"/>
      <c r="Z28" s="617"/>
      <c r="AA28" s="617"/>
      <c r="AB28" s="617"/>
      <c r="AC28" s="617"/>
      <c r="AD28" s="617"/>
    </row>
    <row r="29" spans="1:30" s="31" customFormat="1" ht="24.75" customHeight="1">
      <c r="A29" s="29"/>
      <c r="B29" s="232" t="s">
        <v>1136</v>
      </c>
      <c r="C29" s="423">
        <v>1.8659527269142209</v>
      </c>
      <c r="D29" s="412">
        <v>95</v>
      </c>
      <c r="E29" s="534">
        <v>95.7</v>
      </c>
      <c r="F29" s="571">
        <v>94.9</v>
      </c>
      <c r="G29" s="412">
        <v>100.3</v>
      </c>
      <c r="H29" s="1285">
        <v>100.3</v>
      </c>
      <c r="I29" s="413">
        <v>100.3</v>
      </c>
      <c r="J29" s="30">
        <v>-0.10526315789472562</v>
      </c>
      <c r="K29" s="30">
        <v>-0.8359456635318736</v>
      </c>
      <c r="L29" s="30">
        <v>5.690200210748159</v>
      </c>
      <c r="M29" s="30">
        <v>0</v>
      </c>
      <c r="N29" s="67"/>
      <c r="R29" s="617"/>
      <c r="S29" s="617"/>
      <c r="T29" s="617"/>
      <c r="U29" s="617"/>
      <c r="V29" s="617"/>
      <c r="W29" s="617"/>
      <c r="X29" s="617"/>
      <c r="Y29" s="617"/>
      <c r="Z29" s="617"/>
      <c r="AA29" s="617"/>
      <c r="AB29" s="617"/>
      <c r="AC29" s="617"/>
      <c r="AD29" s="617"/>
    </row>
    <row r="30" spans="1:30" s="31" customFormat="1" ht="24.75" customHeight="1">
      <c r="A30" s="29"/>
      <c r="B30" s="232" t="s">
        <v>1138</v>
      </c>
      <c r="C30" s="423">
        <v>2.731641690470963</v>
      </c>
      <c r="D30" s="412">
        <v>112</v>
      </c>
      <c r="E30" s="534">
        <v>114</v>
      </c>
      <c r="F30" s="571">
        <v>116.3</v>
      </c>
      <c r="G30" s="412">
        <v>120.9</v>
      </c>
      <c r="H30" s="1285">
        <v>120.9</v>
      </c>
      <c r="I30" s="413">
        <v>120.9</v>
      </c>
      <c r="J30" s="30">
        <v>3.839285714285708</v>
      </c>
      <c r="K30" s="30">
        <v>2.0175438596491233</v>
      </c>
      <c r="L30" s="30">
        <v>3.9552880481513455</v>
      </c>
      <c r="M30" s="30">
        <v>0</v>
      </c>
      <c r="N30" s="67"/>
      <c r="R30" s="617"/>
      <c r="S30" s="617"/>
      <c r="T30" s="617"/>
      <c r="U30" s="617"/>
      <c r="V30" s="617"/>
      <c r="W30" s="617"/>
      <c r="X30" s="617"/>
      <c r="Y30" s="617"/>
      <c r="Z30" s="617"/>
      <c r="AA30" s="617"/>
      <c r="AB30" s="617"/>
      <c r="AC30" s="617"/>
      <c r="AD30" s="617"/>
    </row>
    <row r="31" spans="1:30" s="31" customFormat="1" ht="24.75" customHeight="1">
      <c r="A31" s="29"/>
      <c r="B31" s="232" t="s">
        <v>1139</v>
      </c>
      <c r="C31" s="423">
        <v>3.1001290737979397</v>
      </c>
      <c r="D31" s="412">
        <v>111.3</v>
      </c>
      <c r="E31" s="534">
        <v>108.7</v>
      </c>
      <c r="F31" s="571">
        <v>108.1</v>
      </c>
      <c r="G31" s="412">
        <v>115.2</v>
      </c>
      <c r="H31" s="1285">
        <v>116.8</v>
      </c>
      <c r="I31" s="413">
        <v>116.8</v>
      </c>
      <c r="J31" s="30">
        <v>-2.8751123090745807</v>
      </c>
      <c r="K31" s="30">
        <v>-0.551977920883175</v>
      </c>
      <c r="L31" s="30">
        <v>8.0481036077706</v>
      </c>
      <c r="M31" s="30">
        <v>0</v>
      </c>
      <c r="N31" s="67"/>
      <c r="R31" s="617"/>
      <c r="S31" s="617"/>
      <c r="T31" s="617"/>
      <c r="U31" s="617"/>
      <c r="V31" s="617"/>
      <c r="W31" s="617"/>
      <c r="X31" s="617"/>
      <c r="Y31" s="617"/>
      <c r="Z31" s="617"/>
      <c r="AA31" s="617"/>
      <c r="AB31" s="617"/>
      <c r="AC31" s="617"/>
      <c r="AD31" s="617"/>
    </row>
    <row r="32" spans="1:30" s="31" customFormat="1" ht="24.75" customHeight="1">
      <c r="A32" s="29" t="s">
        <v>1140</v>
      </c>
      <c r="B32" s="232" t="s">
        <v>1141</v>
      </c>
      <c r="C32" s="423">
        <v>7.508891607907275</v>
      </c>
      <c r="D32" s="412">
        <v>137.9</v>
      </c>
      <c r="E32" s="534">
        <v>150.3</v>
      </c>
      <c r="F32" s="571">
        <v>150.5</v>
      </c>
      <c r="G32" s="412">
        <v>175.7</v>
      </c>
      <c r="H32" s="1285">
        <v>175.8</v>
      </c>
      <c r="I32" s="413">
        <v>175</v>
      </c>
      <c r="J32" s="30">
        <v>9.137055837563452</v>
      </c>
      <c r="K32" s="30">
        <v>0.13306719893546415</v>
      </c>
      <c r="L32" s="30">
        <v>16.279069767441868</v>
      </c>
      <c r="M32" s="30">
        <v>-0.4550625711035394</v>
      </c>
      <c r="N32" s="67"/>
      <c r="R32" s="617"/>
      <c r="S32" s="617"/>
      <c r="T32" s="617"/>
      <c r="U32" s="617"/>
      <c r="V32" s="617"/>
      <c r="W32" s="617"/>
      <c r="X32" s="617"/>
      <c r="Y32" s="617"/>
      <c r="Z32" s="617"/>
      <c r="AA32" s="617"/>
      <c r="AB32" s="617"/>
      <c r="AC32" s="617"/>
      <c r="AD32" s="617"/>
    </row>
    <row r="33" spans="1:14" s="31" customFormat="1" ht="9" customHeight="1" thickBot="1">
      <c r="A33" s="33"/>
      <c r="B33" s="418"/>
      <c r="C33" s="424"/>
      <c r="D33" s="414"/>
      <c r="E33" s="535"/>
      <c r="F33" s="572"/>
      <c r="G33" s="414"/>
      <c r="H33" s="1286"/>
      <c r="I33" s="415"/>
      <c r="J33" s="69"/>
      <c r="K33" s="69"/>
      <c r="L33" s="69"/>
      <c r="M33" s="69"/>
      <c r="N33" s="70"/>
    </row>
    <row r="34" spans="1:14" ht="12.75">
      <c r="A34" s="20"/>
      <c r="B34" s="34" t="s">
        <v>1142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 hidden="1">
      <c r="A35" s="20"/>
      <c r="B35" s="34" t="s">
        <v>1143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 hidden="1">
      <c r="A36" s="20"/>
      <c r="B36" s="34" t="s">
        <v>1144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hidden="1">
      <c r="A37" s="20"/>
      <c r="B37" s="34" t="s">
        <v>1145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1033" t="s">
        <v>1144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</sheetData>
  <sheetProtection/>
  <mergeCells count="13">
    <mergeCell ref="A1:N1"/>
    <mergeCell ref="A2:N2"/>
    <mergeCell ref="A3:N3"/>
    <mergeCell ref="B4:N4"/>
    <mergeCell ref="J9:M9"/>
    <mergeCell ref="B9:B10"/>
    <mergeCell ref="C9:C10"/>
    <mergeCell ref="E9:F9"/>
    <mergeCell ref="G9:I9"/>
    <mergeCell ref="A5:N5"/>
    <mergeCell ref="A6:N6"/>
    <mergeCell ref="B7:N7"/>
    <mergeCell ref="A8:N8"/>
  </mergeCells>
  <printOptions/>
  <pageMargins left="1.33" right="0.75" top="1" bottom="1" header="0.5" footer="0.5"/>
  <pageSetup fitToHeight="1" fitToWidth="1" horizontalDpi="600" verticalDpi="600" orientation="landscape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2" sqref="A2:I2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780" t="s">
        <v>415</v>
      </c>
      <c r="B1" s="1780"/>
      <c r="C1" s="1780"/>
      <c r="D1" s="1780"/>
      <c r="E1" s="1780"/>
      <c r="F1" s="1780"/>
      <c r="G1" s="1780"/>
      <c r="H1" s="262"/>
      <c r="I1" s="262"/>
    </row>
    <row r="2" spans="1:10" ht="19.5" customHeight="1">
      <c r="A2" s="1781" t="s">
        <v>1100</v>
      </c>
      <c r="B2" s="1781"/>
      <c r="C2" s="1781"/>
      <c r="D2" s="1781"/>
      <c r="E2" s="1781"/>
      <c r="F2" s="1781"/>
      <c r="G2" s="1781"/>
      <c r="H2" s="1781"/>
      <c r="I2" s="1781"/>
      <c r="J2" s="1046"/>
    </row>
    <row r="3" spans="1:9" ht="14.25" customHeight="1">
      <c r="A3" s="1782" t="s">
        <v>1101</v>
      </c>
      <c r="B3" s="1782"/>
      <c r="C3" s="1782"/>
      <c r="D3" s="1782"/>
      <c r="E3" s="1782"/>
      <c r="F3" s="1782"/>
      <c r="G3" s="1782"/>
      <c r="H3" s="1782"/>
      <c r="I3" s="1782"/>
    </row>
    <row r="4" spans="1:9" ht="15.75" customHeight="1">
      <c r="A4" s="1783" t="s">
        <v>865</v>
      </c>
      <c r="B4" s="1784"/>
      <c r="C4" s="1784"/>
      <c r="D4" s="1784"/>
      <c r="E4" s="1784"/>
      <c r="F4" s="1784"/>
      <c r="G4" s="1784"/>
      <c r="H4" s="1784"/>
      <c r="I4" s="1784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778" t="s">
        <v>1410</v>
      </c>
      <c r="B6" s="1765" t="s">
        <v>883</v>
      </c>
      <c r="C6" s="1765"/>
      <c r="D6" s="1763" t="s">
        <v>1351</v>
      </c>
      <c r="E6" s="1764"/>
      <c r="F6" s="1765" t="s">
        <v>864</v>
      </c>
      <c r="G6" s="1764"/>
      <c r="H6" s="13" t="s">
        <v>1091</v>
      </c>
      <c r="I6" s="14"/>
      <c r="J6" s="17"/>
      <c r="K6" s="17"/>
      <c r="L6" s="17"/>
      <c r="M6" s="17"/>
    </row>
    <row r="7" spans="1:13" ht="24.75" customHeight="1">
      <c r="A7" s="1779"/>
      <c r="B7" s="425" t="s">
        <v>1393</v>
      </c>
      <c r="C7" s="260" t="s">
        <v>1251</v>
      </c>
      <c r="D7" s="427" t="s">
        <v>1393</v>
      </c>
      <c r="E7" s="428" t="s">
        <v>1251</v>
      </c>
      <c r="F7" s="425" t="s">
        <v>1393</v>
      </c>
      <c r="G7" s="258" t="s">
        <v>1251</v>
      </c>
      <c r="H7" s="15" t="s">
        <v>1092</v>
      </c>
      <c r="I7" s="15" t="s">
        <v>1093</v>
      </c>
      <c r="J7" s="17"/>
      <c r="K7" s="17"/>
      <c r="L7" s="17"/>
      <c r="M7" s="17"/>
    </row>
    <row r="8" spans="1:16" ht="24.75" customHeight="1">
      <c r="A8" s="59" t="s">
        <v>885</v>
      </c>
      <c r="B8" s="426">
        <v>142.4</v>
      </c>
      <c r="C8" s="263">
        <v>6.7</v>
      </c>
      <c r="D8" s="264">
        <v>160</v>
      </c>
      <c r="E8" s="429">
        <v>12.4</v>
      </c>
      <c r="F8" s="62">
        <v>177.9</v>
      </c>
      <c r="G8" s="265">
        <v>11.2</v>
      </c>
      <c r="H8" s="17"/>
      <c r="I8" s="17"/>
      <c r="J8" s="17"/>
      <c r="L8" s="17"/>
      <c r="M8" s="17"/>
      <c r="N8" s="17"/>
      <c r="O8" s="17"/>
      <c r="P8" s="17"/>
    </row>
    <row r="9" spans="1:16" ht="24.75" customHeight="1">
      <c r="A9" s="59" t="s">
        <v>1233</v>
      </c>
      <c r="B9" s="426">
        <v>147.1</v>
      </c>
      <c r="C9" s="263">
        <v>9.1</v>
      </c>
      <c r="D9" s="264">
        <v>163.5</v>
      </c>
      <c r="E9" s="429">
        <v>11.1</v>
      </c>
      <c r="F9" s="62">
        <v>180.3</v>
      </c>
      <c r="G9" s="265">
        <v>10.3</v>
      </c>
      <c r="H9" s="17"/>
      <c r="I9" s="17"/>
      <c r="J9" s="17"/>
      <c r="L9" s="17"/>
      <c r="M9" s="17"/>
      <c r="N9" s="17"/>
      <c r="O9" s="17"/>
      <c r="P9" s="17"/>
    </row>
    <row r="10" spans="1:16" ht="24.75" customHeight="1">
      <c r="A10" s="59" t="s">
        <v>1240</v>
      </c>
      <c r="B10" s="426">
        <v>149</v>
      </c>
      <c r="C10" s="263">
        <v>10.4</v>
      </c>
      <c r="D10" s="264">
        <v>164.3</v>
      </c>
      <c r="E10" s="429">
        <v>10.3</v>
      </c>
      <c r="F10" s="62">
        <v>179.6</v>
      </c>
      <c r="G10" s="265">
        <v>9.3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59" t="s">
        <v>1241</v>
      </c>
      <c r="B11" s="426">
        <v>150.5</v>
      </c>
      <c r="C11" s="263">
        <v>10.3</v>
      </c>
      <c r="D11" s="264">
        <v>161.3</v>
      </c>
      <c r="E11" s="429">
        <v>7.2</v>
      </c>
      <c r="F11" s="62"/>
      <c r="G11" s="265"/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59" t="s">
        <v>1242</v>
      </c>
      <c r="B12" s="426">
        <v>146.3</v>
      </c>
      <c r="C12" s="263">
        <v>8.9</v>
      </c>
      <c r="D12" s="264">
        <v>155.2</v>
      </c>
      <c r="E12" s="429">
        <v>6.1</v>
      </c>
      <c r="F12" s="62"/>
      <c r="G12" s="265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59" t="s">
        <v>1243</v>
      </c>
      <c r="B13" s="426">
        <v>143</v>
      </c>
      <c r="C13" s="263">
        <v>10.4</v>
      </c>
      <c r="D13" s="264">
        <v>150.8</v>
      </c>
      <c r="E13" s="429">
        <v>5.5</v>
      </c>
      <c r="F13" s="62"/>
      <c r="G13" s="265"/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59" t="s">
        <v>1244</v>
      </c>
      <c r="B14" s="426">
        <v>145.1</v>
      </c>
      <c r="C14" s="263">
        <v>12.6</v>
      </c>
      <c r="D14" s="264">
        <v>151.3</v>
      </c>
      <c r="E14" s="429">
        <v>4.3</v>
      </c>
      <c r="F14" s="62"/>
      <c r="G14" s="265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59" t="s">
        <v>1245</v>
      </c>
      <c r="B15" s="426">
        <v>146.7</v>
      </c>
      <c r="C15" s="263">
        <v>12.2</v>
      </c>
      <c r="D15" s="264">
        <v>156.4</v>
      </c>
      <c r="E15" s="429">
        <v>6.6</v>
      </c>
      <c r="F15" s="62"/>
      <c r="G15" s="265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59" t="s">
        <v>1246</v>
      </c>
      <c r="B16" s="62">
        <v>143.2</v>
      </c>
      <c r="C16" s="263">
        <v>7.6</v>
      </c>
      <c r="D16" s="264">
        <v>156.6</v>
      </c>
      <c r="E16" s="429">
        <v>9.4</v>
      </c>
      <c r="F16" s="62"/>
      <c r="G16" s="265"/>
      <c r="K16" s="17"/>
      <c r="L16" s="17"/>
      <c r="M16" s="17"/>
      <c r="N16" s="17"/>
      <c r="O16" s="17"/>
      <c r="P16" s="17"/>
    </row>
    <row r="17" spans="1:16" ht="24.75" customHeight="1">
      <c r="A17" s="59" t="s">
        <v>1247</v>
      </c>
      <c r="B17" s="62">
        <v>145.4</v>
      </c>
      <c r="C17" s="263">
        <v>6.2</v>
      </c>
      <c r="D17" s="264">
        <v>160.1</v>
      </c>
      <c r="E17" s="429">
        <v>10.1</v>
      </c>
      <c r="F17" s="62"/>
      <c r="G17" s="265"/>
      <c r="K17" s="17"/>
      <c r="L17" s="17"/>
      <c r="M17" s="17"/>
      <c r="N17" s="17"/>
      <c r="O17" s="17"/>
      <c r="P17" s="17"/>
    </row>
    <row r="18" spans="1:16" ht="24.75" customHeight="1">
      <c r="A18" s="59" t="s">
        <v>1248</v>
      </c>
      <c r="B18" s="62">
        <v>146</v>
      </c>
      <c r="C18" s="263">
        <v>5.6</v>
      </c>
      <c r="D18" s="264">
        <v>164.9</v>
      </c>
      <c r="E18" s="429">
        <v>12.9</v>
      </c>
      <c r="F18" s="62"/>
      <c r="G18" s="265"/>
      <c r="K18" s="17"/>
      <c r="L18" s="17"/>
      <c r="M18" s="17"/>
      <c r="N18" s="17"/>
      <c r="O18" s="17"/>
      <c r="P18" s="17"/>
    </row>
    <row r="19" spans="1:16" ht="24.75" customHeight="1">
      <c r="A19" s="59" t="s">
        <v>1249</v>
      </c>
      <c r="B19" s="62">
        <v>151.8</v>
      </c>
      <c r="C19" s="263">
        <v>8.5</v>
      </c>
      <c r="D19" s="264">
        <v>171.8</v>
      </c>
      <c r="E19" s="429">
        <v>13.2</v>
      </c>
      <c r="F19" s="62"/>
      <c r="G19" s="265"/>
      <c r="K19" s="17"/>
      <c r="L19" s="17"/>
      <c r="M19" s="17"/>
      <c r="N19" s="17"/>
      <c r="O19" s="17"/>
      <c r="P19" s="17"/>
    </row>
    <row r="20" spans="1:7" ht="24.75" customHeight="1" thickBot="1">
      <c r="A20" s="78" t="s">
        <v>1094</v>
      </c>
      <c r="B20" s="63">
        <v>146.4</v>
      </c>
      <c r="C20" s="76">
        <v>9</v>
      </c>
      <c r="D20" s="77">
        <v>159.7</v>
      </c>
      <c r="E20" s="58">
        <v>9.1</v>
      </c>
      <c r="F20" s="63">
        <v>179.3</v>
      </c>
      <c r="G20" s="430">
        <v>10.3</v>
      </c>
    </row>
    <row r="21" spans="1:4" ht="19.5" customHeight="1">
      <c r="A21" s="16" t="s">
        <v>1095</v>
      </c>
      <c r="D21" s="17"/>
    </row>
    <row r="22" ht="19.5" customHeight="1">
      <c r="A22" s="16"/>
    </row>
    <row r="24" spans="1:2" ht="12.75">
      <c r="A24" s="266"/>
      <c r="B24" s="266"/>
    </row>
    <row r="25" spans="1:2" ht="12.75">
      <c r="A25" s="35"/>
      <c r="B25" s="266"/>
    </row>
    <row r="26" spans="1:2" ht="12.75">
      <c r="A26" s="35"/>
      <c r="B26" s="266"/>
    </row>
    <row r="27" spans="1:2" ht="12.75">
      <c r="A27" s="35"/>
      <c r="B27" s="266"/>
    </row>
    <row r="28" spans="1:2" ht="12.75">
      <c r="A28" s="266"/>
      <c r="B28" s="266"/>
    </row>
  </sheetData>
  <sheetProtection/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75" right="0.54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8.140625" style="18" bestFit="1" customWidth="1"/>
    <col min="5" max="5" width="8.7109375" style="18" bestFit="1" customWidth="1"/>
    <col min="6" max="6" width="8.140625" style="18" bestFit="1" customWidth="1"/>
    <col min="7" max="7" width="8.8515625" style="18" bestFit="1" customWidth="1"/>
    <col min="8" max="8" width="8.710937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609" t="s">
        <v>416</v>
      </c>
      <c r="B1" s="1609"/>
      <c r="C1" s="1609"/>
      <c r="D1" s="1609"/>
      <c r="E1" s="1609"/>
      <c r="F1" s="1609"/>
      <c r="G1" s="1609"/>
      <c r="H1" s="1609"/>
      <c r="I1" s="1609"/>
      <c r="J1" s="1609"/>
      <c r="K1" s="1609"/>
      <c r="L1" s="1609"/>
      <c r="M1" s="1609"/>
    </row>
    <row r="2" spans="1:14" ht="18.75" customHeight="1">
      <c r="A2" s="1632" t="s">
        <v>1147</v>
      </c>
      <c r="B2" s="1632"/>
      <c r="C2" s="1632"/>
      <c r="D2" s="1632"/>
      <c r="E2" s="1632"/>
      <c r="F2" s="1632"/>
      <c r="G2" s="1632"/>
      <c r="H2" s="1632"/>
      <c r="I2" s="1632"/>
      <c r="J2" s="1632"/>
      <c r="K2" s="1632"/>
      <c r="L2" s="1632"/>
      <c r="M2" s="1632"/>
      <c r="N2" s="562"/>
    </row>
    <row r="3" spans="1:13" ht="15" customHeight="1">
      <c r="A3" s="1609" t="s">
        <v>1148</v>
      </c>
      <c r="B3" s="1609"/>
      <c r="C3" s="1609"/>
      <c r="D3" s="1609"/>
      <c r="E3" s="1609"/>
      <c r="F3" s="1609"/>
      <c r="G3" s="1609"/>
      <c r="H3" s="1609"/>
      <c r="I3" s="1609"/>
      <c r="J3" s="1609"/>
      <c r="K3" s="1609"/>
      <c r="L3" s="1609"/>
      <c r="M3" s="1609"/>
    </row>
    <row r="4" spans="1:13" ht="15" customHeight="1">
      <c r="A4" s="1609" t="s">
        <v>900</v>
      </c>
      <c r="B4" s="1609"/>
      <c r="C4" s="1609"/>
      <c r="D4" s="1609"/>
      <c r="E4" s="1609"/>
      <c r="F4" s="1609"/>
      <c r="G4" s="1609"/>
      <c r="H4" s="1609"/>
      <c r="I4" s="1609"/>
      <c r="J4" s="1609"/>
      <c r="K4" s="1609"/>
      <c r="L4" s="1609"/>
      <c r="M4" s="1609"/>
    </row>
    <row r="5" spans="1:13" ht="13.5" thickBot="1">
      <c r="A5" s="1653" t="s">
        <v>683</v>
      </c>
      <c r="B5" s="1653"/>
      <c r="C5" s="1653"/>
      <c r="D5" s="1653"/>
      <c r="E5" s="1653"/>
      <c r="F5" s="1653"/>
      <c r="G5" s="1653"/>
      <c r="H5" s="1653"/>
      <c r="I5" s="1653"/>
      <c r="J5" s="1653"/>
      <c r="K5" s="1653"/>
      <c r="L5" s="1653"/>
      <c r="M5" s="1653"/>
    </row>
    <row r="6" spans="1:13" ht="12.75">
      <c r="A6" s="1785" t="s">
        <v>1149</v>
      </c>
      <c r="B6" s="1787" t="s">
        <v>1150</v>
      </c>
      <c r="C6" s="1119" t="s">
        <v>963</v>
      </c>
      <c r="D6" s="528" t="s">
        <v>883</v>
      </c>
      <c r="E6" s="1789" t="s">
        <v>1351</v>
      </c>
      <c r="F6" s="1790"/>
      <c r="G6" s="1789" t="s">
        <v>864</v>
      </c>
      <c r="H6" s="1791"/>
      <c r="I6" s="1792"/>
      <c r="J6" s="1791" t="s">
        <v>1251</v>
      </c>
      <c r="K6" s="1791"/>
      <c r="L6" s="1791"/>
      <c r="M6" s="1792"/>
    </row>
    <row r="7" spans="1:13" ht="12.75">
      <c r="A7" s="1786"/>
      <c r="B7" s="1788"/>
      <c r="C7" s="1121" t="s">
        <v>964</v>
      </c>
      <c r="D7" s="1171" t="s">
        <v>684</v>
      </c>
      <c r="E7" s="1172" t="s">
        <v>685</v>
      </c>
      <c r="F7" s="1171" t="s">
        <v>684</v>
      </c>
      <c r="G7" s="1173" t="s">
        <v>686</v>
      </c>
      <c r="H7" s="1171" t="s">
        <v>685</v>
      </c>
      <c r="I7" s="1174" t="s">
        <v>684</v>
      </c>
      <c r="J7" s="1793" t="s">
        <v>1152</v>
      </c>
      <c r="K7" s="1795" t="s">
        <v>1153</v>
      </c>
      <c r="L7" s="1795" t="s">
        <v>1154</v>
      </c>
      <c r="M7" s="1797" t="s">
        <v>1155</v>
      </c>
    </row>
    <row r="8" spans="1:13" ht="12.75">
      <c r="A8" s="286"/>
      <c r="B8" s="1175">
        <v>1</v>
      </c>
      <c r="C8" s="1121">
        <v>2</v>
      </c>
      <c r="D8" s="938">
        <v>3</v>
      </c>
      <c r="E8" s="1120">
        <v>4</v>
      </c>
      <c r="F8" s="938">
        <v>5</v>
      </c>
      <c r="G8" s="938">
        <v>6</v>
      </c>
      <c r="H8" s="938">
        <v>7</v>
      </c>
      <c r="I8" s="1176">
        <v>8</v>
      </c>
      <c r="J8" s="1794"/>
      <c r="K8" s="1796"/>
      <c r="L8" s="1796"/>
      <c r="M8" s="1798"/>
    </row>
    <row r="9" spans="1:13" ht="8.25" customHeight="1">
      <c r="A9" s="268"/>
      <c r="B9" s="269"/>
      <c r="C9" s="1177"/>
      <c r="D9" s="1178"/>
      <c r="E9" s="1102"/>
      <c r="F9" s="573"/>
      <c r="G9" s="536"/>
      <c r="H9" s="1179"/>
      <c r="I9" s="1180"/>
      <c r="J9" s="48"/>
      <c r="K9" s="48"/>
      <c r="L9" s="267"/>
      <c r="M9" s="270"/>
    </row>
    <row r="10" spans="1:13" ht="12" customHeight="1">
      <c r="A10" s="271"/>
      <c r="B10" s="272" t="s">
        <v>1156</v>
      </c>
      <c r="C10" s="1181">
        <v>100</v>
      </c>
      <c r="D10" s="536">
        <v>110.4</v>
      </c>
      <c r="E10" s="433">
        <v>123.3</v>
      </c>
      <c r="F10" s="573">
        <v>123.5</v>
      </c>
      <c r="G10" s="536">
        <v>132.8</v>
      </c>
      <c r="H10" s="1182">
        <v>134.6</v>
      </c>
      <c r="I10" s="542">
        <v>134.7</v>
      </c>
      <c r="J10" s="1182">
        <v>11.8659420289855</v>
      </c>
      <c r="K10" s="36">
        <v>0.16220600162206722</v>
      </c>
      <c r="L10" s="36">
        <v>9.068825910931167</v>
      </c>
      <c r="M10" s="79">
        <v>0.07429420505201279</v>
      </c>
    </row>
    <row r="11" spans="1:13" ht="6" customHeight="1">
      <c r="A11" s="273"/>
      <c r="B11" s="274"/>
      <c r="C11" s="1183"/>
      <c r="D11" s="537"/>
      <c r="E11" s="434"/>
      <c r="F11" s="574"/>
      <c r="G11" s="536"/>
      <c r="H11" s="1182"/>
      <c r="I11" s="543"/>
      <c r="J11" s="1184"/>
      <c r="K11" s="37"/>
      <c r="L11" s="37"/>
      <c r="M11" s="80"/>
    </row>
    <row r="12" spans="1:13" ht="12" customHeight="1">
      <c r="A12" s="275">
        <v>1</v>
      </c>
      <c r="B12" s="272" t="s">
        <v>1157</v>
      </c>
      <c r="C12" s="1181">
        <v>26.97</v>
      </c>
      <c r="D12" s="536">
        <v>106.6</v>
      </c>
      <c r="E12" s="433">
        <v>118.2</v>
      </c>
      <c r="F12" s="573">
        <v>118.2</v>
      </c>
      <c r="G12" s="536">
        <v>118.2</v>
      </c>
      <c r="H12" s="1182">
        <v>118.2</v>
      </c>
      <c r="I12" s="542">
        <v>118.2</v>
      </c>
      <c r="J12" s="1182">
        <v>10.88180112570359</v>
      </c>
      <c r="K12" s="36">
        <v>0</v>
      </c>
      <c r="L12" s="36">
        <v>0</v>
      </c>
      <c r="M12" s="79">
        <v>0</v>
      </c>
    </row>
    <row r="13" spans="1:13" ht="7.5" customHeight="1">
      <c r="A13" s="275"/>
      <c r="B13" s="276"/>
      <c r="C13" s="1181"/>
      <c r="D13" s="536"/>
      <c r="E13" s="433"/>
      <c r="F13" s="573"/>
      <c r="G13" s="536"/>
      <c r="H13" s="1182"/>
      <c r="I13" s="542"/>
      <c r="J13" s="1182"/>
      <c r="K13" s="36"/>
      <c r="L13" s="36"/>
      <c r="M13" s="79"/>
    </row>
    <row r="14" spans="1:13" ht="15" customHeight="1">
      <c r="A14" s="277"/>
      <c r="B14" s="276" t="s">
        <v>1158</v>
      </c>
      <c r="C14" s="1185">
        <v>9.8</v>
      </c>
      <c r="D14" s="538">
        <v>105.8</v>
      </c>
      <c r="E14" s="435">
        <v>121</v>
      </c>
      <c r="F14" s="575">
        <v>121</v>
      </c>
      <c r="G14" s="538">
        <v>121</v>
      </c>
      <c r="H14" s="1186">
        <v>121</v>
      </c>
      <c r="I14" s="544">
        <v>121</v>
      </c>
      <c r="J14" s="1186">
        <v>14.366729678638947</v>
      </c>
      <c r="K14" s="38">
        <v>0</v>
      </c>
      <c r="L14" s="38">
        <v>0</v>
      </c>
      <c r="M14" s="81">
        <v>0</v>
      </c>
    </row>
    <row r="15" spans="1:13" ht="15" customHeight="1">
      <c r="A15" s="278"/>
      <c r="B15" s="279" t="s">
        <v>1159</v>
      </c>
      <c r="C15" s="1187">
        <v>17.17</v>
      </c>
      <c r="D15" s="539">
        <v>107.1</v>
      </c>
      <c r="E15" s="436">
        <v>116.6</v>
      </c>
      <c r="F15" s="576">
        <v>116.6</v>
      </c>
      <c r="G15" s="538">
        <v>116.6</v>
      </c>
      <c r="H15" s="1186">
        <v>116.6</v>
      </c>
      <c r="I15" s="545">
        <v>116.6</v>
      </c>
      <c r="J15" s="1188">
        <v>8.87021475256769</v>
      </c>
      <c r="K15" s="39">
        <v>0</v>
      </c>
      <c r="L15" s="39">
        <v>0</v>
      </c>
      <c r="M15" s="82">
        <v>0</v>
      </c>
    </row>
    <row r="16" spans="1:13" ht="10.5" customHeight="1">
      <c r="A16" s="277"/>
      <c r="B16" s="276"/>
      <c r="C16" s="1181"/>
      <c r="D16" s="536"/>
      <c r="E16" s="433"/>
      <c r="F16" s="575"/>
      <c r="G16" s="538"/>
      <c r="H16" s="1182"/>
      <c r="I16" s="542"/>
      <c r="J16" s="1182"/>
      <c r="K16" s="36"/>
      <c r="L16" s="36"/>
      <c r="M16" s="79"/>
    </row>
    <row r="17" spans="1:13" ht="15" customHeight="1">
      <c r="A17" s="275">
        <v>1.1</v>
      </c>
      <c r="B17" s="272" t="s">
        <v>1160</v>
      </c>
      <c r="C17" s="1181">
        <v>2.82</v>
      </c>
      <c r="D17" s="536">
        <v>110</v>
      </c>
      <c r="E17" s="433">
        <v>135.8</v>
      </c>
      <c r="F17" s="573">
        <v>135.8</v>
      </c>
      <c r="G17" s="536">
        <v>135.8</v>
      </c>
      <c r="H17" s="1182">
        <v>135.8</v>
      </c>
      <c r="I17" s="542">
        <v>135.8</v>
      </c>
      <c r="J17" s="1182">
        <v>23.454545454545467</v>
      </c>
      <c r="K17" s="36">
        <v>0</v>
      </c>
      <c r="L17" s="36">
        <v>0</v>
      </c>
      <c r="M17" s="79">
        <v>0</v>
      </c>
    </row>
    <row r="18" spans="1:13" ht="13.5" customHeight="1">
      <c r="A18" s="275"/>
      <c r="B18" s="276" t="s">
        <v>1158</v>
      </c>
      <c r="C18" s="1185">
        <v>0.31</v>
      </c>
      <c r="D18" s="538">
        <v>110</v>
      </c>
      <c r="E18" s="435">
        <v>137.3</v>
      </c>
      <c r="F18" s="575">
        <v>137.3</v>
      </c>
      <c r="G18" s="538">
        <v>137.3</v>
      </c>
      <c r="H18" s="1186">
        <v>137.3</v>
      </c>
      <c r="I18" s="544">
        <v>137.3</v>
      </c>
      <c r="J18" s="1186">
        <v>24.818181818181827</v>
      </c>
      <c r="K18" s="38">
        <v>0</v>
      </c>
      <c r="L18" s="38">
        <v>0</v>
      </c>
      <c r="M18" s="81">
        <v>0</v>
      </c>
    </row>
    <row r="19" spans="1:13" ht="15" customHeight="1">
      <c r="A19" s="277"/>
      <c r="B19" s="276" t="s">
        <v>1159</v>
      </c>
      <c r="C19" s="1185">
        <v>2.51</v>
      </c>
      <c r="D19" s="538">
        <v>110</v>
      </c>
      <c r="E19" s="435">
        <v>135.6</v>
      </c>
      <c r="F19" s="575">
        <v>135.6</v>
      </c>
      <c r="G19" s="538">
        <v>135.6</v>
      </c>
      <c r="H19" s="1186">
        <v>135.6</v>
      </c>
      <c r="I19" s="544">
        <v>135.6</v>
      </c>
      <c r="J19" s="1186">
        <v>23.272727272727266</v>
      </c>
      <c r="K19" s="38">
        <v>0</v>
      </c>
      <c r="L19" s="38">
        <v>0</v>
      </c>
      <c r="M19" s="81">
        <v>0</v>
      </c>
    </row>
    <row r="20" spans="1:13" ht="15" customHeight="1">
      <c r="A20" s="275">
        <v>1.2</v>
      </c>
      <c r="B20" s="272" t="s">
        <v>1161</v>
      </c>
      <c r="C20" s="1181">
        <v>1.14</v>
      </c>
      <c r="D20" s="536">
        <v>111.4</v>
      </c>
      <c r="E20" s="433">
        <v>121.2</v>
      </c>
      <c r="F20" s="573">
        <v>121.2</v>
      </c>
      <c r="G20" s="536">
        <v>121.2</v>
      </c>
      <c r="H20" s="1182">
        <v>121.2</v>
      </c>
      <c r="I20" s="542">
        <v>121.2</v>
      </c>
      <c r="J20" s="1182">
        <v>8.797127468581678</v>
      </c>
      <c r="K20" s="36">
        <v>0</v>
      </c>
      <c r="L20" s="36">
        <v>0</v>
      </c>
      <c r="M20" s="79">
        <v>0</v>
      </c>
    </row>
    <row r="21" spans="1:13" ht="15" customHeight="1">
      <c r="A21" s="277"/>
      <c r="B21" s="276" t="s">
        <v>1158</v>
      </c>
      <c r="C21" s="1185">
        <v>0.19</v>
      </c>
      <c r="D21" s="538">
        <v>114.2</v>
      </c>
      <c r="E21" s="435">
        <v>132.1</v>
      </c>
      <c r="F21" s="575">
        <v>132.1</v>
      </c>
      <c r="G21" s="538">
        <v>132.1</v>
      </c>
      <c r="H21" s="1186">
        <v>132.1</v>
      </c>
      <c r="I21" s="544">
        <v>132.1</v>
      </c>
      <c r="J21" s="1186">
        <v>15.674255691768806</v>
      </c>
      <c r="K21" s="38">
        <v>0</v>
      </c>
      <c r="L21" s="38">
        <v>0</v>
      </c>
      <c r="M21" s="81">
        <v>0</v>
      </c>
    </row>
    <row r="22" spans="1:13" ht="15" customHeight="1">
      <c r="A22" s="277"/>
      <c r="B22" s="276" t="s">
        <v>1159</v>
      </c>
      <c r="C22" s="1185">
        <v>0.95</v>
      </c>
      <c r="D22" s="538">
        <v>110.8</v>
      </c>
      <c r="E22" s="435">
        <v>119</v>
      </c>
      <c r="F22" s="575">
        <v>119</v>
      </c>
      <c r="G22" s="538">
        <v>119</v>
      </c>
      <c r="H22" s="1186">
        <v>119</v>
      </c>
      <c r="I22" s="544">
        <v>119</v>
      </c>
      <c r="J22" s="1186">
        <v>7.400722021660641</v>
      </c>
      <c r="K22" s="38">
        <v>0</v>
      </c>
      <c r="L22" s="38">
        <v>0</v>
      </c>
      <c r="M22" s="81">
        <v>0</v>
      </c>
    </row>
    <row r="23" spans="1:13" ht="15" customHeight="1">
      <c r="A23" s="275">
        <v>1.3</v>
      </c>
      <c r="B23" s="272" t="s">
        <v>1162</v>
      </c>
      <c r="C23" s="1181">
        <v>0.55</v>
      </c>
      <c r="D23" s="536">
        <v>113.3</v>
      </c>
      <c r="E23" s="433">
        <v>170.5</v>
      </c>
      <c r="F23" s="573">
        <v>170.5</v>
      </c>
      <c r="G23" s="536">
        <v>170.5</v>
      </c>
      <c r="H23" s="1182">
        <v>170.5</v>
      </c>
      <c r="I23" s="542">
        <v>170.5</v>
      </c>
      <c r="J23" s="1182">
        <v>50.48543689320388</v>
      </c>
      <c r="K23" s="36">
        <v>0</v>
      </c>
      <c r="L23" s="36">
        <v>0</v>
      </c>
      <c r="M23" s="79">
        <v>0</v>
      </c>
    </row>
    <row r="24" spans="1:13" ht="15" customHeight="1">
      <c r="A24" s="275"/>
      <c r="B24" s="276" t="s">
        <v>1158</v>
      </c>
      <c r="C24" s="1185">
        <v>0.1</v>
      </c>
      <c r="D24" s="538">
        <v>117.6</v>
      </c>
      <c r="E24" s="435">
        <v>167.7</v>
      </c>
      <c r="F24" s="575">
        <v>167.7</v>
      </c>
      <c r="G24" s="538">
        <v>167.7</v>
      </c>
      <c r="H24" s="1186">
        <v>167.7</v>
      </c>
      <c r="I24" s="544">
        <v>167.7</v>
      </c>
      <c r="J24" s="1186">
        <v>42.602040816326536</v>
      </c>
      <c r="K24" s="38">
        <v>0</v>
      </c>
      <c r="L24" s="38">
        <v>0</v>
      </c>
      <c r="M24" s="81">
        <v>0</v>
      </c>
    </row>
    <row r="25" spans="1:13" ht="15" customHeight="1">
      <c r="A25" s="275"/>
      <c r="B25" s="276" t="s">
        <v>1159</v>
      </c>
      <c r="C25" s="1185">
        <v>0.45</v>
      </c>
      <c r="D25" s="538">
        <v>112.3</v>
      </c>
      <c r="E25" s="435">
        <v>171.2</v>
      </c>
      <c r="F25" s="575">
        <v>171.2</v>
      </c>
      <c r="G25" s="538">
        <v>171.2</v>
      </c>
      <c r="H25" s="1186">
        <v>171.2</v>
      </c>
      <c r="I25" s="544">
        <v>171.2</v>
      </c>
      <c r="J25" s="1186">
        <v>52.44879786286731</v>
      </c>
      <c r="K25" s="38">
        <v>0</v>
      </c>
      <c r="L25" s="38">
        <v>0</v>
      </c>
      <c r="M25" s="81">
        <v>0</v>
      </c>
    </row>
    <row r="26" spans="1:13" s="89" customFormat="1" ht="15" customHeight="1">
      <c r="A26" s="275">
        <v>1.4</v>
      </c>
      <c r="B26" s="272" t="s">
        <v>1163</v>
      </c>
      <c r="C26" s="1181">
        <v>4.01</v>
      </c>
      <c r="D26" s="536">
        <v>111.4</v>
      </c>
      <c r="E26" s="433">
        <v>121.8</v>
      </c>
      <c r="F26" s="573">
        <v>121.8</v>
      </c>
      <c r="G26" s="536">
        <v>121.8</v>
      </c>
      <c r="H26" s="1182">
        <v>121.8</v>
      </c>
      <c r="I26" s="542">
        <v>121.8</v>
      </c>
      <c r="J26" s="1182">
        <v>9.335727109515247</v>
      </c>
      <c r="K26" s="36">
        <v>0</v>
      </c>
      <c r="L26" s="36">
        <v>0</v>
      </c>
      <c r="M26" s="79">
        <v>0</v>
      </c>
    </row>
    <row r="27" spans="1:13" ht="15" customHeight="1">
      <c r="A27" s="277"/>
      <c r="B27" s="276" t="s">
        <v>1158</v>
      </c>
      <c r="C27" s="1185">
        <v>0.17</v>
      </c>
      <c r="D27" s="538">
        <v>109.9</v>
      </c>
      <c r="E27" s="435">
        <v>127.5</v>
      </c>
      <c r="F27" s="575">
        <v>127.5</v>
      </c>
      <c r="G27" s="538">
        <v>127.5</v>
      </c>
      <c r="H27" s="1186">
        <v>127.5</v>
      </c>
      <c r="I27" s="544">
        <v>127.5</v>
      </c>
      <c r="J27" s="1186">
        <v>16.01455868971793</v>
      </c>
      <c r="K27" s="38">
        <v>0</v>
      </c>
      <c r="L27" s="38">
        <v>0</v>
      </c>
      <c r="M27" s="81">
        <v>0</v>
      </c>
    </row>
    <row r="28" spans="1:15" ht="15" customHeight="1">
      <c r="A28" s="277"/>
      <c r="B28" s="276" t="s">
        <v>1159</v>
      </c>
      <c r="C28" s="1185">
        <v>3.84</v>
      </c>
      <c r="D28" s="538">
        <v>111.5</v>
      </c>
      <c r="E28" s="435">
        <v>121.5</v>
      </c>
      <c r="F28" s="575">
        <v>121.5</v>
      </c>
      <c r="G28" s="538">
        <v>121.5</v>
      </c>
      <c r="H28" s="1186">
        <v>121.5</v>
      </c>
      <c r="I28" s="544">
        <v>121.5</v>
      </c>
      <c r="J28" s="1186">
        <v>8.968609865470853</v>
      </c>
      <c r="K28" s="38">
        <v>0</v>
      </c>
      <c r="L28" s="38">
        <v>0</v>
      </c>
      <c r="M28" s="81">
        <v>0</v>
      </c>
      <c r="O28" s="280"/>
    </row>
    <row r="29" spans="1:13" s="89" customFormat="1" ht="15" customHeight="1">
      <c r="A29" s="275">
        <v>1.5</v>
      </c>
      <c r="B29" s="272" t="s">
        <v>1164</v>
      </c>
      <c r="C29" s="1181">
        <v>10.55</v>
      </c>
      <c r="D29" s="536">
        <v>107</v>
      </c>
      <c r="E29" s="433">
        <v>122.8</v>
      </c>
      <c r="F29" s="573">
        <v>122.8</v>
      </c>
      <c r="G29" s="536">
        <v>122.8</v>
      </c>
      <c r="H29" s="1182">
        <v>122.8</v>
      </c>
      <c r="I29" s="542">
        <v>122.8</v>
      </c>
      <c r="J29" s="1182">
        <v>14.766355140186917</v>
      </c>
      <c r="K29" s="36">
        <v>0</v>
      </c>
      <c r="L29" s="36">
        <v>0</v>
      </c>
      <c r="M29" s="79">
        <v>0</v>
      </c>
    </row>
    <row r="30" spans="1:13" ht="15" customHeight="1">
      <c r="A30" s="277"/>
      <c r="B30" s="276" t="s">
        <v>1158</v>
      </c>
      <c r="C30" s="1185">
        <v>6.8</v>
      </c>
      <c r="D30" s="538">
        <v>106.5</v>
      </c>
      <c r="E30" s="435">
        <v>125.7</v>
      </c>
      <c r="F30" s="575">
        <v>125.7</v>
      </c>
      <c r="G30" s="538">
        <v>125.7</v>
      </c>
      <c r="H30" s="1186">
        <v>125.7</v>
      </c>
      <c r="I30" s="544">
        <v>125.7</v>
      </c>
      <c r="J30" s="1186">
        <v>18.02816901408451</v>
      </c>
      <c r="K30" s="38">
        <v>0</v>
      </c>
      <c r="L30" s="38">
        <v>0</v>
      </c>
      <c r="M30" s="81">
        <v>0</v>
      </c>
    </row>
    <row r="31" spans="1:13" ht="15" customHeight="1">
      <c r="A31" s="277"/>
      <c r="B31" s="276" t="s">
        <v>1159</v>
      </c>
      <c r="C31" s="1185">
        <v>3.75</v>
      </c>
      <c r="D31" s="538">
        <v>108</v>
      </c>
      <c r="E31" s="435">
        <v>117.6</v>
      </c>
      <c r="F31" s="575">
        <v>117.6</v>
      </c>
      <c r="G31" s="538">
        <v>117.6</v>
      </c>
      <c r="H31" s="1186">
        <v>117.6</v>
      </c>
      <c r="I31" s="544">
        <v>117.6</v>
      </c>
      <c r="J31" s="1186">
        <v>8.888888888888886</v>
      </c>
      <c r="K31" s="38">
        <v>0</v>
      </c>
      <c r="L31" s="38">
        <v>0</v>
      </c>
      <c r="M31" s="81">
        <v>0</v>
      </c>
    </row>
    <row r="32" spans="1:13" s="89" customFormat="1" ht="15" customHeight="1">
      <c r="A32" s="275">
        <v>1.6</v>
      </c>
      <c r="B32" s="272" t="s">
        <v>1165</v>
      </c>
      <c r="C32" s="1181">
        <v>7.9</v>
      </c>
      <c r="D32" s="536">
        <v>101.3</v>
      </c>
      <c r="E32" s="433">
        <v>99.8</v>
      </c>
      <c r="F32" s="573">
        <v>99.8</v>
      </c>
      <c r="G32" s="536">
        <v>99.8</v>
      </c>
      <c r="H32" s="1182">
        <v>99.8</v>
      </c>
      <c r="I32" s="542">
        <v>99.8</v>
      </c>
      <c r="J32" s="1182">
        <v>-1.4807502467917004</v>
      </c>
      <c r="K32" s="36">
        <v>0</v>
      </c>
      <c r="L32" s="36">
        <v>0</v>
      </c>
      <c r="M32" s="79">
        <v>0</v>
      </c>
    </row>
    <row r="33" spans="1:13" ht="15" customHeight="1">
      <c r="A33" s="277"/>
      <c r="B33" s="276" t="s">
        <v>1158</v>
      </c>
      <c r="C33" s="1185">
        <v>2.24</v>
      </c>
      <c r="D33" s="538">
        <v>101.5</v>
      </c>
      <c r="E33" s="435">
        <v>100.6</v>
      </c>
      <c r="F33" s="575">
        <v>100.6</v>
      </c>
      <c r="G33" s="538">
        <v>100.6</v>
      </c>
      <c r="H33" s="1186">
        <v>100.6</v>
      </c>
      <c r="I33" s="544">
        <v>100.6</v>
      </c>
      <c r="J33" s="1186">
        <v>-0.8866995073891673</v>
      </c>
      <c r="K33" s="38">
        <v>0</v>
      </c>
      <c r="L33" s="38">
        <v>0</v>
      </c>
      <c r="M33" s="81">
        <v>0</v>
      </c>
    </row>
    <row r="34" spans="1:13" ht="15" customHeight="1">
      <c r="A34" s="277"/>
      <c r="B34" s="276" t="s">
        <v>1159</v>
      </c>
      <c r="C34" s="1185">
        <v>5.66</v>
      </c>
      <c r="D34" s="538">
        <v>101.3</v>
      </c>
      <c r="E34" s="435">
        <v>99.5</v>
      </c>
      <c r="F34" s="575">
        <v>99.5</v>
      </c>
      <c r="G34" s="538">
        <v>99.5</v>
      </c>
      <c r="H34" s="1186">
        <v>99.5</v>
      </c>
      <c r="I34" s="544">
        <v>99.5</v>
      </c>
      <c r="J34" s="1186">
        <v>-1.7769002961500462</v>
      </c>
      <c r="K34" s="38">
        <v>0</v>
      </c>
      <c r="L34" s="38">
        <v>0</v>
      </c>
      <c r="M34" s="81">
        <v>0</v>
      </c>
    </row>
    <row r="35" spans="1:13" ht="6" customHeight="1">
      <c r="A35" s="277"/>
      <c r="B35" s="95"/>
      <c r="C35" s="1185"/>
      <c r="D35" s="538"/>
      <c r="E35" s="435"/>
      <c r="F35" s="575"/>
      <c r="G35" s="538"/>
      <c r="H35" s="1186"/>
      <c r="I35" s="544"/>
      <c r="J35" s="1186"/>
      <c r="K35" s="38"/>
      <c r="L35" s="38"/>
      <c r="M35" s="81"/>
    </row>
    <row r="36" spans="1:13" ht="12.75">
      <c r="A36" s="281">
        <v>2</v>
      </c>
      <c r="B36" s="282" t="s">
        <v>1166</v>
      </c>
      <c r="C36" s="1189">
        <v>73.03</v>
      </c>
      <c r="D36" s="540">
        <v>111.7</v>
      </c>
      <c r="E36" s="437">
        <v>125.2</v>
      </c>
      <c r="F36" s="577">
        <v>125.5</v>
      </c>
      <c r="G36" s="536">
        <v>138.2</v>
      </c>
      <c r="H36" s="1182">
        <v>140.6</v>
      </c>
      <c r="I36" s="546">
        <v>140.8</v>
      </c>
      <c r="J36" s="1190">
        <v>12.354521038495974</v>
      </c>
      <c r="K36" s="40">
        <v>0.23961661341853357</v>
      </c>
      <c r="L36" s="40">
        <v>12.19123505976097</v>
      </c>
      <c r="M36" s="83">
        <v>0.14224751066858232</v>
      </c>
    </row>
    <row r="37" spans="1:13" ht="9.75" customHeight="1">
      <c r="A37" s="277"/>
      <c r="B37" s="95"/>
      <c r="C37" s="1185"/>
      <c r="D37" s="538"/>
      <c r="E37" s="435"/>
      <c r="F37" s="575"/>
      <c r="G37" s="538"/>
      <c r="H37" s="1186"/>
      <c r="I37" s="544"/>
      <c r="J37" s="1186"/>
      <c r="K37" s="38"/>
      <c r="L37" s="38"/>
      <c r="M37" s="81"/>
    </row>
    <row r="38" spans="1:13" ht="12.75">
      <c r="A38" s="275">
        <v>2.1</v>
      </c>
      <c r="B38" s="283" t="s">
        <v>1167</v>
      </c>
      <c r="C38" s="1181">
        <v>39.49</v>
      </c>
      <c r="D38" s="536">
        <v>114</v>
      </c>
      <c r="E38" s="433">
        <v>123</v>
      </c>
      <c r="F38" s="573">
        <v>123.5</v>
      </c>
      <c r="G38" s="536">
        <v>144.1</v>
      </c>
      <c r="H38" s="1182">
        <v>147</v>
      </c>
      <c r="I38" s="542">
        <v>147</v>
      </c>
      <c r="J38" s="1182">
        <v>8.333333333333329</v>
      </c>
      <c r="K38" s="36">
        <v>0.4065040650406644</v>
      </c>
      <c r="L38" s="36">
        <v>19.028340080971645</v>
      </c>
      <c r="M38" s="79">
        <v>0</v>
      </c>
    </row>
    <row r="39" spans="1:13" ht="12.75">
      <c r="A39" s="277"/>
      <c r="B39" s="95" t="s">
        <v>1168</v>
      </c>
      <c r="C39" s="1185">
        <v>20.49</v>
      </c>
      <c r="D39" s="538">
        <v>113.3</v>
      </c>
      <c r="E39" s="435">
        <v>121.7</v>
      </c>
      <c r="F39" s="575">
        <v>121.5</v>
      </c>
      <c r="G39" s="538">
        <v>141.8</v>
      </c>
      <c r="H39" s="1186">
        <v>145.5</v>
      </c>
      <c r="I39" s="544">
        <v>145.5</v>
      </c>
      <c r="J39" s="1186">
        <v>7.237422771403359</v>
      </c>
      <c r="K39" s="38">
        <v>-0.16433853738702453</v>
      </c>
      <c r="L39" s="38">
        <v>19.75308641975309</v>
      </c>
      <c r="M39" s="81">
        <v>0</v>
      </c>
    </row>
    <row r="40" spans="1:13" ht="12.75">
      <c r="A40" s="277"/>
      <c r="B40" s="95" t="s">
        <v>1169</v>
      </c>
      <c r="C40" s="1185">
        <v>19</v>
      </c>
      <c r="D40" s="538">
        <v>114.9</v>
      </c>
      <c r="E40" s="435">
        <v>124.5</v>
      </c>
      <c r="F40" s="575">
        <v>125.6</v>
      </c>
      <c r="G40" s="538">
        <v>146.6</v>
      </c>
      <c r="H40" s="1186">
        <v>148.7</v>
      </c>
      <c r="I40" s="544">
        <v>148.7</v>
      </c>
      <c r="J40" s="1186">
        <v>9.312445604873787</v>
      </c>
      <c r="K40" s="38">
        <v>0.8835341365461886</v>
      </c>
      <c r="L40" s="38">
        <v>18.39171974522293</v>
      </c>
      <c r="M40" s="81">
        <v>0</v>
      </c>
    </row>
    <row r="41" spans="1:13" ht="12.75">
      <c r="A41" s="275">
        <v>2.2</v>
      </c>
      <c r="B41" s="283" t="s">
        <v>1170</v>
      </c>
      <c r="C41" s="1181">
        <v>25.25</v>
      </c>
      <c r="D41" s="536">
        <v>109.5</v>
      </c>
      <c r="E41" s="433">
        <v>130.7</v>
      </c>
      <c r="F41" s="573">
        <v>130.9</v>
      </c>
      <c r="G41" s="536">
        <v>133.5</v>
      </c>
      <c r="H41" s="1182">
        <v>134.2</v>
      </c>
      <c r="I41" s="542">
        <v>134.2</v>
      </c>
      <c r="J41" s="1182">
        <v>19.543378995433784</v>
      </c>
      <c r="K41" s="36">
        <v>0.15302218821730662</v>
      </c>
      <c r="L41" s="36">
        <v>2.5210084033613356</v>
      </c>
      <c r="M41" s="79">
        <v>0</v>
      </c>
    </row>
    <row r="42" spans="1:13" ht="12.75">
      <c r="A42" s="277"/>
      <c r="B42" s="95" t="s">
        <v>1171</v>
      </c>
      <c r="C42" s="1185">
        <v>6.31</v>
      </c>
      <c r="D42" s="538">
        <v>106.8</v>
      </c>
      <c r="E42" s="435">
        <v>121.4</v>
      </c>
      <c r="F42" s="575">
        <v>121.7</v>
      </c>
      <c r="G42" s="538">
        <v>123.8</v>
      </c>
      <c r="H42" s="1186">
        <v>124.4</v>
      </c>
      <c r="I42" s="544">
        <v>124.4</v>
      </c>
      <c r="J42" s="1186">
        <v>13.951310861423224</v>
      </c>
      <c r="K42" s="38">
        <v>0.24711696869852062</v>
      </c>
      <c r="L42" s="38">
        <v>2.218570254724739</v>
      </c>
      <c r="M42" s="81">
        <v>0</v>
      </c>
    </row>
    <row r="43" spans="1:13" ht="12.75">
      <c r="A43" s="277"/>
      <c r="B43" s="95" t="s">
        <v>1172</v>
      </c>
      <c r="C43" s="1185">
        <v>6.31</v>
      </c>
      <c r="D43" s="538">
        <v>109.2</v>
      </c>
      <c r="E43" s="435">
        <v>128</v>
      </c>
      <c r="F43" s="575">
        <v>128.3</v>
      </c>
      <c r="G43" s="538">
        <v>131</v>
      </c>
      <c r="H43" s="1186">
        <v>131.7</v>
      </c>
      <c r="I43" s="544">
        <v>131.7</v>
      </c>
      <c r="J43" s="1186">
        <v>17.490842490842496</v>
      </c>
      <c r="K43" s="38">
        <v>0.2343750000000142</v>
      </c>
      <c r="L43" s="38">
        <v>2.6500389711613224</v>
      </c>
      <c r="M43" s="81">
        <v>0</v>
      </c>
    </row>
    <row r="44" spans="1:13" ht="12.75">
      <c r="A44" s="277"/>
      <c r="B44" s="95" t="s">
        <v>1173</v>
      </c>
      <c r="C44" s="1185">
        <v>6.31</v>
      </c>
      <c r="D44" s="538">
        <v>110.4</v>
      </c>
      <c r="E44" s="435">
        <v>132.3</v>
      </c>
      <c r="F44" s="575">
        <v>132.3</v>
      </c>
      <c r="G44" s="538">
        <v>135.4</v>
      </c>
      <c r="H44" s="1186">
        <v>136.6</v>
      </c>
      <c r="I44" s="544">
        <v>136.6</v>
      </c>
      <c r="J44" s="1186">
        <v>19.83695652173914</v>
      </c>
      <c r="K44" s="38">
        <v>0</v>
      </c>
      <c r="L44" s="38">
        <v>3.2501889644746598</v>
      </c>
      <c r="M44" s="81">
        <v>0</v>
      </c>
    </row>
    <row r="45" spans="1:13" ht="12.75">
      <c r="A45" s="277"/>
      <c r="B45" s="95" t="s">
        <v>1174</v>
      </c>
      <c r="C45" s="1185">
        <v>6.32</v>
      </c>
      <c r="D45" s="538">
        <v>111.5</v>
      </c>
      <c r="E45" s="435">
        <v>141.1</v>
      </c>
      <c r="F45" s="575">
        <v>141.4</v>
      </c>
      <c r="G45" s="538">
        <v>143.7</v>
      </c>
      <c r="H45" s="1186">
        <v>144.2</v>
      </c>
      <c r="I45" s="544">
        <v>144.2</v>
      </c>
      <c r="J45" s="1186">
        <v>26.81614349775785</v>
      </c>
      <c r="K45" s="38">
        <v>0.2126151665485594</v>
      </c>
      <c r="L45" s="38">
        <v>1.9801980198019606</v>
      </c>
      <c r="M45" s="81">
        <v>0</v>
      </c>
    </row>
    <row r="46" spans="1:13" ht="12.75">
      <c r="A46" s="275">
        <v>2.3</v>
      </c>
      <c r="B46" s="283" t="s">
        <v>1175</v>
      </c>
      <c r="C46" s="1181">
        <v>8.29</v>
      </c>
      <c r="D46" s="536">
        <v>107.6</v>
      </c>
      <c r="E46" s="433">
        <v>118.7</v>
      </c>
      <c r="F46" s="573">
        <v>118.7</v>
      </c>
      <c r="G46" s="536">
        <v>124.6</v>
      </c>
      <c r="H46" s="1182">
        <v>129.3</v>
      </c>
      <c r="I46" s="542">
        <v>130.7</v>
      </c>
      <c r="J46" s="1182">
        <v>10.315985130111542</v>
      </c>
      <c r="K46" s="36">
        <v>0</v>
      </c>
      <c r="L46" s="36">
        <v>10.109519797809583</v>
      </c>
      <c r="M46" s="79">
        <v>1.082753286929588</v>
      </c>
    </row>
    <row r="47" spans="1:13" ht="12.75">
      <c r="A47" s="277"/>
      <c r="B47" s="283" t="s">
        <v>1176</v>
      </c>
      <c r="C47" s="1181">
        <v>2.76</v>
      </c>
      <c r="D47" s="536">
        <v>107.7</v>
      </c>
      <c r="E47" s="433">
        <v>118.7</v>
      </c>
      <c r="F47" s="573">
        <v>118.7</v>
      </c>
      <c r="G47" s="536">
        <v>123.2</v>
      </c>
      <c r="H47" s="1182">
        <v>126.5</v>
      </c>
      <c r="I47" s="542">
        <v>127.7</v>
      </c>
      <c r="J47" s="1182">
        <v>10.213556174558974</v>
      </c>
      <c r="K47" s="36">
        <v>0</v>
      </c>
      <c r="L47" s="36">
        <v>7.582139848357201</v>
      </c>
      <c r="M47" s="79">
        <v>0.9486166007905013</v>
      </c>
    </row>
    <row r="48" spans="1:13" ht="12.75">
      <c r="A48" s="277"/>
      <c r="B48" s="95" t="s">
        <v>1172</v>
      </c>
      <c r="C48" s="1185">
        <v>1.38</v>
      </c>
      <c r="D48" s="538">
        <v>107.5</v>
      </c>
      <c r="E48" s="435">
        <v>117.6</v>
      </c>
      <c r="F48" s="575">
        <v>117.6</v>
      </c>
      <c r="G48" s="538">
        <v>122.8</v>
      </c>
      <c r="H48" s="1186">
        <v>124.9</v>
      </c>
      <c r="I48" s="544">
        <v>126.3</v>
      </c>
      <c r="J48" s="1186">
        <v>9.395348837209298</v>
      </c>
      <c r="K48" s="38">
        <v>0</v>
      </c>
      <c r="L48" s="38">
        <v>7.397959183673478</v>
      </c>
      <c r="M48" s="81">
        <v>1.1208967173738955</v>
      </c>
    </row>
    <row r="49" spans="1:13" ht="12.75">
      <c r="A49" s="277"/>
      <c r="B49" s="95" t="s">
        <v>1174</v>
      </c>
      <c r="C49" s="1185">
        <v>1.38</v>
      </c>
      <c r="D49" s="538">
        <v>107.8</v>
      </c>
      <c r="E49" s="435">
        <v>119.8</v>
      </c>
      <c r="F49" s="575">
        <v>119.8</v>
      </c>
      <c r="G49" s="538">
        <v>123.6</v>
      </c>
      <c r="H49" s="1186">
        <v>128.1</v>
      </c>
      <c r="I49" s="544">
        <v>129.1</v>
      </c>
      <c r="J49" s="1186">
        <v>11.131725417439696</v>
      </c>
      <c r="K49" s="38">
        <v>0</v>
      </c>
      <c r="L49" s="38">
        <v>7.762938230383966</v>
      </c>
      <c r="M49" s="81">
        <v>0.7806401249024191</v>
      </c>
    </row>
    <row r="50" spans="1:13" ht="12.75">
      <c r="A50" s="277"/>
      <c r="B50" s="283" t="s">
        <v>1177</v>
      </c>
      <c r="C50" s="1181">
        <v>2.76</v>
      </c>
      <c r="D50" s="536">
        <v>105.2</v>
      </c>
      <c r="E50" s="433">
        <v>114.3</v>
      </c>
      <c r="F50" s="573">
        <v>113.9</v>
      </c>
      <c r="G50" s="536">
        <v>118</v>
      </c>
      <c r="H50" s="1182">
        <v>122.9</v>
      </c>
      <c r="I50" s="542">
        <v>123.3</v>
      </c>
      <c r="J50" s="1182">
        <v>8.269961977186327</v>
      </c>
      <c r="K50" s="36">
        <v>-0.349956255468058</v>
      </c>
      <c r="L50" s="36">
        <v>8.252853380158015</v>
      </c>
      <c r="M50" s="79">
        <v>0.32546786004881767</v>
      </c>
    </row>
    <row r="51" spans="1:13" ht="12.75">
      <c r="A51" s="277"/>
      <c r="B51" s="95" t="s">
        <v>1172</v>
      </c>
      <c r="C51" s="1185">
        <v>1.38</v>
      </c>
      <c r="D51" s="538">
        <v>106.3</v>
      </c>
      <c r="E51" s="435">
        <v>114</v>
      </c>
      <c r="F51" s="575">
        <v>113.7</v>
      </c>
      <c r="G51" s="538">
        <v>118.2</v>
      </c>
      <c r="H51" s="1186">
        <v>120.3</v>
      </c>
      <c r="I51" s="544">
        <v>120.6</v>
      </c>
      <c r="J51" s="1186">
        <v>6.961429915333966</v>
      </c>
      <c r="K51" s="38">
        <v>-0.2631578947368496</v>
      </c>
      <c r="L51" s="38">
        <v>6.068601583113448</v>
      </c>
      <c r="M51" s="81">
        <v>0.24937655860348684</v>
      </c>
    </row>
    <row r="52" spans="1:13" ht="12.75">
      <c r="A52" s="277"/>
      <c r="B52" s="95" t="s">
        <v>1174</v>
      </c>
      <c r="C52" s="1185">
        <v>1.38</v>
      </c>
      <c r="D52" s="538">
        <v>104.2</v>
      </c>
      <c r="E52" s="435">
        <v>114.5</v>
      </c>
      <c r="F52" s="575">
        <v>114.1</v>
      </c>
      <c r="G52" s="538">
        <v>117.8</v>
      </c>
      <c r="H52" s="1186">
        <v>125.4</v>
      </c>
      <c r="I52" s="544">
        <v>126</v>
      </c>
      <c r="J52" s="1186">
        <v>9.500959692898263</v>
      </c>
      <c r="K52" s="38">
        <v>-0.349344978165945</v>
      </c>
      <c r="L52" s="38">
        <v>10.429447852760745</v>
      </c>
      <c r="M52" s="81">
        <v>0.4784688995215163</v>
      </c>
    </row>
    <row r="53" spans="1:13" ht="12.75">
      <c r="A53" s="277"/>
      <c r="B53" s="283" t="s">
        <v>1178</v>
      </c>
      <c r="C53" s="1181">
        <v>2.77</v>
      </c>
      <c r="D53" s="536">
        <v>109.8</v>
      </c>
      <c r="E53" s="433">
        <v>123</v>
      </c>
      <c r="F53" s="573">
        <v>123.5</v>
      </c>
      <c r="G53" s="536">
        <v>132.4</v>
      </c>
      <c r="H53" s="1182">
        <v>138.6</v>
      </c>
      <c r="I53" s="542">
        <v>141.2</v>
      </c>
      <c r="J53" s="1182">
        <v>12.47723132969034</v>
      </c>
      <c r="K53" s="36">
        <v>0.4065040650406644</v>
      </c>
      <c r="L53" s="36">
        <v>14.331983805668003</v>
      </c>
      <c r="M53" s="79">
        <v>1.8759018759018744</v>
      </c>
    </row>
    <row r="54" spans="1:13" ht="12.75">
      <c r="A54" s="277"/>
      <c r="B54" s="95" t="s">
        <v>1168</v>
      </c>
      <c r="C54" s="1185">
        <v>1.38</v>
      </c>
      <c r="D54" s="538">
        <v>109.2</v>
      </c>
      <c r="E54" s="435">
        <v>120.3</v>
      </c>
      <c r="F54" s="575">
        <v>120.8</v>
      </c>
      <c r="G54" s="538">
        <v>131.5</v>
      </c>
      <c r="H54" s="1186">
        <v>137.7</v>
      </c>
      <c r="I54" s="544">
        <v>140.3</v>
      </c>
      <c r="J54" s="1186">
        <v>10.622710622710613</v>
      </c>
      <c r="K54" s="38">
        <v>0.4156275976724828</v>
      </c>
      <c r="L54" s="38">
        <v>16.142384105960275</v>
      </c>
      <c r="M54" s="81">
        <v>1.888162672476426</v>
      </c>
    </row>
    <row r="55" spans="1:13" ht="13.5" thickBot="1">
      <c r="A55" s="284"/>
      <c r="B55" s="97" t="s">
        <v>1169</v>
      </c>
      <c r="C55" s="1191">
        <v>1.39</v>
      </c>
      <c r="D55" s="541">
        <v>110.4</v>
      </c>
      <c r="E55" s="438">
        <v>125.7</v>
      </c>
      <c r="F55" s="578">
        <v>126.2</v>
      </c>
      <c r="G55" s="541">
        <v>133.4</v>
      </c>
      <c r="H55" s="1192">
        <v>139.5</v>
      </c>
      <c r="I55" s="547">
        <v>142.1</v>
      </c>
      <c r="J55" s="1192">
        <v>14.311594202898533</v>
      </c>
      <c r="K55" s="84">
        <v>0.3977724741447872</v>
      </c>
      <c r="L55" s="84">
        <v>12.599049128367668</v>
      </c>
      <c r="M55" s="85">
        <v>1.8637992831541226</v>
      </c>
    </row>
    <row r="56" spans="2:3" ht="12.75">
      <c r="B56" s="339" t="s">
        <v>1179</v>
      </c>
      <c r="C56" s="20"/>
    </row>
  </sheetData>
  <sheetProtection/>
  <mergeCells count="14">
    <mergeCell ref="A1:M1"/>
    <mergeCell ref="A2:M2"/>
    <mergeCell ref="A3:M3"/>
    <mergeCell ref="A4:M4"/>
    <mergeCell ref="A5:M5"/>
    <mergeCell ref="A6:A7"/>
    <mergeCell ref="B6:B7"/>
    <mergeCell ref="E6:F6"/>
    <mergeCell ref="G6:I6"/>
    <mergeCell ref="J6:M6"/>
    <mergeCell ref="J7:J8"/>
    <mergeCell ref="K7:K8"/>
    <mergeCell ref="L7:L8"/>
    <mergeCell ref="M7:M8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A3" sqref="A3"/>
    </sheetView>
  </sheetViews>
  <sheetFormatPr defaultColWidth="22.421875" defaultRowHeight="12.75"/>
  <cols>
    <col min="1" max="1" width="31.00390625" style="1" customWidth="1"/>
    <col min="2" max="5" width="7.421875" style="1" bestFit="1" customWidth="1"/>
    <col min="6" max="6" width="7.140625" style="1" bestFit="1" customWidth="1"/>
    <col min="7" max="7" width="2.28125" style="1" customWidth="1"/>
    <col min="8" max="8" width="7.00390625" style="1" bestFit="1" customWidth="1"/>
    <col min="9" max="9" width="7.140625" style="1" bestFit="1" customWidth="1"/>
    <col min="10" max="10" width="2.8515625" style="1" customWidth="1"/>
    <col min="11" max="11" width="10.28125" style="892" bestFit="1" customWidth="1"/>
    <col min="12" max="16384" width="22.421875" style="1" customWidth="1"/>
  </cols>
  <sheetData>
    <row r="1" spans="1:11" ht="12.75">
      <c r="A1" s="1592" t="s">
        <v>960</v>
      </c>
      <c r="B1" s="1592"/>
      <c r="C1" s="1592"/>
      <c r="D1" s="1592"/>
      <c r="E1" s="1592"/>
      <c r="F1" s="1592"/>
      <c r="G1" s="1592"/>
      <c r="H1" s="1592"/>
      <c r="I1" s="1592"/>
      <c r="J1" s="1592"/>
      <c r="K1" s="1592"/>
    </row>
    <row r="2" spans="1:12" ht="15.75">
      <c r="A2" s="1593" t="s">
        <v>1286</v>
      </c>
      <c r="B2" s="1593"/>
      <c r="C2" s="1593"/>
      <c r="D2" s="1593"/>
      <c r="E2" s="1593"/>
      <c r="F2" s="1593"/>
      <c r="G2" s="1593"/>
      <c r="H2" s="1593"/>
      <c r="I2" s="1593"/>
      <c r="J2" s="1593"/>
      <c r="K2" s="1593"/>
      <c r="L2" s="910"/>
    </row>
    <row r="3" spans="1:11" ht="13.5" thickBot="1">
      <c r="A3" s="48"/>
      <c r="B3" s="41"/>
      <c r="C3" s="41"/>
      <c r="D3" s="41"/>
      <c r="E3" s="41"/>
      <c r="F3" s="41"/>
      <c r="G3" s="41"/>
      <c r="H3" s="41"/>
      <c r="J3" s="41"/>
      <c r="K3" s="53" t="s">
        <v>888</v>
      </c>
    </row>
    <row r="4" spans="1:11" ht="12.75">
      <c r="A4" s="124"/>
      <c r="B4" s="124"/>
      <c r="C4" s="126"/>
      <c r="D4" s="126"/>
      <c r="E4" s="125"/>
      <c r="F4" s="1599" t="s">
        <v>692</v>
      </c>
      <c r="G4" s="1600"/>
      <c r="H4" s="1600"/>
      <c r="I4" s="1600"/>
      <c r="J4" s="1600"/>
      <c r="K4" s="1601"/>
    </row>
    <row r="5" spans="1:11" ht="12.75">
      <c r="A5" s="127"/>
      <c r="B5" s="128">
        <v>2007</v>
      </c>
      <c r="C5" s="129">
        <v>2007</v>
      </c>
      <c r="D5" s="129">
        <v>2008</v>
      </c>
      <c r="E5" s="130">
        <v>2008</v>
      </c>
      <c r="F5" s="1602" t="s">
        <v>1351</v>
      </c>
      <c r="G5" s="1595">
        <v>0</v>
      </c>
      <c r="H5" s="1596">
        <v>0</v>
      </c>
      <c r="I5" s="1603" t="s">
        <v>669</v>
      </c>
      <c r="J5" s="1595">
        <v>0</v>
      </c>
      <c r="K5" s="1598">
        <v>0</v>
      </c>
    </row>
    <row r="6" spans="1:11" ht="12.75">
      <c r="A6" s="136"/>
      <c r="B6" s="137" t="s">
        <v>884</v>
      </c>
      <c r="C6" s="138" t="s">
        <v>1240</v>
      </c>
      <c r="D6" s="138" t="s">
        <v>886</v>
      </c>
      <c r="E6" s="139" t="s">
        <v>693</v>
      </c>
      <c r="F6" s="138" t="s">
        <v>887</v>
      </c>
      <c r="G6" s="138" t="s">
        <v>881</v>
      </c>
      <c r="H6" s="140" t="s">
        <v>964</v>
      </c>
      <c r="I6" s="138" t="s">
        <v>887</v>
      </c>
      <c r="J6" s="138" t="s">
        <v>881</v>
      </c>
      <c r="K6" s="139" t="s">
        <v>964</v>
      </c>
    </row>
    <row r="7" spans="1:11" ht="15" customHeight="1">
      <c r="A7" s="361" t="s">
        <v>889</v>
      </c>
      <c r="B7" s="353">
        <v>130213.85892042922</v>
      </c>
      <c r="C7" s="87">
        <v>122244.4847239392</v>
      </c>
      <c r="D7" s="87">
        <v>170314.216566394</v>
      </c>
      <c r="E7" s="107">
        <v>184938.198955799</v>
      </c>
      <c r="F7" s="353">
        <v>-7969.3741964900255</v>
      </c>
      <c r="G7" s="87"/>
      <c r="H7" s="3">
        <v>-6.120219662148198</v>
      </c>
      <c r="I7" s="87">
        <v>14623.982389404991</v>
      </c>
      <c r="J7" s="87"/>
      <c r="K7" s="890">
        <v>8.586471924793248</v>
      </c>
    </row>
    <row r="8" spans="1:11" ht="15" customHeight="1">
      <c r="A8" s="103" t="s">
        <v>890</v>
      </c>
      <c r="B8" s="49">
        <v>0</v>
      </c>
      <c r="C8" s="41">
        <v>0</v>
      </c>
      <c r="D8" s="41">
        <v>0</v>
      </c>
      <c r="E8" s="42">
        <v>0</v>
      </c>
      <c r="F8" s="49">
        <v>0</v>
      </c>
      <c r="G8" s="552"/>
      <c r="H8" s="4">
        <v>0</v>
      </c>
      <c r="I8" s="41">
        <v>0</v>
      </c>
      <c r="J8" s="41"/>
      <c r="K8" s="544"/>
    </row>
    <row r="9" spans="1:11" ht="15" customHeight="1">
      <c r="A9" s="103" t="s">
        <v>891</v>
      </c>
      <c r="B9" s="49">
        <v>587.4872204292</v>
      </c>
      <c r="C9" s="41">
        <v>571.8983039392</v>
      </c>
      <c r="D9" s="41">
        <v>630.644378364</v>
      </c>
      <c r="E9" s="42">
        <v>656.820688129</v>
      </c>
      <c r="F9" s="49">
        <v>-15.588916489999974</v>
      </c>
      <c r="G9" s="41"/>
      <c r="H9" s="4">
        <v>-2.6534903139869486</v>
      </c>
      <c r="I9" s="41">
        <v>26.176309765000042</v>
      </c>
      <c r="J9" s="41"/>
      <c r="K9" s="544">
        <v>4.150724348468132</v>
      </c>
    </row>
    <row r="10" spans="1:11" ht="15" customHeight="1">
      <c r="A10" s="103" t="s">
        <v>892</v>
      </c>
      <c r="B10" s="49">
        <v>0</v>
      </c>
      <c r="C10" s="41">
        <v>0</v>
      </c>
      <c r="D10" s="41">
        <v>0</v>
      </c>
      <c r="E10" s="42">
        <v>0</v>
      </c>
      <c r="F10" s="49">
        <v>0</v>
      </c>
      <c r="G10" s="41"/>
      <c r="H10" s="4">
        <v>0</v>
      </c>
      <c r="I10" s="41">
        <v>0</v>
      </c>
      <c r="J10" s="41"/>
      <c r="K10" s="544"/>
    </row>
    <row r="11" spans="1:11" ht="15" customHeight="1">
      <c r="A11" s="104" t="s">
        <v>893</v>
      </c>
      <c r="B11" s="50">
        <v>129626.37170000002</v>
      </c>
      <c r="C11" s="2">
        <v>121672.58641999999</v>
      </c>
      <c r="D11" s="2">
        <v>169683.57218803</v>
      </c>
      <c r="E11" s="43">
        <v>184281.37826767</v>
      </c>
      <c r="F11" s="50">
        <v>-7953.7852800000255</v>
      </c>
      <c r="G11" s="2"/>
      <c r="H11" s="5">
        <v>-6.135931427910224</v>
      </c>
      <c r="I11" s="2">
        <v>14597.806079639995</v>
      </c>
      <c r="J11" s="2"/>
      <c r="K11" s="889">
        <v>8.602957782774547</v>
      </c>
    </row>
    <row r="12" spans="1:11" ht="15" customHeight="1">
      <c r="A12" s="361" t="s">
        <v>894</v>
      </c>
      <c r="B12" s="353">
        <v>15616.144069000002</v>
      </c>
      <c r="C12" s="87">
        <v>25684.691961000004</v>
      </c>
      <c r="D12" s="87">
        <v>18925.778102520002</v>
      </c>
      <c r="E12" s="107">
        <v>22099.18414269</v>
      </c>
      <c r="F12" s="353">
        <v>10068.547892000002</v>
      </c>
      <c r="G12" s="87"/>
      <c r="H12" s="3">
        <v>64.47524976403956</v>
      </c>
      <c r="I12" s="87">
        <v>3173.406040169997</v>
      </c>
      <c r="J12" s="87"/>
      <c r="K12" s="890">
        <v>16.767638418773664</v>
      </c>
    </row>
    <row r="13" spans="1:11" ht="15" customHeight="1">
      <c r="A13" s="103" t="s">
        <v>895</v>
      </c>
      <c r="B13" s="49">
        <v>13755.567069</v>
      </c>
      <c r="C13" s="41">
        <v>20215.3964</v>
      </c>
      <c r="D13" s="41">
        <v>17555.93225663</v>
      </c>
      <c r="E13" s="42">
        <v>20658.1132968</v>
      </c>
      <c r="F13" s="49">
        <v>6459.829331000001</v>
      </c>
      <c r="G13" s="41"/>
      <c r="H13" s="4">
        <v>46.961563260871195</v>
      </c>
      <c r="I13" s="41">
        <v>3102.1810401699986</v>
      </c>
      <c r="J13" s="41"/>
      <c r="K13" s="544">
        <v>17.670272332011645</v>
      </c>
    </row>
    <row r="14" spans="1:11" ht="15" customHeight="1">
      <c r="A14" s="103" t="s">
        <v>896</v>
      </c>
      <c r="B14" s="49">
        <v>1518.6</v>
      </c>
      <c r="C14" s="41">
        <v>1518.62137</v>
      </c>
      <c r="D14" s="41">
        <v>6.932845889999999</v>
      </c>
      <c r="E14" s="42">
        <v>6.932845889999999</v>
      </c>
      <c r="F14" s="49">
        <v>0.02137000000016087</v>
      </c>
      <c r="G14" s="41"/>
      <c r="H14" s="4">
        <v>0.0014072171737232236</v>
      </c>
      <c r="I14" s="41">
        <v>0</v>
      </c>
      <c r="J14" s="41"/>
      <c r="K14" s="544">
        <v>0</v>
      </c>
    </row>
    <row r="15" spans="1:11" ht="15" customHeight="1">
      <c r="A15" s="103" t="s">
        <v>897</v>
      </c>
      <c r="B15" s="49">
        <v>341.9769999999999</v>
      </c>
      <c r="C15" s="41">
        <v>347.0529999999999</v>
      </c>
      <c r="D15" s="41">
        <v>1362.913</v>
      </c>
      <c r="E15" s="42">
        <v>1434.138</v>
      </c>
      <c r="F15" s="49">
        <v>5.075999999999965</v>
      </c>
      <c r="G15" s="41"/>
      <c r="H15" s="4">
        <v>1.4843103483567508</v>
      </c>
      <c r="I15" s="41">
        <v>71.22499999999991</v>
      </c>
      <c r="J15" s="41"/>
      <c r="K15" s="544">
        <v>5.225938853030231</v>
      </c>
    </row>
    <row r="16" spans="1:11" ht="15" customHeight="1">
      <c r="A16" s="103" t="s">
        <v>901</v>
      </c>
      <c r="B16" s="49">
        <v>0</v>
      </c>
      <c r="C16" s="41">
        <v>3603.621191000002</v>
      </c>
      <c r="D16" s="41">
        <v>0</v>
      </c>
      <c r="E16" s="42">
        <v>0</v>
      </c>
      <c r="F16" s="50">
        <v>3603.621191000002</v>
      </c>
      <c r="G16" s="2"/>
      <c r="H16" s="5">
        <v>0</v>
      </c>
      <c r="I16" s="2">
        <v>0</v>
      </c>
      <c r="J16" s="2"/>
      <c r="K16" s="889"/>
    </row>
    <row r="17" spans="1:11" ht="15" customHeight="1">
      <c r="A17" s="102" t="s">
        <v>902</v>
      </c>
      <c r="B17" s="51">
        <v>8.5</v>
      </c>
      <c r="C17" s="6">
        <v>8.5</v>
      </c>
      <c r="D17" s="6">
        <v>11</v>
      </c>
      <c r="E17" s="44">
        <v>11</v>
      </c>
      <c r="F17" s="87">
        <v>0</v>
      </c>
      <c r="G17" s="6"/>
      <c r="H17" s="3">
        <v>0</v>
      </c>
      <c r="I17" s="87">
        <v>0</v>
      </c>
      <c r="J17" s="6"/>
      <c r="K17" s="890">
        <v>0</v>
      </c>
    </row>
    <row r="18" spans="1:11" ht="15" customHeight="1">
      <c r="A18" s="361" t="s">
        <v>903</v>
      </c>
      <c r="B18" s="353">
        <v>696.9095</v>
      </c>
      <c r="C18" s="87">
        <v>696.711555</v>
      </c>
      <c r="D18" s="87">
        <v>464.0990100000001</v>
      </c>
      <c r="E18" s="107">
        <v>412.69901000000004</v>
      </c>
      <c r="F18" s="353">
        <v>-0.19794500000000426</v>
      </c>
      <c r="G18" s="87"/>
      <c r="H18" s="3">
        <v>-0.028403257524829875</v>
      </c>
      <c r="I18" s="87">
        <v>-51.4</v>
      </c>
      <c r="J18" s="87"/>
      <c r="K18" s="890">
        <v>-11.075222935726586</v>
      </c>
    </row>
    <row r="19" spans="1:11" ht="15" customHeight="1">
      <c r="A19" s="103" t="s">
        <v>904</v>
      </c>
      <c r="B19" s="49">
        <v>657.9095</v>
      </c>
      <c r="C19" s="41">
        <v>657.711555</v>
      </c>
      <c r="D19" s="41">
        <v>432.0990100000001</v>
      </c>
      <c r="E19" s="42">
        <v>380.69901000000004</v>
      </c>
      <c r="F19" s="49">
        <v>-0.19794500000000426</v>
      </c>
      <c r="G19" s="41"/>
      <c r="H19" s="4">
        <v>-0.030086964848509444</v>
      </c>
      <c r="I19" s="41">
        <v>-51.4</v>
      </c>
      <c r="J19" s="41"/>
      <c r="K19" s="544">
        <v>-11.895421838619818</v>
      </c>
    </row>
    <row r="20" spans="1:11" ht="15" customHeight="1">
      <c r="A20" s="103" t="s">
        <v>905</v>
      </c>
      <c r="B20" s="49">
        <v>39</v>
      </c>
      <c r="C20" s="41">
        <v>39</v>
      </c>
      <c r="D20" s="41">
        <v>32</v>
      </c>
      <c r="E20" s="42">
        <v>32</v>
      </c>
      <c r="F20" s="50">
        <v>0</v>
      </c>
      <c r="G20" s="2"/>
      <c r="H20" s="5">
        <v>0</v>
      </c>
      <c r="I20" s="2">
        <v>0</v>
      </c>
      <c r="J20" s="2"/>
      <c r="K20" s="889">
        <v>0</v>
      </c>
    </row>
    <row r="21" spans="1:11" ht="15" customHeight="1">
      <c r="A21" s="361" t="s">
        <v>906</v>
      </c>
      <c r="B21" s="353">
        <v>1870.81</v>
      </c>
      <c r="C21" s="87">
        <v>1945.81</v>
      </c>
      <c r="D21" s="87">
        <v>660.655</v>
      </c>
      <c r="E21" s="107">
        <v>2380.655</v>
      </c>
      <c r="F21" s="353">
        <v>75</v>
      </c>
      <c r="G21" s="87"/>
      <c r="H21" s="3">
        <v>4.008958686344418</v>
      </c>
      <c r="I21" s="87">
        <v>1720</v>
      </c>
      <c r="J21" s="87"/>
      <c r="K21" s="890">
        <v>260.34768525175775</v>
      </c>
    </row>
    <row r="22" spans="1:11" ht="15" customHeight="1">
      <c r="A22" s="103" t="s">
        <v>907</v>
      </c>
      <c r="B22" s="49">
        <v>80.81</v>
      </c>
      <c r="C22" s="41">
        <v>50.81</v>
      </c>
      <c r="D22" s="41">
        <v>60.655</v>
      </c>
      <c r="E22" s="42">
        <v>60.655</v>
      </c>
      <c r="F22" s="49">
        <v>-30</v>
      </c>
      <c r="G22" s="41"/>
      <c r="H22" s="4">
        <v>-37.124118302190325</v>
      </c>
      <c r="I22" s="41">
        <v>0</v>
      </c>
      <c r="J22" s="41"/>
      <c r="K22" s="544">
        <v>0</v>
      </c>
    </row>
    <row r="23" spans="1:11" ht="15" customHeight="1">
      <c r="A23" s="103" t="s">
        <v>908</v>
      </c>
      <c r="B23" s="49">
        <v>1790</v>
      </c>
      <c r="C23" s="41">
        <v>1895</v>
      </c>
      <c r="D23" s="41">
        <v>600</v>
      </c>
      <c r="E23" s="42">
        <v>2320</v>
      </c>
      <c r="F23" s="50">
        <v>105</v>
      </c>
      <c r="G23" s="2"/>
      <c r="H23" s="5">
        <v>5.865921787709497</v>
      </c>
      <c r="I23" s="2">
        <v>1720</v>
      </c>
      <c r="J23" s="2"/>
      <c r="K23" s="889">
        <v>286.6666666666667</v>
      </c>
    </row>
    <row r="24" spans="1:11" ht="15" customHeight="1">
      <c r="A24" s="102" t="s">
        <v>909</v>
      </c>
      <c r="B24" s="51">
        <v>8116.784013</v>
      </c>
      <c r="C24" s="6">
        <v>7740.56</v>
      </c>
      <c r="D24" s="6">
        <v>3053.1750364600002</v>
      </c>
      <c r="E24" s="44">
        <v>2528.67913611</v>
      </c>
      <c r="F24" s="87">
        <v>-376.224013</v>
      </c>
      <c r="G24" s="6"/>
      <c r="H24" s="3">
        <v>-4.635136433314379</v>
      </c>
      <c r="I24" s="87">
        <v>-524.4959003500003</v>
      </c>
      <c r="J24" s="6"/>
      <c r="K24" s="890">
        <v>-17.17870394217969</v>
      </c>
    </row>
    <row r="25" spans="1:11" ht="15" customHeight="1">
      <c r="A25" s="102" t="s">
        <v>910</v>
      </c>
      <c r="B25" s="51">
        <v>16285.361073570799</v>
      </c>
      <c r="C25" s="6">
        <v>16841.299990060797</v>
      </c>
      <c r="D25" s="6">
        <v>19020.835538746</v>
      </c>
      <c r="E25" s="44">
        <v>21582.226824710997</v>
      </c>
      <c r="F25" s="87">
        <v>555.9389164899985</v>
      </c>
      <c r="G25" s="6"/>
      <c r="H25" s="3">
        <v>3.4137340521864212</v>
      </c>
      <c r="I25" s="87">
        <v>2561.391285964997</v>
      </c>
      <c r="J25" s="6"/>
      <c r="K25" s="890">
        <v>13.466239591564566</v>
      </c>
    </row>
    <row r="26" spans="1:11" ht="15" customHeight="1">
      <c r="A26" s="103" t="s">
        <v>911</v>
      </c>
      <c r="B26" s="49">
        <v>172808.36757600002</v>
      </c>
      <c r="C26" s="41">
        <v>175162.05822999997</v>
      </c>
      <c r="D26" s="41">
        <v>212449.75925412</v>
      </c>
      <c r="E26" s="42">
        <v>233952.64306931</v>
      </c>
      <c r="F26" s="87">
        <v>2353.6906539999472</v>
      </c>
      <c r="G26" s="41"/>
      <c r="H26" s="3">
        <v>1.3620235449332678</v>
      </c>
      <c r="I26" s="87">
        <v>21502.883815189998</v>
      </c>
      <c r="J26" s="41"/>
      <c r="K26" s="890">
        <v>10.121397120280802</v>
      </c>
    </row>
    <row r="27" spans="1:11" ht="15" customHeight="1">
      <c r="A27" s="361" t="s">
        <v>912</v>
      </c>
      <c r="B27" s="353">
        <v>119269.29203800001</v>
      </c>
      <c r="C27" s="87">
        <v>125295.54099999998</v>
      </c>
      <c r="D27" s="87">
        <v>144591.61460822</v>
      </c>
      <c r="E27" s="107">
        <v>156868.3780664</v>
      </c>
      <c r="F27" s="353">
        <v>6026.248961999969</v>
      </c>
      <c r="G27" s="87"/>
      <c r="H27" s="3">
        <v>5.0526408424391125</v>
      </c>
      <c r="I27" s="87">
        <v>12276.763458180008</v>
      </c>
      <c r="J27" s="87"/>
      <c r="K27" s="890">
        <v>8.490646910226893</v>
      </c>
    </row>
    <row r="28" spans="1:11" ht="15" customHeight="1">
      <c r="A28" s="103" t="s">
        <v>913</v>
      </c>
      <c r="B28" s="49">
        <v>83553.27504500002</v>
      </c>
      <c r="C28" s="41">
        <v>92234.64099999999</v>
      </c>
      <c r="D28" s="41">
        <v>100175.227928</v>
      </c>
      <c r="E28" s="42">
        <v>105640.753574</v>
      </c>
      <c r="F28" s="49">
        <v>8681.365954999972</v>
      </c>
      <c r="G28" s="41"/>
      <c r="H28" s="4">
        <v>10.390216242659996</v>
      </c>
      <c r="I28" s="41">
        <v>5465.525646000009</v>
      </c>
      <c r="J28" s="41"/>
      <c r="K28" s="544">
        <v>5.455965271103056</v>
      </c>
    </row>
    <row r="29" spans="1:11" ht="15" customHeight="1">
      <c r="A29" s="103" t="s">
        <v>914</v>
      </c>
      <c r="B29" s="49">
        <v>7359.764</v>
      </c>
      <c r="C29" s="41">
        <v>8141.232</v>
      </c>
      <c r="D29" s="41">
        <v>12651.857</v>
      </c>
      <c r="E29" s="42">
        <v>13385.64</v>
      </c>
      <c r="F29" s="49">
        <v>781.4679999999998</v>
      </c>
      <c r="G29" s="41"/>
      <c r="H29" s="4">
        <v>10.618112211206771</v>
      </c>
      <c r="I29" s="41">
        <v>733.7829999999994</v>
      </c>
      <c r="J29" s="41"/>
      <c r="K29" s="544">
        <v>5.7998047243183315</v>
      </c>
    </row>
    <row r="30" spans="1:11" ht="15" customHeight="1">
      <c r="A30" s="103" t="s">
        <v>915</v>
      </c>
      <c r="B30" s="49">
        <v>22597.7195</v>
      </c>
      <c r="C30" s="41">
        <v>20174.51</v>
      </c>
      <c r="D30" s="41">
        <v>23857.26192658</v>
      </c>
      <c r="E30" s="42">
        <v>32940.52924265</v>
      </c>
      <c r="F30" s="49">
        <v>-2423.209500000001</v>
      </c>
      <c r="G30" s="41"/>
      <c r="H30" s="4">
        <v>-10.72324798084161</v>
      </c>
      <c r="I30" s="41">
        <v>9083.267316070003</v>
      </c>
      <c r="J30" s="41"/>
      <c r="K30" s="544">
        <v>38.073385554568176</v>
      </c>
    </row>
    <row r="31" spans="1:11" ht="15" customHeight="1">
      <c r="A31" s="103" t="s">
        <v>916</v>
      </c>
      <c r="B31" s="49">
        <v>5758.5</v>
      </c>
      <c r="C31" s="41">
        <v>4745.157999999999</v>
      </c>
      <c r="D31" s="41">
        <v>7907.2677536400015</v>
      </c>
      <c r="E31" s="42">
        <v>4901.45524975</v>
      </c>
      <c r="F31" s="50">
        <v>-1013.3420000000006</v>
      </c>
      <c r="G31" s="2"/>
      <c r="H31" s="5">
        <v>-17.59732569245464</v>
      </c>
      <c r="I31" s="2">
        <v>-3005.8125038900016</v>
      </c>
      <c r="J31" s="2"/>
      <c r="K31" s="889">
        <v>-38.013288502925896</v>
      </c>
    </row>
    <row r="32" spans="1:11" ht="15" customHeight="1">
      <c r="A32" s="102" t="s">
        <v>917</v>
      </c>
      <c r="B32" s="51">
        <v>3122.5306490000003</v>
      </c>
      <c r="C32" s="6">
        <v>0</v>
      </c>
      <c r="D32" s="6">
        <v>3929.183837849989</v>
      </c>
      <c r="E32" s="44">
        <v>1920.841204159995</v>
      </c>
      <c r="F32" s="353">
        <v>-3122.5306490000003</v>
      </c>
      <c r="G32" s="87"/>
      <c r="H32" s="3">
        <v>-100</v>
      </c>
      <c r="I32" s="87">
        <v>-2008.3426336899938</v>
      </c>
      <c r="J32" s="87"/>
      <c r="K32" s="890">
        <v>-51.113480981560265</v>
      </c>
    </row>
    <row r="33" spans="1:11" ht="15" customHeight="1">
      <c r="A33" s="361" t="s">
        <v>918</v>
      </c>
      <c r="B33" s="353">
        <v>3928.342087999999</v>
      </c>
      <c r="C33" s="87">
        <v>3891.5773649999996</v>
      </c>
      <c r="D33" s="87">
        <v>5657.570094</v>
      </c>
      <c r="E33" s="107">
        <v>5909.574028029999</v>
      </c>
      <c r="F33" s="49">
        <v>-36.76472299999932</v>
      </c>
      <c r="G33" s="41"/>
      <c r="H33" s="4">
        <v>-0.9358839473859826</v>
      </c>
      <c r="I33" s="41">
        <v>252.00393402999907</v>
      </c>
      <c r="J33" s="41"/>
      <c r="K33" s="544">
        <v>4.454278600936042</v>
      </c>
    </row>
    <row r="34" spans="1:11" ht="15" customHeight="1">
      <c r="A34" s="103" t="s">
        <v>919</v>
      </c>
      <c r="B34" s="49">
        <v>12.313915999999153</v>
      </c>
      <c r="C34" s="41">
        <v>22.19340899999952</v>
      </c>
      <c r="D34" s="41">
        <v>6.744394000000284</v>
      </c>
      <c r="E34" s="42">
        <v>4.757328029999733</v>
      </c>
      <c r="F34" s="49">
        <v>9.879493000000366</v>
      </c>
      <c r="G34" s="41"/>
      <c r="H34" s="4">
        <v>80.23031016291687</v>
      </c>
      <c r="I34" s="41">
        <v>-1.9870659700005513</v>
      </c>
      <c r="J34" s="41"/>
      <c r="K34" s="544">
        <v>-29.46248350853268</v>
      </c>
    </row>
    <row r="35" spans="1:11" ht="15" customHeight="1" hidden="1">
      <c r="A35" s="103" t="s">
        <v>920</v>
      </c>
      <c r="B35" s="49">
        <v>0</v>
      </c>
      <c r="C35" s="41">
        <v>0</v>
      </c>
      <c r="D35" s="41">
        <v>0</v>
      </c>
      <c r="E35" s="42">
        <v>0</v>
      </c>
      <c r="F35" s="49">
        <v>0</v>
      </c>
      <c r="G35" s="41"/>
      <c r="H35" s="4" t="e">
        <v>#DIV/0!</v>
      </c>
      <c r="I35" s="41">
        <v>0</v>
      </c>
      <c r="J35" s="41"/>
      <c r="K35" s="544" t="e">
        <v>#DIV/0!</v>
      </c>
    </row>
    <row r="36" spans="1:11" ht="15" customHeight="1" hidden="1">
      <c r="A36" s="103" t="s">
        <v>921</v>
      </c>
      <c r="B36" s="49">
        <v>0</v>
      </c>
      <c r="C36" s="41">
        <v>0</v>
      </c>
      <c r="D36" s="41">
        <v>0</v>
      </c>
      <c r="E36" s="42">
        <v>0</v>
      </c>
      <c r="F36" s="49">
        <v>0</v>
      </c>
      <c r="G36" s="41"/>
      <c r="H36" s="4" t="e">
        <v>#DIV/0!</v>
      </c>
      <c r="I36" s="41">
        <v>0</v>
      </c>
      <c r="J36" s="41"/>
      <c r="K36" s="544" t="e">
        <v>#DIV/0!</v>
      </c>
    </row>
    <row r="37" spans="1:11" ht="15" customHeight="1" hidden="1">
      <c r="A37" s="103" t="s">
        <v>922</v>
      </c>
      <c r="B37" s="49">
        <v>0</v>
      </c>
      <c r="C37" s="41">
        <v>0</v>
      </c>
      <c r="D37" s="41">
        <v>0</v>
      </c>
      <c r="E37" s="42">
        <v>0</v>
      </c>
      <c r="F37" s="49">
        <v>0</v>
      </c>
      <c r="G37" s="41"/>
      <c r="H37" s="4" t="e">
        <v>#DIV/0!</v>
      </c>
      <c r="I37" s="41">
        <v>0</v>
      </c>
      <c r="J37" s="41"/>
      <c r="K37" s="544" t="e">
        <v>#DIV/0!</v>
      </c>
    </row>
    <row r="38" spans="1:11" ht="15" customHeight="1" hidden="1">
      <c r="A38" s="103" t="s">
        <v>923</v>
      </c>
      <c r="B38" s="49">
        <v>0</v>
      </c>
      <c r="C38" s="41">
        <v>0</v>
      </c>
      <c r="D38" s="41">
        <v>0</v>
      </c>
      <c r="E38" s="42">
        <v>0</v>
      </c>
      <c r="F38" s="49">
        <v>0</v>
      </c>
      <c r="G38" s="41"/>
      <c r="H38" s="4" t="e">
        <v>#DIV/0!</v>
      </c>
      <c r="I38" s="41">
        <v>0</v>
      </c>
      <c r="J38" s="41"/>
      <c r="K38" s="544" t="e">
        <v>#DIV/0!</v>
      </c>
    </row>
    <row r="39" spans="1:11" ht="15" customHeight="1">
      <c r="A39" s="103" t="s">
        <v>1352</v>
      </c>
      <c r="B39" s="49">
        <v>3916.028172</v>
      </c>
      <c r="C39" s="41">
        <v>3869.383956</v>
      </c>
      <c r="D39" s="41">
        <v>5650.825699999999</v>
      </c>
      <c r="E39" s="42">
        <v>5904.816699999999</v>
      </c>
      <c r="F39" s="49">
        <v>-46.64421599999969</v>
      </c>
      <c r="G39" s="41"/>
      <c r="H39" s="4">
        <v>-1.191110327895764</v>
      </c>
      <c r="I39" s="41">
        <v>253.99099999999999</v>
      </c>
      <c r="J39" s="41"/>
      <c r="K39" s="544">
        <v>4.494759057955018</v>
      </c>
    </row>
    <row r="40" spans="1:11" ht="15" customHeight="1" hidden="1">
      <c r="A40" s="103" t="s">
        <v>924</v>
      </c>
      <c r="B40" s="49">
        <v>0</v>
      </c>
      <c r="C40" s="41">
        <v>0</v>
      </c>
      <c r="D40" s="41">
        <v>0</v>
      </c>
      <c r="E40" s="42">
        <v>0</v>
      </c>
      <c r="F40" s="49">
        <v>0</v>
      </c>
      <c r="G40" s="41"/>
      <c r="H40" s="4" t="e">
        <v>#DIV/0!</v>
      </c>
      <c r="I40" s="41">
        <v>0</v>
      </c>
      <c r="J40" s="41"/>
      <c r="K40" s="544" t="e">
        <v>#DIV/0!</v>
      </c>
    </row>
    <row r="41" spans="1:11" ht="15" customHeight="1">
      <c r="A41" s="102" t="s">
        <v>925</v>
      </c>
      <c r="B41" s="51">
        <v>25234.297822</v>
      </c>
      <c r="C41" s="6">
        <v>24171.014963999995</v>
      </c>
      <c r="D41" s="6">
        <v>35730.63879408</v>
      </c>
      <c r="E41" s="44">
        <v>45129.76381787</v>
      </c>
      <c r="F41" s="49">
        <v>-1063.282858000006</v>
      </c>
      <c r="G41" s="41"/>
      <c r="H41" s="4">
        <v>-4.2136415504813645</v>
      </c>
      <c r="I41" s="41">
        <v>9399.125023790002</v>
      </c>
      <c r="J41" s="41"/>
      <c r="K41" s="544">
        <v>26.305505137924623</v>
      </c>
    </row>
    <row r="42" spans="1:11" ht="15" customHeight="1" thickBot="1">
      <c r="A42" s="105" t="s">
        <v>926</v>
      </c>
      <c r="B42" s="52">
        <v>21253.724419</v>
      </c>
      <c r="C42" s="45">
        <v>21803.896235000004</v>
      </c>
      <c r="D42" s="45">
        <v>22540.75191997</v>
      </c>
      <c r="E42" s="47">
        <v>24124.035952849998</v>
      </c>
      <c r="F42" s="52">
        <v>550.1718160000055</v>
      </c>
      <c r="G42" s="45"/>
      <c r="H42" s="46">
        <v>2.588590146149507</v>
      </c>
      <c r="I42" s="45">
        <v>1583.2840328799975</v>
      </c>
      <c r="J42" s="45"/>
      <c r="K42" s="547">
        <v>7.024095906389377</v>
      </c>
    </row>
    <row r="43" spans="1:11" ht="15" customHeight="1">
      <c r="A43" s="49" t="s">
        <v>927</v>
      </c>
      <c r="B43" s="49">
        <v>126285.51683242922</v>
      </c>
      <c r="C43" s="41">
        <v>118352.90735893919</v>
      </c>
      <c r="D43" s="41">
        <v>164656.646472394</v>
      </c>
      <c r="E43" s="42">
        <v>179028.62492776898</v>
      </c>
      <c r="F43" s="354">
        <v>-7755.359473490025</v>
      </c>
      <c r="G43" s="356" t="s">
        <v>829</v>
      </c>
      <c r="H43" s="355">
        <v>-6.141131356955816</v>
      </c>
      <c r="I43" s="356">
        <v>6577.478455374978</v>
      </c>
      <c r="J43" s="356" t="s">
        <v>830</v>
      </c>
      <c r="K43" s="891">
        <v>3.994663195377142</v>
      </c>
    </row>
    <row r="44" spans="1:11" ht="15" customHeight="1">
      <c r="A44" s="49" t="s">
        <v>928</v>
      </c>
      <c r="B44" s="49">
        <v>-7016.044234429202</v>
      </c>
      <c r="C44" s="41">
        <v>6942.663116060805</v>
      </c>
      <c r="D44" s="41">
        <v>-20065.031864173983</v>
      </c>
      <c r="E44" s="42">
        <v>-22160.196861368997</v>
      </c>
      <c r="F44" s="49">
        <v>13781.457350490007</v>
      </c>
      <c r="G44" s="41" t="s">
        <v>829</v>
      </c>
      <c r="H44" s="4">
        <v>-196.42774318413646</v>
      </c>
      <c r="I44" s="41">
        <v>5699.335002804986</v>
      </c>
      <c r="J44" s="41" t="s">
        <v>830</v>
      </c>
      <c r="K44" s="544">
        <v>-28.404315733886875</v>
      </c>
    </row>
    <row r="45" spans="1:11" ht="15" customHeight="1" thickBot="1">
      <c r="A45" s="52" t="s">
        <v>929</v>
      </c>
      <c r="B45" s="52">
        <v>30202.6611674292</v>
      </c>
      <c r="C45" s="45">
        <v>29133.6</v>
      </c>
      <c r="D45" s="45">
        <v>39250.55517530399</v>
      </c>
      <c r="E45" s="47">
        <v>47671.572946009</v>
      </c>
      <c r="F45" s="52">
        <v>-891.8111674292013</v>
      </c>
      <c r="G45" s="45" t="s">
        <v>829</v>
      </c>
      <c r="H45" s="46">
        <v>-2.9527569192841123</v>
      </c>
      <c r="I45" s="45">
        <v>626.5177707050098</v>
      </c>
      <c r="J45" s="45" t="s">
        <v>830</v>
      </c>
      <c r="K45" s="547">
        <v>1.5962010420153439</v>
      </c>
    </row>
    <row r="46" spans="1:3" ht="15" customHeight="1">
      <c r="A46" s="961" t="s">
        <v>695</v>
      </c>
      <c r="B46" s="962"/>
      <c r="C46" s="962"/>
    </row>
    <row r="47" spans="1:9" ht="15" customHeight="1">
      <c r="A47" s="1094" t="s">
        <v>696</v>
      </c>
      <c r="B47" s="339"/>
      <c r="C47" s="339"/>
      <c r="I47" s="1" t="s">
        <v>881</v>
      </c>
    </row>
    <row r="48" spans="1:3" ht="15" customHeight="1">
      <c r="A48" s="548" t="s">
        <v>1236</v>
      </c>
      <c r="B48" s="910"/>
      <c r="C48" s="910"/>
    </row>
    <row r="49" ht="12.75">
      <c r="A49" s="594"/>
    </row>
    <row r="50" ht="12.75">
      <c r="A50" s="593"/>
    </row>
  </sheetData>
  <sheetProtection/>
  <mergeCells count="5">
    <mergeCell ref="A1:K1"/>
    <mergeCell ref="A2:K2"/>
    <mergeCell ref="F4:K4"/>
    <mergeCell ref="F5:H5"/>
    <mergeCell ref="I5:K5"/>
  </mergeCells>
  <printOptions/>
  <pageMargins left="0.75" right="0.21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H7" sqref="H7"/>
    </sheetView>
  </sheetViews>
  <sheetFormatPr defaultColWidth="11.00390625" defaultRowHeight="12.75"/>
  <cols>
    <col min="1" max="1" width="34.28125" style="20" customWidth="1"/>
    <col min="2" max="2" width="9.7109375" style="20" customWidth="1"/>
    <col min="3" max="4" width="9.8515625" style="20" customWidth="1"/>
    <col min="5" max="5" width="9.140625" style="20" customWidth="1"/>
    <col min="6" max="6" width="9.8515625" style="20" customWidth="1"/>
    <col min="7" max="16384" width="11.00390625" style="20" customWidth="1"/>
  </cols>
  <sheetData>
    <row r="1" spans="1:6" ht="12.75">
      <c r="A1" s="1653" t="s">
        <v>450</v>
      </c>
      <c r="B1" s="1653"/>
      <c r="C1" s="1653"/>
      <c r="D1" s="1653"/>
      <c r="E1" s="1653"/>
      <c r="F1" s="1653"/>
    </row>
    <row r="2" spans="1:7" s="287" customFormat="1" ht="20.25" customHeight="1">
      <c r="A2" s="1804" t="s">
        <v>308</v>
      </c>
      <c r="B2" s="1804"/>
      <c r="C2" s="1804"/>
      <c r="D2" s="1804"/>
      <c r="E2" s="1804"/>
      <c r="F2" s="1804"/>
      <c r="G2" s="1047"/>
    </row>
    <row r="3" spans="1:20" s="289" customFormat="1" ht="15" customHeight="1">
      <c r="A3" s="1632" t="s">
        <v>1182</v>
      </c>
      <c r="B3" s="1632"/>
      <c r="C3" s="1632"/>
      <c r="D3" s="1632"/>
      <c r="E3" s="1632"/>
      <c r="F3" s="1632"/>
      <c r="G3" s="103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</row>
    <row r="4" spans="1:6" s="290" customFormat="1" ht="16.5" customHeight="1">
      <c r="A4" s="1653" t="s">
        <v>835</v>
      </c>
      <c r="B4" s="1653"/>
      <c r="C4" s="1653"/>
      <c r="D4" s="1653"/>
      <c r="E4" s="1653"/>
      <c r="F4" s="1653"/>
    </row>
    <row r="5" spans="1:6" ht="12" customHeight="1" thickBot="1">
      <c r="A5" s="291"/>
      <c r="B5" s="291"/>
      <c r="C5" s="291"/>
      <c r="D5" s="291"/>
      <c r="E5" s="291"/>
      <c r="F5" s="292" t="s">
        <v>888</v>
      </c>
    </row>
    <row r="6" spans="1:6" s="293" customFormat="1" ht="12" customHeight="1">
      <c r="A6" s="451"/>
      <c r="B6" s="1799" t="s">
        <v>887</v>
      </c>
      <c r="C6" s="1800"/>
      <c r="D6" s="1801"/>
      <c r="E6" s="1802" t="s">
        <v>1251</v>
      </c>
      <c r="F6" s="1803"/>
    </row>
    <row r="7" spans="1:6" s="295" customFormat="1" ht="12" customHeight="1">
      <c r="A7" s="452" t="s">
        <v>1183</v>
      </c>
      <c r="B7" s="459" t="s">
        <v>883</v>
      </c>
      <c r="C7" s="294" t="s">
        <v>1351</v>
      </c>
      <c r="D7" s="439" t="s">
        <v>866</v>
      </c>
      <c r="E7" s="294" t="s">
        <v>1351</v>
      </c>
      <c r="F7" s="439" t="s">
        <v>866</v>
      </c>
    </row>
    <row r="8" spans="1:9" s="21" customFormat="1" ht="14.25" customHeight="1">
      <c r="A8" s="453" t="s">
        <v>1184</v>
      </c>
      <c r="B8" s="460">
        <v>25151.3</v>
      </c>
      <c r="C8" s="296">
        <v>35659.4</v>
      </c>
      <c r="D8" s="461">
        <v>33842.1</v>
      </c>
      <c r="E8" s="297">
        <v>41.77955016241706</v>
      </c>
      <c r="F8" s="440">
        <v>-5.096271950733896</v>
      </c>
      <c r="H8" s="224"/>
      <c r="I8" s="224"/>
    </row>
    <row r="9" spans="1:9" s="31" customFormat="1" ht="12" customHeight="1">
      <c r="A9" s="454" t="s">
        <v>1185</v>
      </c>
      <c r="B9" s="462">
        <v>19640.3</v>
      </c>
      <c r="C9" s="298">
        <v>24960</v>
      </c>
      <c r="D9" s="463">
        <v>22359.6</v>
      </c>
      <c r="E9" s="300">
        <v>27.085635148139293</v>
      </c>
      <c r="F9" s="441">
        <v>-10.418269230769237</v>
      </c>
      <c r="H9" s="224"/>
      <c r="I9" s="224"/>
    </row>
    <row r="10" spans="1:9" s="31" customFormat="1" ht="12.75" customHeight="1">
      <c r="A10" s="454" t="s">
        <v>1186</v>
      </c>
      <c r="B10" s="462">
        <v>2271.2</v>
      </c>
      <c r="C10" s="298">
        <v>4536.3</v>
      </c>
      <c r="D10" s="463">
        <v>1797.3</v>
      </c>
      <c r="E10" s="300">
        <v>99.73141951391337</v>
      </c>
      <c r="F10" s="441">
        <v>-60.379604523510345</v>
      </c>
      <c r="H10" s="224"/>
      <c r="I10" s="224"/>
    </row>
    <row r="11" spans="1:9" s="303" customFormat="1" ht="11.25" customHeight="1">
      <c r="A11" s="455" t="s">
        <v>1187</v>
      </c>
      <c r="B11" s="464">
        <v>1764</v>
      </c>
      <c r="C11" s="301">
        <v>3860.5</v>
      </c>
      <c r="D11" s="465">
        <v>1796.8</v>
      </c>
      <c r="E11" s="302">
        <v>118.84920634920637</v>
      </c>
      <c r="F11" s="442">
        <v>-53.456806113197764</v>
      </c>
      <c r="H11" s="224"/>
      <c r="I11" s="224"/>
    </row>
    <row r="12" spans="1:9" s="303" customFormat="1" ht="14.25" customHeight="1">
      <c r="A12" s="455" t="s">
        <v>1188</v>
      </c>
      <c r="B12" s="464">
        <v>507.2</v>
      </c>
      <c r="C12" s="301">
        <v>675.8</v>
      </c>
      <c r="D12" s="465">
        <v>0.5</v>
      </c>
      <c r="E12" s="299">
        <v>33.24132492113564</v>
      </c>
      <c r="F12" s="443">
        <v>-99.92601361349513</v>
      </c>
      <c r="H12" s="224"/>
      <c r="I12" s="224"/>
    </row>
    <row r="13" spans="1:9" s="303" customFormat="1" ht="14.25" customHeight="1">
      <c r="A13" s="454" t="s">
        <v>1189</v>
      </c>
      <c r="B13" s="464">
        <v>1125.6</v>
      </c>
      <c r="C13" s="301">
        <v>3789.8</v>
      </c>
      <c r="D13" s="465">
        <v>4217.6</v>
      </c>
      <c r="E13" s="302">
        <v>236.69154228855723</v>
      </c>
      <c r="F13" s="442">
        <v>11.288194627684842</v>
      </c>
      <c r="H13" s="224"/>
      <c r="I13" s="224"/>
    </row>
    <row r="14" spans="1:9" s="31" customFormat="1" ht="18" customHeight="1">
      <c r="A14" s="456" t="s">
        <v>1190</v>
      </c>
      <c r="B14" s="466">
        <v>2114.2</v>
      </c>
      <c r="C14" s="304">
        <v>2373.3</v>
      </c>
      <c r="D14" s="467">
        <v>5467.6</v>
      </c>
      <c r="E14" s="305">
        <v>12.255226563239068</v>
      </c>
      <c r="F14" s="444">
        <v>130.37964016348542</v>
      </c>
      <c r="H14" s="224"/>
      <c r="I14" s="224"/>
    </row>
    <row r="15" spans="1:9" s="21" customFormat="1" ht="21" customHeight="1">
      <c r="A15" s="453" t="s">
        <v>1191</v>
      </c>
      <c r="B15" s="468">
        <v>5608</v>
      </c>
      <c r="C15" s="306">
        <v>5630.4</v>
      </c>
      <c r="D15" s="469">
        <v>4536.7</v>
      </c>
      <c r="E15" s="307">
        <v>0.3994293865905947</v>
      </c>
      <c r="F15" s="445">
        <v>-19.424907644217107</v>
      </c>
      <c r="H15" s="224"/>
      <c r="I15" s="224"/>
    </row>
    <row r="16" spans="1:9" s="31" customFormat="1" ht="18" customHeight="1">
      <c r="A16" s="454" t="s">
        <v>1185</v>
      </c>
      <c r="B16" s="462">
        <v>3917.2</v>
      </c>
      <c r="C16" s="298">
        <v>3635.5</v>
      </c>
      <c r="D16" s="463">
        <v>3850.3</v>
      </c>
      <c r="E16" s="300">
        <v>-7.191361176350428</v>
      </c>
      <c r="F16" s="441">
        <v>5.9084032457708755</v>
      </c>
      <c r="H16" s="224"/>
      <c r="I16" s="224"/>
    </row>
    <row r="17" spans="1:9" s="31" customFormat="1" ht="18" customHeight="1">
      <c r="A17" s="454" t="s">
        <v>1186</v>
      </c>
      <c r="B17" s="462">
        <v>982.6</v>
      </c>
      <c r="C17" s="298">
        <v>1694.9</v>
      </c>
      <c r="D17" s="463">
        <v>683.5</v>
      </c>
      <c r="E17" s="300">
        <v>72.49134948096888</v>
      </c>
      <c r="F17" s="441">
        <v>-59.67313705823353</v>
      </c>
      <c r="H17" s="224"/>
      <c r="I17" s="224"/>
    </row>
    <row r="18" spans="1:9" s="31" customFormat="1" ht="12.75" customHeight="1">
      <c r="A18" s="456" t="s">
        <v>1189</v>
      </c>
      <c r="B18" s="466">
        <v>708.2</v>
      </c>
      <c r="C18" s="304">
        <v>300</v>
      </c>
      <c r="D18" s="467">
        <v>2.9</v>
      </c>
      <c r="E18" s="305">
        <v>-57.63908500423609</v>
      </c>
      <c r="F18" s="444">
        <v>-99.03333333333335</v>
      </c>
      <c r="H18" s="224"/>
      <c r="I18" s="224"/>
    </row>
    <row r="19" spans="1:9" s="21" customFormat="1" ht="18.75" customHeight="1">
      <c r="A19" s="453" t="s">
        <v>1192</v>
      </c>
      <c r="B19" s="468">
        <v>19543.3</v>
      </c>
      <c r="C19" s="306">
        <v>30029</v>
      </c>
      <c r="D19" s="469">
        <v>29305.4</v>
      </c>
      <c r="E19" s="307">
        <v>53.65368182446156</v>
      </c>
      <c r="F19" s="445">
        <v>-2.4096706517033484</v>
      </c>
      <c r="H19" s="224"/>
      <c r="I19" s="224"/>
    </row>
    <row r="20" spans="1:9" s="31" customFormat="1" ht="18" customHeight="1">
      <c r="A20" s="454" t="s">
        <v>1185</v>
      </c>
      <c r="B20" s="462">
        <v>15723.1</v>
      </c>
      <c r="C20" s="298">
        <v>21324.5</v>
      </c>
      <c r="D20" s="463">
        <v>18509.3</v>
      </c>
      <c r="E20" s="300">
        <v>35.625290178145534</v>
      </c>
      <c r="F20" s="441">
        <v>-13.201716335670241</v>
      </c>
      <c r="H20" s="224"/>
      <c r="I20" s="224"/>
    </row>
    <row r="21" spans="1:9" s="31" customFormat="1" ht="18" customHeight="1">
      <c r="A21" s="454" t="s">
        <v>1186</v>
      </c>
      <c r="B21" s="462">
        <v>1288.6</v>
      </c>
      <c r="C21" s="298">
        <v>2841.4</v>
      </c>
      <c r="D21" s="463">
        <v>1113.8</v>
      </c>
      <c r="E21" s="300">
        <v>120.50287133322989</v>
      </c>
      <c r="F21" s="441">
        <v>-60.801013584852534</v>
      </c>
      <c r="H21" s="224"/>
      <c r="I21" s="224"/>
    </row>
    <row r="22" spans="1:9" s="31" customFormat="1" ht="18" customHeight="1">
      <c r="A22" s="454" t="s">
        <v>1189</v>
      </c>
      <c r="B22" s="462">
        <v>417.4</v>
      </c>
      <c r="C22" s="298">
        <v>3489.8</v>
      </c>
      <c r="D22" s="463">
        <v>4214.7</v>
      </c>
      <c r="E22" s="300">
        <v>736.0804983229516</v>
      </c>
      <c r="F22" s="441">
        <v>20.771964009398836</v>
      </c>
      <c r="H22" s="224"/>
      <c r="I22" s="224"/>
    </row>
    <row r="23" spans="1:9" s="31" customFormat="1" ht="18" customHeight="1">
      <c r="A23" s="456" t="s">
        <v>1411</v>
      </c>
      <c r="B23" s="466">
        <v>2114.2</v>
      </c>
      <c r="C23" s="304">
        <v>2373.3</v>
      </c>
      <c r="D23" s="467">
        <v>5467.6</v>
      </c>
      <c r="E23" s="305">
        <v>12.255226563239068</v>
      </c>
      <c r="F23" s="444">
        <v>130.37964016348542</v>
      </c>
      <c r="H23" s="224"/>
      <c r="I23" s="224"/>
    </row>
    <row r="24" spans="1:9" s="21" customFormat="1" ht="20.25" customHeight="1">
      <c r="A24" s="453" t="s">
        <v>1395</v>
      </c>
      <c r="B24" s="468">
        <v>19896.2</v>
      </c>
      <c r="C24" s="306">
        <v>20624.1</v>
      </c>
      <c r="D24" s="469">
        <v>26426</v>
      </c>
      <c r="E24" s="307">
        <v>3.658487550386476</v>
      </c>
      <c r="F24" s="445">
        <v>28.131651805412123</v>
      </c>
      <c r="H24" s="224"/>
      <c r="I24" s="224"/>
    </row>
    <row r="25" spans="1:9" s="31" customFormat="1" ht="12.75" customHeight="1">
      <c r="A25" s="454" t="s">
        <v>1193</v>
      </c>
      <c r="B25" s="462">
        <v>16209.9</v>
      </c>
      <c r="C25" s="298">
        <v>19256.4</v>
      </c>
      <c r="D25" s="463">
        <v>22333.4</v>
      </c>
      <c r="E25" s="300">
        <v>18.794070290378112</v>
      </c>
      <c r="F25" s="441">
        <v>15.979103051453022</v>
      </c>
      <c r="H25" s="224"/>
      <c r="I25" s="224"/>
    </row>
    <row r="26" spans="1:9" s="31" customFormat="1" ht="15.75" customHeight="1">
      <c r="A26" s="454" t="s">
        <v>1194</v>
      </c>
      <c r="B26" s="462">
        <v>2312.3</v>
      </c>
      <c r="C26" s="298">
        <v>1166.5</v>
      </c>
      <c r="D26" s="463">
        <v>2480.9</v>
      </c>
      <c r="E26" s="300">
        <v>-49.55239372053799</v>
      </c>
      <c r="F26" s="441">
        <v>112.67895413630518</v>
      </c>
      <c r="H26" s="224"/>
      <c r="I26" s="224"/>
    </row>
    <row r="27" spans="1:9" s="31" customFormat="1" ht="15" customHeight="1">
      <c r="A27" s="454" t="s">
        <v>1195</v>
      </c>
      <c r="B27" s="462">
        <v>899.2</v>
      </c>
      <c r="C27" s="298">
        <v>269.6</v>
      </c>
      <c r="D27" s="463">
        <v>1307.3</v>
      </c>
      <c r="E27" s="300">
        <v>-70.01779359430604</v>
      </c>
      <c r="F27" s="441">
        <v>384.9035608308606</v>
      </c>
      <c r="H27" s="224"/>
      <c r="I27" s="224"/>
    </row>
    <row r="28" spans="1:9" s="31" customFormat="1" ht="14.25" customHeight="1">
      <c r="A28" s="454" t="s">
        <v>1196</v>
      </c>
      <c r="B28" s="462">
        <v>-21.6</v>
      </c>
      <c r="C28" s="298">
        <v>-34.4</v>
      </c>
      <c r="D28" s="463">
        <v>-20.5</v>
      </c>
      <c r="E28" s="300">
        <v>59.25925925925927</v>
      </c>
      <c r="F28" s="441">
        <v>-40.40697674418604</v>
      </c>
      <c r="H28" s="224"/>
      <c r="I28" s="224"/>
    </row>
    <row r="29" spans="1:9" s="31" customFormat="1" ht="14.25" customHeight="1">
      <c r="A29" s="454" t="s">
        <v>1197</v>
      </c>
      <c r="B29" s="462">
        <v>277.2</v>
      </c>
      <c r="C29" s="298">
        <v>208.2</v>
      </c>
      <c r="D29" s="463">
        <v>472.1</v>
      </c>
      <c r="E29" s="300">
        <v>-24.891774891774894</v>
      </c>
      <c r="F29" s="441">
        <v>126.7531219980788</v>
      </c>
      <c r="H29" s="224"/>
      <c r="I29" s="224"/>
    </row>
    <row r="30" spans="1:9" s="31" customFormat="1" ht="17.25" customHeight="1">
      <c r="A30" s="456" t="s">
        <v>217</v>
      </c>
      <c r="B30" s="470">
        <v>219.2</v>
      </c>
      <c r="C30" s="304">
        <v>-242.2</v>
      </c>
      <c r="D30" s="467">
        <v>-147.2</v>
      </c>
      <c r="E30" s="308">
        <v>-210.492700729927</v>
      </c>
      <c r="F30" s="444">
        <v>-39.22378199834847</v>
      </c>
      <c r="H30" s="224"/>
      <c r="I30" s="224"/>
    </row>
    <row r="31" spans="1:9" s="21" customFormat="1" ht="15.75" customHeight="1">
      <c r="A31" s="457" t="s">
        <v>1198</v>
      </c>
      <c r="B31" s="471">
        <v>352.90000000000146</v>
      </c>
      <c r="C31" s="309">
        <v>-9404.9</v>
      </c>
      <c r="D31" s="472">
        <v>-2879.4</v>
      </c>
      <c r="E31" s="310">
        <v>-2765.032587135155</v>
      </c>
      <c r="F31" s="446">
        <v>-69.38404448744802</v>
      </c>
      <c r="H31" s="224"/>
      <c r="I31" s="224"/>
    </row>
    <row r="32" spans="1:9" s="21" customFormat="1" ht="21" customHeight="1">
      <c r="A32" s="453" t="s">
        <v>1199</v>
      </c>
      <c r="B32" s="473">
        <v>-352.9</v>
      </c>
      <c r="C32" s="311">
        <v>9404.9</v>
      </c>
      <c r="D32" s="474">
        <v>2879.4</v>
      </c>
      <c r="E32" s="312">
        <v>-2765.032587135166</v>
      </c>
      <c r="F32" s="447">
        <v>-69.38404448744805</v>
      </c>
      <c r="H32" s="224"/>
      <c r="I32" s="224"/>
    </row>
    <row r="33" spans="1:9" s="31" customFormat="1" ht="14.25" customHeight="1">
      <c r="A33" s="454" t="s">
        <v>1200</v>
      </c>
      <c r="B33" s="462">
        <v>-969.8</v>
      </c>
      <c r="C33" s="298">
        <v>8559.2</v>
      </c>
      <c r="D33" s="463">
        <v>1942.7</v>
      </c>
      <c r="E33" s="300">
        <v>-982.5737265415551</v>
      </c>
      <c r="F33" s="441">
        <v>-77.30278530703805</v>
      </c>
      <c r="H33" s="224"/>
      <c r="I33" s="224"/>
    </row>
    <row r="34" spans="1:9" s="31" customFormat="1" ht="14.25" customHeight="1">
      <c r="A34" s="454" t="s">
        <v>1201</v>
      </c>
      <c r="B34" s="462">
        <v>0</v>
      </c>
      <c r="C34" s="298">
        <v>1875</v>
      </c>
      <c r="D34" s="463">
        <v>0</v>
      </c>
      <c r="E34" s="300" t="s">
        <v>47</v>
      </c>
      <c r="F34" s="441" t="s">
        <v>47</v>
      </c>
      <c r="H34" s="224"/>
      <c r="I34" s="224"/>
    </row>
    <row r="35" spans="1:9" s="303" customFormat="1" ht="14.25" customHeight="1">
      <c r="A35" s="455" t="s">
        <v>1202</v>
      </c>
      <c r="B35" s="464">
        <v>0</v>
      </c>
      <c r="C35" s="301">
        <v>1875</v>
      </c>
      <c r="D35" s="465">
        <v>0</v>
      </c>
      <c r="E35" s="299" t="s">
        <v>47</v>
      </c>
      <c r="F35" s="443" t="s">
        <v>47</v>
      </c>
      <c r="H35" s="224"/>
      <c r="I35" s="224"/>
    </row>
    <row r="36" spans="1:9" s="303" customFormat="1" ht="14.25" customHeight="1">
      <c r="A36" s="455" t="s">
        <v>1203</v>
      </c>
      <c r="B36" s="464">
        <v>0</v>
      </c>
      <c r="C36" s="301">
        <v>0</v>
      </c>
      <c r="D36" s="465">
        <v>0</v>
      </c>
      <c r="E36" s="300" t="s">
        <v>47</v>
      </c>
      <c r="F36" s="443" t="s">
        <v>47</v>
      </c>
      <c r="H36" s="224"/>
      <c r="I36" s="224"/>
    </row>
    <row r="37" spans="1:9" s="303" customFormat="1" ht="15.75" customHeight="1">
      <c r="A37" s="455" t="s">
        <v>1204</v>
      </c>
      <c r="B37" s="464">
        <v>0</v>
      </c>
      <c r="C37" s="301">
        <v>0</v>
      </c>
      <c r="D37" s="465">
        <v>0</v>
      </c>
      <c r="E37" s="300" t="s">
        <v>47</v>
      </c>
      <c r="F37" s="441" t="s">
        <v>47</v>
      </c>
      <c r="H37" s="224"/>
      <c r="I37" s="224"/>
    </row>
    <row r="38" spans="1:9" s="303" customFormat="1" ht="16.5" customHeight="1">
      <c r="A38" s="455" t="s">
        <v>1205</v>
      </c>
      <c r="B38" s="464">
        <v>0</v>
      </c>
      <c r="C38" s="301">
        <v>0</v>
      </c>
      <c r="D38" s="465">
        <v>0</v>
      </c>
      <c r="E38" s="300" t="s">
        <v>47</v>
      </c>
      <c r="F38" s="441" t="s">
        <v>47</v>
      </c>
      <c r="H38" s="224"/>
      <c r="I38" s="224"/>
    </row>
    <row r="39" spans="1:9" s="303" customFormat="1" ht="15" customHeight="1">
      <c r="A39" s="455" t="s">
        <v>1396</v>
      </c>
      <c r="B39" s="462">
        <v>-988</v>
      </c>
      <c r="C39" s="313">
        <v>6726.1</v>
      </c>
      <c r="D39" s="475">
        <v>2008.4</v>
      </c>
      <c r="E39" s="299">
        <v>-780.7793522267207</v>
      </c>
      <c r="F39" s="443">
        <v>-70.14020011596617</v>
      </c>
      <c r="H39" s="224"/>
      <c r="I39" s="224"/>
    </row>
    <row r="40" spans="1:9" s="303" customFormat="1" ht="18" customHeight="1">
      <c r="A40" s="455" t="s">
        <v>1206</v>
      </c>
      <c r="B40" s="464">
        <v>18.2</v>
      </c>
      <c r="C40" s="301">
        <v>-41.9</v>
      </c>
      <c r="D40" s="465">
        <v>-65.7</v>
      </c>
      <c r="E40" s="302">
        <v>-330.2197802197802</v>
      </c>
      <c r="F40" s="442">
        <v>56.80190930787591</v>
      </c>
      <c r="H40" s="224"/>
      <c r="I40" s="224"/>
    </row>
    <row r="41" spans="1:9" s="31" customFormat="1" ht="16.5" customHeight="1" thickBot="1">
      <c r="A41" s="458" t="s">
        <v>1207</v>
      </c>
      <c r="B41" s="476">
        <v>616.9</v>
      </c>
      <c r="C41" s="448">
        <v>845.7</v>
      </c>
      <c r="D41" s="477">
        <v>936.7</v>
      </c>
      <c r="E41" s="449">
        <v>37.08866915221269</v>
      </c>
      <c r="F41" s="450">
        <v>10.760316897244886</v>
      </c>
      <c r="H41" s="224"/>
      <c r="I41" s="224"/>
    </row>
    <row r="42" spans="1:6" ht="15.75" customHeight="1">
      <c r="A42" s="314"/>
      <c r="B42" s="316"/>
      <c r="C42" s="316"/>
      <c r="D42" s="316"/>
      <c r="E42" s="317"/>
      <c r="F42" s="318"/>
    </row>
    <row r="43" spans="1:6" ht="13.5" customHeight="1">
      <c r="A43" s="319" t="s">
        <v>1208</v>
      </c>
      <c r="B43" s="291"/>
      <c r="C43" s="291"/>
      <c r="D43" s="291"/>
      <c r="E43" s="291"/>
      <c r="F43" s="291"/>
    </row>
    <row r="44" spans="1:6" ht="13.5" customHeight="1">
      <c r="A44" s="319" t="s">
        <v>1397</v>
      </c>
      <c r="B44" s="291"/>
      <c r="C44" s="291"/>
      <c r="D44" s="895"/>
      <c r="E44" s="291"/>
      <c r="F44" s="291"/>
    </row>
    <row r="45" spans="1:6" ht="15.75" customHeight="1">
      <c r="A45" s="319" t="s">
        <v>1209</v>
      </c>
      <c r="B45" s="291"/>
      <c r="C45" s="291"/>
      <c r="D45" s="291"/>
      <c r="E45" s="291"/>
      <c r="F45" s="291"/>
    </row>
    <row r="46" spans="1:6" ht="15.75" customHeight="1">
      <c r="A46" s="319" t="s">
        <v>7</v>
      </c>
      <c r="B46" s="291"/>
      <c r="C46" s="291"/>
      <c r="D46" s="291"/>
      <c r="E46" s="291"/>
      <c r="F46" s="291"/>
    </row>
    <row r="47" spans="1:8" ht="15" customHeight="1">
      <c r="A47" s="320" t="s">
        <v>1398</v>
      </c>
      <c r="B47" s="291"/>
      <c r="C47" s="291"/>
      <c r="D47" s="291"/>
      <c r="E47" s="291"/>
      <c r="F47" s="291"/>
      <c r="G47" s="41"/>
      <c r="H47" s="41"/>
    </row>
    <row r="48" spans="1:6" ht="15.75" customHeight="1">
      <c r="A48" s="291"/>
      <c r="B48" s="291"/>
      <c r="C48" s="291"/>
      <c r="D48" s="291"/>
      <c r="E48" s="291"/>
      <c r="F48" s="291"/>
    </row>
    <row r="49" spans="1:6" ht="12.75">
      <c r="A49" s="291"/>
      <c r="B49" s="291"/>
      <c r="C49" s="291"/>
      <c r="D49" s="291"/>
      <c r="E49" s="291"/>
      <c r="F49" s="291"/>
    </row>
    <row r="50" ht="16.5" customHeight="1"/>
    <row r="51" ht="17.25" customHeight="1"/>
    <row r="52" ht="16.5" customHeight="1"/>
  </sheetData>
  <sheetProtection/>
  <mergeCells count="6">
    <mergeCell ref="B6:D6"/>
    <mergeCell ref="E6:F6"/>
    <mergeCell ref="A1:F1"/>
    <mergeCell ref="A2:F2"/>
    <mergeCell ref="A3:F3"/>
    <mergeCell ref="A4:F4"/>
  </mergeCells>
  <printOptions horizontalCentered="1"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J21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5.00390625" style="0" customWidth="1"/>
    <col min="2" max="2" width="18.140625" style="0" customWidth="1"/>
    <col min="3" max="3" width="8.7109375" style="0" customWidth="1"/>
    <col min="5" max="5" width="9.7109375" style="0" customWidth="1"/>
    <col min="6" max="6" width="8.57421875" style="0" customWidth="1"/>
    <col min="7" max="7" width="7.8515625" style="0" customWidth="1"/>
    <col min="8" max="8" width="8.140625" style="0" customWidth="1"/>
    <col min="9" max="9" width="8.28125" style="0" customWidth="1"/>
  </cols>
  <sheetData>
    <row r="1" spans="2:9" s="73" customFormat="1" ht="12.75">
      <c r="B1" s="1609" t="s">
        <v>451</v>
      </c>
      <c r="C1" s="1609"/>
      <c r="D1" s="1609"/>
      <c r="E1" s="1609"/>
      <c r="F1" s="1609"/>
      <c r="G1" s="1609"/>
      <c r="H1" s="1609"/>
      <c r="I1" s="1609"/>
    </row>
    <row r="2" spans="2:9" ht="15.75">
      <c r="B2" s="1632" t="s">
        <v>296</v>
      </c>
      <c r="C2" s="1632"/>
      <c r="D2" s="1632"/>
      <c r="E2" s="1632"/>
      <c r="F2" s="1632"/>
      <c r="G2" s="1632"/>
      <c r="H2" s="1632"/>
      <c r="I2" s="1632"/>
    </row>
    <row r="3" spans="2:10" ht="12.75">
      <c r="B3" s="1609" t="s">
        <v>835</v>
      </c>
      <c r="C3" s="1609"/>
      <c r="D3" s="1609"/>
      <c r="E3" s="1609"/>
      <c r="F3" s="1609"/>
      <c r="G3" s="1609"/>
      <c r="H3" s="1609"/>
      <c r="I3" s="1609"/>
      <c r="J3" s="1037"/>
    </row>
    <row r="4" spans="2:7" ht="13.5" thickBot="1">
      <c r="B4" s="604"/>
      <c r="C4" s="604"/>
      <c r="D4" s="604"/>
      <c r="E4" s="604"/>
      <c r="F4" s="604"/>
      <c r="G4" s="604"/>
    </row>
    <row r="5" spans="2:9" ht="19.5" customHeight="1">
      <c r="B5" s="896"/>
      <c r="C5" s="1703" t="s">
        <v>35</v>
      </c>
      <c r="D5" s="1704"/>
      <c r="E5" s="1705"/>
      <c r="F5" s="1704" t="s">
        <v>1251</v>
      </c>
      <c r="G5" s="1705"/>
      <c r="H5" s="1703" t="s">
        <v>36</v>
      </c>
      <c r="I5" s="1705"/>
    </row>
    <row r="6" spans="2:9" ht="19.5" customHeight="1" thickBot="1">
      <c r="B6" s="897"/>
      <c r="C6" s="898" t="s">
        <v>883</v>
      </c>
      <c r="D6" s="899" t="s">
        <v>1351</v>
      </c>
      <c r="E6" s="899" t="s">
        <v>669</v>
      </c>
      <c r="F6" s="898" t="str">
        <f>D6</f>
        <v>2007/08</v>
      </c>
      <c r="G6" s="899" t="str">
        <f>E6</f>
        <v>2008/09</v>
      </c>
      <c r="H6" s="900" t="str">
        <f>D6</f>
        <v>2007/08</v>
      </c>
      <c r="I6" s="901" t="str">
        <f>E6</f>
        <v>2008/09</v>
      </c>
    </row>
    <row r="7" spans="2:9" ht="19.5" customHeight="1">
      <c r="B7" s="902" t="s">
        <v>37</v>
      </c>
      <c r="C7" s="903">
        <v>5862.003</v>
      </c>
      <c r="D7" s="563">
        <v>7030.669</v>
      </c>
      <c r="E7" s="563">
        <v>9086.654</v>
      </c>
      <c r="F7" s="904">
        <v>19.936291400737943</v>
      </c>
      <c r="G7" s="905">
        <v>29.243091944735284</v>
      </c>
      <c r="H7" s="906">
        <v>36.60529398595282</v>
      </c>
      <c r="I7" s="600">
        <v>40.68638899585373</v>
      </c>
    </row>
    <row r="8" spans="2:9" ht="19.5" customHeight="1">
      <c r="B8" s="902" t="s">
        <v>38</v>
      </c>
      <c r="C8" s="903">
        <v>3871.48</v>
      </c>
      <c r="D8" s="563">
        <v>4703.685</v>
      </c>
      <c r="E8" s="563">
        <v>5231.442</v>
      </c>
      <c r="F8" s="904">
        <v>21.495784557843507</v>
      </c>
      <c r="G8" s="905">
        <v>11.220075323921549</v>
      </c>
      <c r="H8" s="906">
        <v>24.489813450514664</v>
      </c>
      <c r="I8" s="600">
        <v>23.42429724090375</v>
      </c>
    </row>
    <row r="9" spans="2:9" ht="19.5" customHeight="1">
      <c r="B9" s="902" t="s">
        <v>39</v>
      </c>
      <c r="C9" s="903">
        <v>1828.254</v>
      </c>
      <c r="D9" s="563">
        <v>2245.612</v>
      </c>
      <c r="E9" s="563">
        <v>2844.305</v>
      </c>
      <c r="F9" s="904">
        <v>22.828228462784722</v>
      </c>
      <c r="G9" s="905">
        <v>26.660571817393205</v>
      </c>
      <c r="H9" s="906">
        <v>11.691815876751342</v>
      </c>
      <c r="I9" s="600">
        <v>12.735656012967121</v>
      </c>
    </row>
    <row r="10" spans="2:9" ht="19.5" customHeight="1">
      <c r="B10" s="902" t="s">
        <v>40</v>
      </c>
      <c r="C10" s="903">
        <v>1735.637</v>
      </c>
      <c r="D10" s="563">
        <v>2425.646</v>
      </c>
      <c r="E10" s="563">
        <v>2897.319</v>
      </c>
      <c r="F10" s="904">
        <v>39.755375115879644</v>
      </c>
      <c r="G10" s="905">
        <v>19.44525293468213</v>
      </c>
      <c r="H10" s="906">
        <v>12.629165863995377</v>
      </c>
      <c r="I10" s="600">
        <v>12.973031423786791</v>
      </c>
    </row>
    <row r="11" spans="2:9" ht="19.5" customHeight="1">
      <c r="B11" s="902" t="s">
        <v>41</v>
      </c>
      <c r="C11" s="903">
        <v>543.336</v>
      </c>
      <c r="D11" s="563">
        <v>549.815</v>
      </c>
      <c r="E11" s="563">
        <v>900.615</v>
      </c>
      <c r="F11" s="904">
        <v>1.1924481352238843</v>
      </c>
      <c r="G11" s="905">
        <v>63.80327928485033</v>
      </c>
      <c r="H11" s="906">
        <v>2.8626208562636997</v>
      </c>
      <c r="I11" s="600">
        <v>4.032592440022566</v>
      </c>
    </row>
    <row r="12" spans="2:9" ht="19.5" customHeight="1">
      <c r="B12" s="902" t="s">
        <v>42</v>
      </c>
      <c r="C12" s="903">
        <v>192.346</v>
      </c>
      <c r="D12" s="563">
        <v>456.109</v>
      </c>
      <c r="E12" s="563">
        <v>650.489</v>
      </c>
      <c r="F12" s="904">
        <v>137.1294438147921</v>
      </c>
      <c r="G12" s="905">
        <v>42.6170060226832</v>
      </c>
      <c r="H12" s="906">
        <v>2.3747390233616392</v>
      </c>
      <c r="I12" s="600">
        <v>2.912628619019047</v>
      </c>
    </row>
    <row r="13" spans="2:9" ht="19.5" customHeight="1">
      <c r="B13" s="902" t="s">
        <v>43</v>
      </c>
      <c r="C13" s="903">
        <v>2176.844</v>
      </c>
      <c r="D13" s="563">
        <v>1795.164</v>
      </c>
      <c r="E13" s="563">
        <v>722.576</v>
      </c>
      <c r="F13" s="904">
        <v>-17.533640444606974</v>
      </c>
      <c r="G13" s="905">
        <v>-59.74874718967181</v>
      </c>
      <c r="H13" s="906">
        <v>9.346550943160459</v>
      </c>
      <c r="I13" s="600">
        <v>3.235405267446962</v>
      </c>
    </row>
    <row r="14" spans="2:9" ht="19.5" customHeight="1" thickBot="1">
      <c r="B14" s="1536" t="s">
        <v>44</v>
      </c>
      <c r="C14" s="1537">
        <v>16209.9</v>
      </c>
      <c r="D14" s="1538">
        <v>19206.7</v>
      </c>
      <c r="E14" s="1538">
        <v>22333.4</v>
      </c>
      <c r="F14" s="1539">
        <v>18.487467535271634</v>
      </c>
      <c r="G14" s="1540">
        <v>16.279215065576096</v>
      </c>
      <c r="H14" s="1541">
        <v>100</v>
      </c>
      <c r="I14" s="1542">
        <v>100</v>
      </c>
    </row>
    <row r="15" spans="2:9" ht="12.75">
      <c r="B15" s="204"/>
      <c r="C15" s="908"/>
      <c r="D15" s="908"/>
      <c r="E15" s="204"/>
      <c r="F15" s="204"/>
      <c r="G15" s="204"/>
      <c r="H15" s="1035"/>
      <c r="I15" s="204"/>
    </row>
    <row r="16" spans="2:9" ht="12.75">
      <c r="B16" s="204" t="s">
        <v>45</v>
      </c>
      <c r="C16" s="204"/>
      <c r="D16" s="204"/>
      <c r="E16" s="204"/>
      <c r="F16" s="204"/>
      <c r="G16" s="204"/>
      <c r="H16" s="204"/>
      <c r="I16" s="204"/>
    </row>
    <row r="17" spans="2:9" ht="12.75">
      <c r="B17" s="204"/>
      <c r="C17" s="204"/>
      <c r="D17" s="204"/>
      <c r="E17" s="204"/>
      <c r="F17" s="204"/>
      <c r="G17" s="204"/>
      <c r="H17" s="204"/>
      <c r="I17" s="204"/>
    </row>
    <row r="18" spans="2:9" ht="12.75">
      <c r="B18" s="204"/>
      <c r="C18" s="204"/>
      <c r="D18" s="204"/>
      <c r="E18" s="204"/>
      <c r="F18" s="204"/>
      <c r="G18" s="204"/>
      <c r="H18" s="204"/>
      <c r="I18" s="204"/>
    </row>
    <row r="21" ht="12.75">
      <c r="J21" t="s">
        <v>881</v>
      </c>
    </row>
  </sheetData>
  <sheetProtection/>
  <mergeCells count="6">
    <mergeCell ref="B1:I1"/>
    <mergeCell ref="B2:I2"/>
    <mergeCell ref="B3:I3"/>
    <mergeCell ref="C5:E5"/>
    <mergeCell ref="F5:G5"/>
    <mergeCell ref="H5:I5"/>
  </mergeCells>
  <printOptions/>
  <pageMargins left="0.75" right="0.21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11.421875" style="617" customWidth="1"/>
    <col min="2" max="5" width="13.8515625" style="617" customWidth="1"/>
    <col min="6" max="6" width="12.7109375" style="617" customWidth="1"/>
    <col min="7" max="16384" width="9.140625" style="617" customWidth="1"/>
  </cols>
  <sheetData>
    <row r="1" spans="1:6" ht="12.75">
      <c r="A1" s="1645" t="s">
        <v>452</v>
      </c>
      <c r="B1" s="1645"/>
      <c r="C1" s="1645"/>
      <c r="D1" s="1645"/>
      <c r="E1" s="1645"/>
      <c r="F1" s="1645"/>
    </row>
    <row r="2" spans="1:7" ht="16.5" customHeight="1">
      <c r="A2" s="1646" t="s">
        <v>251</v>
      </c>
      <c r="B2" s="1646"/>
      <c r="C2" s="1646"/>
      <c r="D2" s="1646"/>
      <c r="E2" s="1646"/>
      <c r="F2" s="1646"/>
      <c r="G2" s="734"/>
    </row>
    <row r="3" spans="1:6" ht="13.5" thickBot="1">
      <c r="A3" s="18"/>
      <c r="B3" s="18"/>
      <c r="C3" s="88"/>
      <c r="D3" s="88"/>
      <c r="F3" s="88" t="s">
        <v>1265</v>
      </c>
    </row>
    <row r="4" spans="1:6" s="703" customFormat="1" ht="13.5" customHeight="1">
      <c r="A4" s="747" t="s">
        <v>1332</v>
      </c>
      <c r="B4" s="659" t="s">
        <v>218</v>
      </c>
      <c r="C4" s="619" t="s">
        <v>882</v>
      </c>
      <c r="D4" s="619" t="s">
        <v>883</v>
      </c>
      <c r="E4" s="620" t="s">
        <v>1351</v>
      </c>
      <c r="F4" s="620" t="s">
        <v>669</v>
      </c>
    </row>
    <row r="5" spans="1:6" ht="19.5" customHeight="1">
      <c r="A5" s="55" t="s">
        <v>220</v>
      </c>
      <c r="B5" s="872">
        <v>0</v>
      </c>
      <c r="C5" s="873">
        <v>0</v>
      </c>
      <c r="D5" s="873">
        <v>0</v>
      </c>
      <c r="E5" s="1036">
        <v>0</v>
      </c>
      <c r="F5" s="1066">
        <v>0</v>
      </c>
    </row>
    <row r="6" spans="1:6" ht="19.5" customHeight="1">
      <c r="A6" s="55" t="s">
        <v>221</v>
      </c>
      <c r="B6" s="872">
        <v>0</v>
      </c>
      <c r="C6" s="873">
        <v>0</v>
      </c>
      <c r="D6" s="873">
        <v>0</v>
      </c>
      <c r="E6" s="874">
        <v>1000</v>
      </c>
      <c r="F6" s="1066">
        <v>0</v>
      </c>
    </row>
    <row r="7" spans="1:6" ht="19.5" customHeight="1">
      <c r="A7" s="55" t="s">
        <v>222</v>
      </c>
      <c r="B7" s="872">
        <v>500</v>
      </c>
      <c r="C7" s="873">
        <v>1185</v>
      </c>
      <c r="D7" s="873">
        <v>0</v>
      </c>
      <c r="E7" s="874">
        <v>875</v>
      </c>
      <c r="F7" s="1066">
        <v>0</v>
      </c>
    </row>
    <row r="8" spans="1:6" ht="19.5" customHeight="1">
      <c r="A8" s="55" t="s">
        <v>223</v>
      </c>
      <c r="B8" s="872">
        <v>850</v>
      </c>
      <c r="C8" s="873">
        <v>0</v>
      </c>
      <c r="D8" s="873">
        <v>2480</v>
      </c>
      <c r="E8" s="874">
        <v>2000</v>
      </c>
      <c r="F8" s="874" t="s">
        <v>881</v>
      </c>
    </row>
    <row r="9" spans="1:6" ht="19.5" customHeight="1">
      <c r="A9" s="55" t="s">
        <v>224</v>
      </c>
      <c r="B9" s="872">
        <v>0</v>
      </c>
      <c r="C9" s="873">
        <v>0</v>
      </c>
      <c r="D9" s="873">
        <v>0</v>
      </c>
      <c r="E9" s="874">
        <v>0</v>
      </c>
      <c r="F9" s="874" t="s">
        <v>881</v>
      </c>
    </row>
    <row r="10" spans="1:6" ht="19.5" customHeight="1">
      <c r="A10" s="55" t="s">
        <v>225</v>
      </c>
      <c r="B10" s="872">
        <v>850</v>
      </c>
      <c r="C10" s="873">
        <v>1950</v>
      </c>
      <c r="D10" s="873">
        <v>0</v>
      </c>
      <c r="E10" s="874">
        <v>1125</v>
      </c>
      <c r="F10" s="874" t="s">
        <v>881</v>
      </c>
    </row>
    <row r="11" spans="1:6" ht="19.5" customHeight="1">
      <c r="A11" s="55" t="s">
        <v>226</v>
      </c>
      <c r="B11" s="872">
        <v>0</v>
      </c>
      <c r="C11" s="873">
        <v>0</v>
      </c>
      <c r="D11" s="873">
        <v>1000</v>
      </c>
      <c r="E11" s="874">
        <v>1000</v>
      </c>
      <c r="F11" s="874" t="s">
        <v>881</v>
      </c>
    </row>
    <row r="12" spans="1:6" ht="19.5" customHeight="1">
      <c r="A12" s="55" t="s">
        <v>227</v>
      </c>
      <c r="B12" s="872">
        <v>141.2</v>
      </c>
      <c r="C12" s="873">
        <v>0</v>
      </c>
      <c r="D12" s="873">
        <v>2180</v>
      </c>
      <c r="E12" s="874">
        <v>0</v>
      </c>
      <c r="F12" s="874" t="s">
        <v>881</v>
      </c>
    </row>
    <row r="13" spans="1:6" ht="19.5" customHeight="1">
      <c r="A13" s="55" t="s">
        <v>228</v>
      </c>
      <c r="B13" s="872">
        <v>1300</v>
      </c>
      <c r="C13" s="873">
        <v>2962.5</v>
      </c>
      <c r="D13" s="873">
        <v>730</v>
      </c>
      <c r="E13" s="874">
        <v>2125</v>
      </c>
      <c r="F13" s="874" t="s">
        <v>881</v>
      </c>
    </row>
    <row r="14" spans="1:6" ht="19.5" customHeight="1">
      <c r="A14" s="55" t="s">
        <v>1247</v>
      </c>
      <c r="B14" s="872">
        <v>500</v>
      </c>
      <c r="C14" s="873">
        <v>0</v>
      </c>
      <c r="D14" s="873">
        <v>0</v>
      </c>
      <c r="E14" s="909" t="s">
        <v>47</v>
      </c>
      <c r="F14" s="909" t="s">
        <v>881</v>
      </c>
    </row>
    <row r="15" spans="1:6" ht="19.5" customHeight="1">
      <c r="A15" s="55" t="s">
        <v>1248</v>
      </c>
      <c r="B15" s="872">
        <v>1000</v>
      </c>
      <c r="C15" s="873">
        <v>2000</v>
      </c>
      <c r="D15" s="875">
        <v>0</v>
      </c>
      <c r="E15" s="909" t="s">
        <v>47</v>
      </c>
      <c r="F15" s="909" t="s">
        <v>881</v>
      </c>
    </row>
    <row r="16" spans="1:6" ht="19.5" customHeight="1">
      <c r="A16" s="341" t="s">
        <v>1249</v>
      </c>
      <c r="B16" s="876">
        <v>330</v>
      </c>
      <c r="C16" s="876">
        <v>2736.7</v>
      </c>
      <c r="D16" s="877">
        <f>5300+361.58</f>
        <v>5661.58</v>
      </c>
      <c r="E16" s="878">
        <v>4375</v>
      </c>
      <c r="F16" s="878"/>
    </row>
    <row r="17" spans="1:6" s="749" customFormat="1" ht="19.5" customHeight="1" thickBot="1">
      <c r="A17" s="748" t="s">
        <v>1252</v>
      </c>
      <c r="B17" s="879">
        <f>SUM(B5:B16)</f>
        <v>5471.2</v>
      </c>
      <c r="C17" s="880">
        <f>SUM(C5:C16)</f>
        <v>10834.2</v>
      </c>
      <c r="D17" s="881">
        <f>SUM(D5:D16)</f>
        <v>12051.58</v>
      </c>
      <c r="E17" s="882">
        <f>SUM(E5:E16)</f>
        <v>12500</v>
      </c>
      <c r="F17" s="882">
        <f>SUM(F5:F16)</f>
        <v>0</v>
      </c>
    </row>
    <row r="19" s="734" customFormat="1" ht="12.75">
      <c r="A19" s="750"/>
    </row>
  </sheetData>
  <sheetProtection/>
  <mergeCells count="2">
    <mergeCell ref="A1:F1"/>
    <mergeCell ref="A2:F2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L36" sqref="L36"/>
    </sheetView>
  </sheetViews>
  <sheetFormatPr defaultColWidth="9.140625" defaultRowHeight="12.75"/>
  <cols>
    <col min="1" max="1" width="4.00390625" style="204" customWidth="1"/>
    <col min="2" max="2" width="23.7109375" style="204" customWidth="1"/>
    <col min="3" max="4" width="10.28125" style="204" customWidth="1"/>
    <col min="5" max="6" width="10.57421875" style="204" customWidth="1"/>
    <col min="7" max="7" width="8.28125" style="204" customWidth="1"/>
    <col min="8" max="8" width="8.140625" style="204" customWidth="1"/>
    <col min="9" max="16384" width="9.140625" style="204" customWidth="1"/>
  </cols>
  <sheetData>
    <row r="1" spans="1:8" s="18" customFormat="1" ht="12.75">
      <c r="A1" s="1609" t="s">
        <v>453</v>
      </c>
      <c r="B1" s="1609"/>
      <c r="C1" s="1609"/>
      <c r="D1" s="1609"/>
      <c r="E1" s="1609"/>
      <c r="F1" s="1609"/>
      <c r="G1" s="1609"/>
      <c r="H1" s="1609"/>
    </row>
    <row r="2" spans="1:9" ht="15.75">
      <c r="A2" s="1632" t="s">
        <v>3</v>
      </c>
      <c r="B2" s="1632"/>
      <c r="C2" s="1632"/>
      <c r="D2" s="1632"/>
      <c r="E2" s="1632"/>
      <c r="F2" s="1632"/>
      <c r="G2" s="1632"/>
      <c r="H2" s="1632"/>
      <c r="I2" s="921"/>
    </row>
    <row r="3" spans="1:8" ht="15.75">
      <c r="A3" s="113"/>
      <c r="B3" s="113"/>
      <c r="C3" s="18"/>
      <c r="D3" s="18"/>
      <c r="E3" s="113"/>
      <c r="F3" s="113"/>
      <c r="G3" s="18"/>
      <c r="H3" s="18"/>
    </row>
    <row r="4" spans="1:8" ht="12">
      <c r="A4" s="322"/>
      <c r="G4" s="323"/>
      <c r="H4" s="323" t="s">
        <v>888</v>
      </c>
    </row>
    <row r="5" spans="1:8" ht="14.25" customHeight="1">
      <c r="A5" s="1807" t="s">
        <v>1211</v>
      </c>
      <c r="B5" s="1810" t="s">
        <v>1212</v>
      </c>
      <c r="C5" s="200"/>
      <c r="D5" s="1079"/>
      <c r="E5" s="200"/>
      <c r="F5" s="1090"/>
      <c r="G5" s="1813" t="s">
        <v>1399</v>
      </c>
      <c r="H5" s="1814"/>
    </row>
    <row r="6" spans="1:8" ht="12.75" customHeight="1">
      <c r="A6" s="1808"/>
      <c r="B6" s="1811"/>
      <c r="C6" s="209">
        <v>2007</v>
      </c>
      <c r="D6" s="603">
        <v>2007</v>
      </c>
      <c r="E6" s="209">
        <v>2008</v>
      </c>
      <c r="F6" s="1065">
        <v>2008</v>
      </c>
      <c r="G6" s="1805" t="s">
        <v>837</v>
      </c>
      <c r="H6" s="1806"/>
    </row>
    <row r="7" spans="1:8" ht="13.5" customHeight="1">
      <c r="A7" s="1809"/>
      <c r="B7" s="1812"/>
      <c r="C7" s="324" t="s">
        <v>1151</v>
      </c>
      <c r="D7" s="1067" t="s">
        <v>836</v>
      </c>
      <c r="E7" s="1092" t="s">
        <v>1151</v>
      </c>
      <c r="F7" s="1091" t="s">
        <v>836</v>
      </c>
      <c r="G7" s="1080" t="s">
        <v>1351</v>
      </c>
      <c r="H7" s="1080" t="s">
        <v>669</v>
      </c>
    </row>
    <row r="8" spans="1:8" ht="13.5" customHeight="1">
      <c r="A8" s="1081">
        <v>1</v>
      </c>
      <c r="B8" s="478" t="s">
        <v>1213</v>
      </c>
      <c r="C8" s="325">
        <v>74445.344</v>
      </c>
      <c r="D8" s="316">
        <v>76320.344</v>
      </c>
      <c r="E8" s="1068">
        <v>85033.026</v>
      </c>
      <c r="F8" s="1077">
        <v>82189.017</v>
      </c>
      <c r="G8" s="481">
        <f>D8-C8</f>
        <v>1875</v>
      </c>
      <c r="H8" s="481">
        <f>F8-E8</f>
        <v>-2844.008999999991</v>
      </c>
    </row>
    <row r="9" spans="1:8" ht="13.5" customHeight="1">
      <c r="A9" s="1082"/>
      <c r="B9" s="479" t="s">
        <v>1214</v>
      </c>
      <c r="C9" s="326">
        <v>72380.344</v>
      </c>
      <c r="D9" s="895">
        <v>74170.344</v>
      </c>
      <c r="E9" s="1069">
        <v>82545.351</v>
      </c>
      <c r="F9" s="903">
        <v>79646.842</v>
      </c>
      <c r="G9" s="482">
        <f aca="true" t="shared" si="0" ref="G9:G39">D9-C9</f>
        <v>1790</v>
      </c>
      <c r="H9" s="482">
        <f aca="true" t="shared" si="1" ref="H9:H39">F9-E9</f>
        <v>-2898.508999999991</v>
      </c>
    </row>
    <row r="10" spans="1:8" ht="13.5" customHeight="1">
      <c r="A10" s="1083"/>
      <c r="B10" s="480" t="s">
        <v>1215</v>
      </c>
      <c r="C10" s="327">
        <v>13768.844</v>
      </c>
      <c r="D10" s="895">
        <v>20218.844</v>
      </c>
      <c r="E10" s="1070">
        <v>17579.026</v>
      </c>
      <c r="F10" s="903">
        <v>20685.017</v>
      </c>
      <c r="G10" s="482">
        <f t="shared" si="0"/>
        <v>6450.000000000002</v>
      </c>
      <c r="H10" s="482">
        <f t="shared" si="1"/>
        <v>3105.990999999998</v>
      </c>
    </row>
    <row r="11" spans="1:8" ht="13.5" customHeight="1">
      <c r="A11" s="1083"/>
      <c r="B11" s="480" t="s">
        <v>1216</v>
      </c>
      <c r="C11" s="327">
        <v>58611.5</v>
      </c>
      <c r="D11" s="895">
        <v>53951.5</v>
      </c>
      <c r="E11" s="1070">
        <v>64966.325</v>
      </c>
      <c r="F11" s="903">
        <v>58961.825000000004</v>
      </c>
      <c r="G11" s="482">
        <f t="shared" si="0"/>
        <v>-4660</v>
      </c>
      <c r="H11" s="482">
        <f t="shared" si="1"/>
        <v>-6004.499999999993</v>
      </c>
    </row>
    <row r="12" spans="1:8" ht="13.5" customHeight="1">
      <c r="A12" s="1082"/>
      <c r="B12" s="479" t="s">
        <v>1217</v>
      </c>
      <c r="C12" s="327">
        <v>2065</v>
      </c>
      <c r="D12" s="895">
        <v>2150</v>
      </c>
      <c r="E12" s="1070">
        <v>2487.675</v>
      </c>
      <c r="F12" s="903">
        <v>2542.175</v>
      </c>
      <c r="G12" s="482">
        <f t="shared" si="0"/>
        <v>85</v>
      </c>
      <c r="H12" s="482">
        <f t="shared" si="1"/>
        <v>54.5</v>
      </c>
    </row>
    <row r="13" spans="1:8" ht="13.5" customHeight="1" hidden="1">
      <c r="A13" s="1083"/>
      <c r="B13" s="480" t="s">
        <v>1218</v>
      </c>
      <c r="C13" s="327">
        <v>0</v>
      </c>
      <c r="D13" s="895" t="e">
        <v>#REF!</v>
      </c>
      <c r="E13" s="1070"/>
      <c r="F13" s="903" t="e">
        <v>#REF!</v>
      </c>
      <c r="G13" s="481" t="e">
        <f t="shared" si="0"/>
        <v>#REF!</v>
      </c>
      <c r="H13" s="481" t="e">
        <f t="shared" si="1"/>
        <v>#REF!</v>
      </c>
    </row>
    <row r="14" spans="1:8" ht="13.5" customHeight="1">
      <c r="A14" s="1081">
        <v>2</v>
      </c>
      <c r="B14" s="478" t="s">
        <v>1219</v>
      </c>
      <c r="C14" s="325">
        <v>19177.121</v>
      </c>
      <c r="D14" s="316">
        <v>17177.121</v>
      </c>
      <c r="E14" s="1071">
        <v>21735.433</v>
      </c>
      <c r="F14" s="1078">
        <v>21735.432999999997</v>
      </c>
      <c r="G14" s="481">
        <f t="shared" si="0"/>
        <v>-2000</v>
      </c>
      <c r="H14" s="481">
        <f t="shared" si="1"/>
        <v>0</v>
      </c>
    </row>
    <row r="15" spans="1:8" ht="13.5" customHeight="1">
      <c r="A15" s="1082"/>
      <c r="B15" s="479" t="s">
        <v>1214</v>
      </c>
      <c r="C15" s="326">
        <v>7798.9220000000005</v>
      </c>
      <c r="D15" s="895">
        <v>6231.976</v>
      </c>
      <c r="E15" s="1069">
        <v>7313.183</v>
      </c>
      <c r="F15" s="903">
        <v>7315.583</v>
      </c>
      <c r="G15" s="482">
        <f t="shared" si="0"/>
        <v>-1566.9460000000008</v>
      </c>
      <c r="H15" s="482">
        <f t="shared" si="1"/>
        <v>2.399999999999636</v>
      </c>
    </row>
    <row r="16" spans="1:8" ht="13.5" customHeight="1">
      <c r="A16" s="1083"/>
      <c r="B16" s="480" t="s">
        <v>1220</v>
      </c>
      <c r="C16" s="327">
        <v>1518.622</v>
      </c>
      <c r="D16" s="895">
        <v>1518.651</v>
      </c>
      <c r="E16" s="1070">
        <v>296.483</v>
      </c>
      <c r="F16" s="903">
        <v>298.883</v>
      </c>
      <c r="G16" s="482">
        <f t="shared" si="0"/>
        <v>0.028999999999996362</v>
      </c>
      <c r="H16" s="482">
        <f t="shared" si="1"/>
        <v>2.3999999999999773</v>
      </c>
    </row>
    <row r="17" spans="1:8" ht="13.5" customHeight="1">
      <c r="A17" s="1083"/>
      <c r="B17" s="480" t="s">
        <v>1216</v>
      </c>
      <c r="C17" s="327">
        <v>6280.3</v>
      </c>
      <c r="D17" s="895">
        <v>4713.325</v>
      </c>
      <c r="E17" s="1070">
        <v>7016.7</v>
      </c>
      <c r="F17" s="903">
        <v>7016.7</v>
      </c>
      <c r="G17" s="482">
        <f t="shared" si="0"/>
        <v>-1566.9750000000004</v>
      </c>
      <c r="H17" s="482">
        <f t="shared" si="1"/>
        <v>0</v>
      </c>
    </row>
    <row r="18" spans="1:8" ht="13.5" customHeight="1">
      <c r="A18" s="1082"/>
      <c r="B18" s="479" t="s">
        <v>1221</v>
      </c>
      <c r="C18" s="327">
        <v>11378.199</v>
      </c>
      <c r="D18" s="895">
        <v>10945.145</v>
      </c>
      <c r="E18" s="1070">
        <v>14422.25</v>
      </c>
      <c r="F18" s="903">
        <v>14419.85</v>
      </c>
      <c r="G18" s="482">
        <f t="shared" si="0"/>
        <v>-433.0540000000001</v>
      </c>
      <c r="H18" s="482">
        <f t="shared" si="1"/>
        <v>-2.399999999999636</v>
      </c>
    </row>
    <row r="19" spans="1:8" ht="13.5" customHeight="1">
      <c r="A19" s="1081">
        <v>3</v>
      </c>
      <c r="B19" s="478" t="s">
        <v>1222</v>
      </c>
      <c r="C19" s="325">
        <v>1516.915</v>
      </c>
      <c r="D19" s="316">
        <v>1516.915</v>
      </c>
      <c r="E19" s="1071">
        <v>1116.915</v>
      </c>
      <c r="F19" s="1078">
        <v>1116.915</v>
      </c>
      <c r="G19" s="481">
        <f t="shared" si="0"/>
        <v>0</v>
      </c>
      <c r="H19" s="481">
        <f t="shared" si="1"/>
        <v>0</v>
      </c>
    </row>
    <row r="20" spans="1:8" ht="13.5" customHeight="1">
      <c r="A20" s="1082"/>
      <c r="B20" s="479" t="s">
        <v>1214</v>
      </c>
      <c r="C20" s="328">
        <v>279.501</v>
      </c>
      <c r="D20" s="895">
        <v>280.651</v>
      </c>
      <c r="E20" s="1072">
        <v>447.164</v>
      </c>
      <c r="F20" s="903">
        <v>460.663</v>
      </c>
      <c r="G20" s="482">
        <f t="shared" si="0"/>
        <v>1.150000000000034</v>
      </c>
      <c r="H20" s="482">
        <f t="shared" si="1"/>
        <v>13.499000000000024</v>
      </c>
    </row>
    <row r="21" spans="1:8" ht="13.5" customHeight="1">
      <c r="A21" s="1083"/>
      <c r="B21" s="480" t="s">
        <v>1215</v>
      </c>
      <c r="C21" s="327">
        <v>279.501</v>
      </c>
      <c r="D21" s="895">
        <v>280.651</v>
      </c>
      <c r="E21" s="1070">
        <v>447.164</v>
      </c>
      <c r="F21" s="903">
        <v>460.663</v>
      </c>
      <c r="G21" s="482">
        <f t="shared" si="0"/>
        <v>1.150000000000034</v>
      </c>
      <c r="H21" s="482">
        <f t="shared" si="1"/>
        <v>13.499000000000024</v>
      </c>
    </row>
    <row r="22" spans="1:8" ht="13.5" customHeight="1">
      <c r="A22" s="1083"/>
      <c r="B22" s="480" t="s">
        <v>1216</v>
      </c>
      <c r="C22" s="327">
        <v>0</v>
      </c>
      <c r="D22" s="895">
        <v>0</v>
      </c>
      <c r="E22" s="1070">
        <v>0</v>
      </c>
      <c r="F22" s="903">
        <v>0</v>
      </c>
      <c r="G22" s="482">
        <f t="shared" si="0"/>
        <v>0</v>
      </c>
      <c r="H22" s="482">
        <f t="shared" si="1"/>
        <v>0</v>
      </c>
    </row>
    <row r="23" spans="1:8" ht="13.5" customHeight="1">
      <c r="A23" s="1082"/>
      <c r="B23" s="479" t="s">
        <v>1221</v>
      </c>
      <c r="C23" s="327">
        <v>1237.414</v>
      </c>
      <c r="D23" s="895">
        <v>1236.2640000000001</v>
      </c>
      <c r="E23" s="1070">
        <v>669.751</v>
      </c>
      <c r="F23" s="903">
        <v>656.252</v>
      </c>
      <c r="G23" s="482">
        <f t="shared" si="0"/>
        <v>-1.1499999999998636</v>
      </c>
      <c r="H23" s="482">
        <f t="shared" si="1"/>
        <v>-13.499000000000024</v>
      </c>
    </row>
    <row r="24" spans="1:8" ht="13.5" customHeight="1">
      <c r="A24" s="1081">
        <v>4</v>
      </c>
      <c r="B24" s="478" t="s">
        <v>1223</v>
      </c>
      <c r="C24" s="329">
        <v>1390.996</v>
      </c>
      <c r="D24" s="316">
        <v>1390.9959999999999</v>
      </c>
      <c r="E24" s="1073">
        <v>3014.3610000000003</v>
      </c>
      <c r="F24" s="1078">
        <v>2941.363</v>
      </c>
      <c r="G24" s="481">
        <f t="shared" si="0"/>
        <v>0</v>
      </c>
      <c r="H24" s="481">
        <f t="shared" si="1"/>
        <v>-72.9980000000005</v>
      </c>
    </row>
    <row r="25" spans="1:8" ht="13.5" customHeight="1">
      <c r="A25" s="1082"/>
      <c r="B25" s="479" t="s">
        <v>1214</v>
      </c>
      <c r="C25" s="328">
        <v>62.695</v>
      </c>
      <c r="D25" s="895">
        <v>63.331</v>
      </c>
      <c r="E25" s="1072">
        <v>562.715</v>
      </c>
      <c r="F25" s="903">
        <v>597.402</v>
      </c>
      <c r="G25" s="482">
        <f t="shared" si="0"/>
        <v>0.6360000000000028</v>
      </c>
      <c r="H25" s="482">
        <f t="shared" si="1"/>
        <v>34.68700000000001</v>
      </c>
    </row>
    <row r="26" spans="1:8" ht="13.5" customHeight="1">
      <c r="A26" s="1083"/>
      <c r="B26" s="480" t="s">
        <v>1215</v>
      </c>
      <c r="C26" s="327">
        <v>62.695</v>
      </c>
      <c r="D26" s="895">
        <v>63.331</v>
      </c>
      <c r="E26" s="1070">
        <v>562.715</v>
      </c>
      <c r="F26" s="903">
        <v>597.402</v>
      </c>
      <c r="G26" s="482">
        <f t="shared" si="0"/>
        <v>0.6360000000000028</v>
      </c>
      <c r="H26" s="482">
        <f t="shared" si="1"/>
        <v>34.68700000000001</v>
      </c>
    </row>
    <row r="27" spans="1:8" ht="13.5" customHeight="1">
      <c r="A27" s="1082"/>
      <c r="B27" s="479" t="s">
        <v>1221</v>
      </c>
      <c r="C27" s="327">
        <v>1328.3010000000002</v>
      </c>
      <c r="D27" s="895">
        <v>1327.665</v>
      </c>
      <c r="E27" s="1070">
        <v>2451.646</v>
      </c>
      <c r="F27" s="903">
        <v>2343.961</v>
      </c>
      <c r="G27" s="482">
        <f t="shared" si="0"/>
        <v>-0.6360000000001946</v>
      </c>
      <c r="H27" s="482">
        <f t="shared" si="1"/>
        <v>-107.6850000000004</v>
      </c>
    </row>
    <row r="28" spans="1:8" ht="13.5" customHeight="1">
      <c r="A28" s="1081">
        <v>5</v>
      </c>
      <c r="B28" s="478" t="s">
        <v>1224</v>
      </c>
      <c r="C28" s="329">
        <v>2773.491</v>
      </c>
      <c r="D28" s="316">
        <v>2773.491</v>
      </c>
      <c r="E28" s="1073">
        <v>339.373</v>
      </c>
      <c r="F28" s="1078">
        <v>339.373</v>
      </c>
      <c r="G28" s="481">
        <f t="shared" si="0"/>
        <v>0</v>
      </c>
      <c r="H28" s="481">
        <f t="shared" si="1"/>
        <v>0</v>
      </c>
    </row>
    <row r="29" spans="1:8" ht="13.5" customHeight="1">
      <c r="A29" s="1082"/>
      <c r="B29" s="479" t="s">
        <v>1214</v>
      </c>
      <c r="C29" s="328">
        <v>944.6</v>
      </c>
      <c r="D29" s="895">
        <v>944.6</v>
      </c>
      <c r="E29" s="1072">
        <v>157.6</v>
      </c>
      <c r="F29" s="903">
        <v>157.6</v>
      </c>
      <c r="G29" s="482">
        <f t="shared" si="0"/>
        <v>0</v>
      </c>
      <c r="H29" s="482">
        <f t="shared" si="1"/>
        <v>0</v>
      </c>
    </row>
    <row r="30" spans="1:8" ht="13.5" customHeight="1">
      <c r="A30" s="1083"/>
      <c r="B30" s="480" t="s">
        <v>1225</v>
      </c>
      <c r="C30" s="327">
        <v>944.6</v>
      </c>
      <c r="D30" s="895">
        <v>944.6</v>
      </c>
      <c r="E30" s="1070">
        <v>157.6</v>
      </c>
      <c r="F30" s="903">
        <v>157.6</v>
      </c>
      <c r="G30" s="482">
        <f t="shared" si="0"/>
        <v>0</v>
      </c>
      <c r="H30" s="482">
        <f t="shared" si="1"/>
        <v>0</v>
      </c>
    </row>
    <row r="31" spans="1:8" ht="13.5" customHeight="1">
      <c r="A31" s="1082"/>
      <c r="B31" s="479" t="s">
        <v>1226</v>
      </c>
      <c r="C31" s="327">
        <v>1828.891</v>
      </c>
      <c r="D31" s="895">
        <v>1828.891</v>
      </c>
      <c r="E31" s="1070">
        <v>181.773</v>
      </c>
      <c r="F31" s="903">
        <v>181.773</v>
      </c>
      <c r="G31" s="482">
        <f t="shared" si="0"/>
        <v>0</v>
      </c>
      <c r="H31" s="482">
        <f t="shared" si="1"/>
        <v>0</v>
      </c>
    </row>
    <row r="32" spans="1:8" ht="13.5" customHeight="1">
      <c r="A32" s="1082"/>
      <c r="B32" s="479" t="s">
        <v>1227</v>
      </c>
      <c r="C32" s="327">
        <v>355.393</v>
      </c>
      <c r="D32" s="895">
        <v>355.393</v>
      </c>
      <c r="E32" s="1070">
        <v>181.8</v>
      </c>
      <c r="F32" s="903">
        <v>183.8</v>
      </c>
      <c r="G32" s="482">
        <f t="shared" si="0"/>
        <v>0</v>
      </c>
      <c r="H32" s="482">
        <f t="shared" si="1"/>
        <v>2</v>
      </c>
    </row>
    <row r="33" spans="1:8" ht="13.5" customHeight="1">
      <c r="A33" s="1081">
        <v>6</v>
      </c>
      <c r="B33" s="478" t="s">
        <v>1228</v>
      </c>
      <c r="C33" s="330">
        <v>-3122.5</v>
      </c>
      <c r="D33" s="316">
        <v>3603.6</v>
      </c>
      <c r="E33" s="1074">
        <v>-3929.2</v>
      </c>
      <c r="F33" s="1078">
        <v>-1920.8</v>
      </c>
      <c r="G33" s="481">
        <f t="shared" si="0"/>
        <v>6726.1</v>
      </c>
      <c r="H33" s="481">
        <f t="shared" si="1"/>
        <v>2008.3999999999999</v>
      </c>
    </row>
    <row r="34" spans="1:8" ht="13.5" customHeight="1">
      <c r="A34" s="1081"/>
      <c r="B34" s="479" t="s">
        <v>1097</v>
      </c>
      <c r="C34" s="327">
        <v>-3122.5</v>
      </c>
      <c r="D34" s="895">
        <v>3603.6</v>
      </c>
      <c r="E34" s="1070">
        <v>-3929.2</v>
      </c>
      <c r="F34" s="903">
        <v>-1920.8</v>
      </c>
      <c r="G34" s="482">
        <f t="shared" si="0"/>
        <v>6726.1</v>
      </c>
      <c r="H34" s="482">
        <f t="shared" si="1"/>
        <v>2008.3999999999999</v>
      </c>
    </row>
    <row r="35" spans="1:10" ht="13.5" customHeight="1">
      <c r="A35" s="1081">
        <v>7</v>
      </c>
      <c r="B35" s="478" t="s">
        <v>1229</v>
      </c>
      <c r="C35" s="325">
        <v>96181.367</v>
      </c>
      <c r="D35" s="316">
        <v>102782.467</v>
      </c>
      <c r="E35" s="1071">
        <v>107309.908</v>
      </c>
      <c r="F35" s="1078">
        <v>106401.30100000002</v>
      </c>
      <c r="G35" s="481">
        <f t="shared" si="0"/>
        <v>6601.100000000006</v>
      </c>
      <c r="H35" s="481">
        <f t="shared" si="1"/>
        <v>-908.6069999999745</v>
      </c>
      <c r="J35" s="561"/>
    </row>
    <row r="36" spans="1:8" ht="13.5" customHeight="1">
      <c r="A36" s="1081"/>
      <c r="B36" s="478" t="s">
        <v>1230</v>
      </c>
      <c r="C36" s="325">
        <v>78343.562</v>
      </c>
      <c r="D36" s="316">
        <v>85294.50200000001</v>
      </c>
      <c r="E36" s="1071">
        <v>87096.813</v>
      </c>
      <c r="F36" s="1078">
        <v>86257.29</v>
      </c>
      <c r="G36" s="481">
        <f t="shared" si="0"/>
        <v>6950.940000000002</v>
      </c>
      <c r="H36" s="481">
        <f t="shared" si="1"/>
        <v>-839.523000000001</v>
      </c>
    </row>
    <row r="37" spans="1:8" ht="13.5" customHeight="1">
      <c r="A37" s="1084"/>
      <c r="B37" s="480" t="s">
        <v>1231</v>
      </c>
      <c r="C37" s="331">
        <v>12507.161999999998</v>
      </c>
      <c r="D37" s="895">
        <v>25685.077000000005</v>
      </c>
      <c r="E37" s="1075">
        <v>14956.188000000002</v>
      </c>
      <c r="F37" s="903">
        <v>20121.165000000005</v>
      </c>
      <c r="G37" s="482">
        <f t="shared" si="0"/>
        <v>13177.915000000006</v>
      </c>
      <c r="H37" s="482">
        <f t="shared" si="1"/>
        <v>5164.977000000003</v>
      </c>
    </row>
    <row r="38" spans="1:8" ht="13.5" customHeight="1">
      <c r="A38" s="1085"/>
      <c r="B38" s="480" t="s">
        <v>1400</v>
      </c>
      <c r="C38" s="332">
        <v>65836.4</v>
      </c>
      <c r="D38" s="895">
        <v>59609.424999999996</v>
      </c>
      <c r="E38" s="1076">
        <v>72140.625</v>
      </c>
      <c r="F38" s="903">
        <v>66136.12500000001</v>
      </c>
      <c r="G38" s="482">
        <f t="shared" si="0"/>
        <v>-6226.9749999999985</v>
      </c>
      <c r="H38" s="482">
        <f t="shared" si="1"/>
        <v>-6004.499999999985</v>
      </c>
    </row>
    <row r="39" spans="1:8" ht="13.5" customHeight="1">
      <c r="A39" s="1084"/>
      <c r="B39" s="478" t="s">
        <v>1232</v>
      </c>
      <c r="C39" s="329">
        <v>17837.805</v>
      </c>
      <c r="D39" s="316">
        <v>17487.965</v>
      </c>
      <c r="E39" s="1073">
        <v>20213.095</v>
      </c>
      <c r="F39" s="1078">
        <v>20144.011</v>
      </c>
      <c r="G39" s="481">
        <f t="shared" si="0"/>
        <v>-349.84000000000015</v>
      </c>
      <c r="H39" s="481">
        <f t="shared" si="1"/>
        <v>-69.08400000000256</v>
      </c>
    </row>
    <row r="40" spans="1:8" ht="13.5" customHeight="1">
      <c r="A40" s="1086"/>
      <c r="B40" s="1087"/>
      <c r="C40" s="1088"/>
      <c r="D40" s="1088"/>
      <c r="E40" s="1089"/>
      <c r="F40" s="1088"/>
      <c r="G40" s="1088"/>
      <c r="H40" s="1088"/>
    </row>
    <row r="41" spans="1:8" ht="12">
      <c r="A41" s="333"/>
      <c r="B41" s="291"/>
      <c r="C41" s="334"/>
      <c r="D41" s="334"/>
      <c r="E41" s="334"/>
      <c r="F41" s="334"/>
      <c r="G41" s="334"/>
      <c r="H41" s="334"/>
    </row>
    <row r="42" ht="12">
      <c r="A42" s="322"/>
    </row>
    <row r="43" ht="12">
      <c r="A43" s="322"/>
    </row>
    <row r="44" ht="12">
      <c r="A44" s="322"/>
    </row>
    <row r="45" ht="12">
      <c r="H45" s="561"/>
    </row>
    <row r="46" ht="12.75">
      <c r="H46" s="566"/>
    </row>
    <row r="47" ht="12">
      <c r="F47" s="561"/>
    </row>
  </sheetData>
  <sheetProtection/>
  <mergeCells count="6">
    <mergeCell ref="A1:H1"/>
    <mergeCell ref="G6:H6"/>
    <mergeCell ref="A2:H2"/>
    <mergeCell ref="A5:A7"/>
    <mergeCell ref="B5:B7"/>
    <mergeCell ref="G5:H5"/>
  </mergeCells>
  <printOptions horizontalCentered="1"/>
  <pageMargins left="0.78" right="0.6" top="1.2" bottom="1" header="0.5" footer="0.5"/>
  <pageSetup fitToHeight="1" fitToWidth="1"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9.7109375" style="18" customWidth="1"/>
    <col min="2" max="16384" width="9.140625" style="18" customWidth="1"/>
  </cols>
  <sheetData>
    <row r="1" spans="1:6" ht="12.75">
      <c r="A1" s="1609" t="s">
        <v>454</v>
      </c>
      <c r="B1" s="1609"/>
      <c r="C1" s="1609"/>
      <c r="D1" s="1609"/>
      <c r="E1" s="1609"/>
      <c r="F1" s="1609"/>
    </row>
    <row r="2" spans="1:6" ht="15.75">
      <c r="A2" s="1632" t="s">
        <v>95</v>
      </c>
      <c r="B2" s="1632"/>
      <c r="C2" s="1632"/>
      <c r="D2" s="1632"/>
      <c r="E2" s="1632"/>
      <c r="F2" s="1632"/>
    </row>
    <row r="3" spans="1:6" ht="12.75">
      <c r="A3" s="1815" t="s">
        <v>835</v>
      </c>
      <c r="B3" s="1815"/>
      <c r="C3" s="1815"/>
      <c r="D3" s="1815"/>
      <c r="E3" s="1815"/>
      <c r="F3" s="1815"/>
    </row>
    <row r="4" spans="1:6" ht="16.5" thickBot="1">
      <c r="A4" s="1334" t="s">
        <v>881</v>
      </c>
      <c r="B4" s="1335"/>
      <c r="C4" s="1335"/>
      <c r="D4" s="1335"/>
      <c r="E4" s="1335"/>
      <c r="F4" s="1336" t="s">
        <v>888</v>
      </c>
    </row>
    <row r="5" spans="1:6" ht="12.75">
      <c r="A5" s="1818"/>
      <c r="B5" s="1820" t="s">
        <v>883</v>
      </c>
      <c r="C5" s="1822" t="s">
        <v>1382</v>
      </c>
      <c r="D5" s="1824" t="s">
        <v>864</v>
      </c>
      <c r="E5" s="1816" t="s">
        <v>109</v>
      </c>
      <c r="F5" s="1817"/>
    </row>
    <row r="6" spans="1:6" ht="12.75">
      <c r="A6" s="1819"/>
      <c r="B6" s="1821"/>
      <c r="C6" s="1823"/>
      <c r="D6" s="1825"/>
      <c r="E6" s="1337" t="s">
        <v>1351</v>
      </c>
      <c r="F6" s="1338" t="s">
        <v>669</v>
      </c>
    </row>
    <row r="7" spans="1:6" ht="12.75">
      <c r="A7" s="1339"/>
      <c r="B7" s="1340"/>
      <c r="C7" s="1341"/>
      <c r="D7" s="1342"/>
      <c r="E7" s="1340"/>
      <c r="F7" s="1343"/>
    </row>
    <row r="8" spans="1:6" ht="12.75">
      <c r="A8" s="1344" t="s">
        <v>1293</v>
      </c>
      <c r="B8" s="1345">
        <v>15018.9</v>
      </c>
      <c r="C8" s="1346">
        <v>15667.2</v>
      </c>
      <c r="D8" s="1347">
        <v>19914.2</v>
      </c>
      <c r="E8" s="1345">
        <v>4.316561132972481</v>
      </c>
      <c r="F8" s="1348">
        <v>27.107587826797385</v>
      </c>
    </row>
    <row r="9" spans="1:6" ht="12.75">
      <c r="A9" s="1349"/>
      <c r="B9" s="1350"/>
      <c r="C9" s="1346"/>
      <c r="D9" s="1347"/>
      <c r="E9" s="1345"/>
      <c r="F9" s="1348"/>
    </row>
    <row r="10" spans="1:6" ht="12.75">
      <c r="A10" s="1349" t="s">
        <v>1294</v>
      </c>
      <c r="B10" s="1350">
        <v>10086.2</v>
      </c>
      <c r="C10" s="1351">
        <v>10148.4</v>
      </c>
      <c r="D10" s="1352">
        <v>11176</v>
      </c>
      <c r="E10" s="1350">
        <v>0.6166841823481661</v>
      </c>
      <c r="F10" s="1353">
        <v>10.1257341058689</v>
      </c>
    </row>
    <row r="11" spans="1:6" ht="12.75">
      <c r="A11" s="1354" t="s">
        <v>1295</v>
      </c>
      <c r="B11" s="1355">
        <v>4932.7</v>
      </c>
      <c r="C11" s="1356">
        <v>5518.8</v>
      </c>
      <c r="D11" s="1357">
        <v>8738.2</v>
      </c>
      <c r="E11" s="1355">
        <v>11.881930788412049</v>
      </c>
      <c r="F11" s="1358">
        <v>58.3351453214467</v>
      </c>
    </row>
    <row r="12" spans="1:6" ht="12.75">
      <c r="A12" s="1359"/>
      <c r="B12" s="1350"/>
      <c r="C12" s="1346"/>
      <c r="D12" s="1347"/>
      <c r="E12" s="1345"/>
      <c r="F12" s="1348"/>
    </row>
    <row r="13" spans="1:6" ht="12.75">
      <c r="A13" s="1344" t="s">
        <v>1296</v>
      </c>
      <c r="B13" s="1345">
        <v>46580.3</v>
      </c>
      <c r="C13" s="1346">
        <v>52677.568</v>
      </c>
      <c r="D13" s="1347">
        <v>68802.7</v>
      </c>
      <c r="E13" s="1345">
        <v>13.089799765136775</v>
      </c>
      <c r="F13" s="1348">
        <v>30.61100315033525</v>
      </c>
    </row>
    <row r="14" spans="1:6" ht="12.75">
      <c r="A14" s="1349"/>
      <c r="B14" s="1350"/>
      <c r="C14" s="1346"/>
      <c r="D14" s="1347"/>
      <c r="E14" s="1345"/>
      <c r="F14" s="1348"/>
    </row>
    <row r="15" spans="1:6" ht="12.75">
      <c r="A15" s="1349" t="s">
        <v>1297</v>
      </c>
      <c r="B15" s="1350">
        <v>28368.1</v>
      </c>
      <c r="C15" s="1351">
        <v>32260.168</v>
      </c>
      <c r="D15" s="1352">
        <v>38477.8</v>
      </c>
      <c r="E15" s="1350">
        <v>13.719875493952728</v>
      </c>
      <c r="F15" s="1353">
        <v>19.27340241997497</v>
      </c>
    </row>
    <row r="16" spans="1:6" ht="12.75">
      <c r="A16" s="1354" t="s">
        <v>1298</v>
      </c>
      <c r="B16" s="1355">
        <v>18212.2</v>
      </c>
      <c r="C16" s="1356">
        <v>20417.4</v>
      </c>
      <c r="D16" s="1357">
        <v>30324.9</v>
      </c>
      <c r="E16" s="1355">
        <v>12.10836691887856</v>
      </c>
      <c r="F16" s="1358">
        <v>48.524787681095574</v>
      </c>
    </row>
    <row r="17" spans="1:6" ht="12.75">
      <c r="A17" s="1359"/>
      <c r="B17" s="1350"/>
      <c r="C17" s="1346"/>
      <c r="D17" s="1347"/>
      <c r="E17" s="1345"/>
      <c r="F17" s="1348"/>
    </row>
    <row r="18" spans="1:6" ht="12.75">
      <c r="A18" s="1344" t="s">
        <v>1299</v>
      </c>
      <c r="B18" s="1345">
        <v>-31561.4</v>
      </c>
      <c r="C18" s="1346">
        <v>-37010.368</v>
      </c>
      <c r="D18" s="1347">
        <v>-48888.5</v>
      </c>
      <c r="E18" s="1345">
        <v>17.26465872870027</v>
      </c>
      <c r="F18" s="1348">
        <v>32.094066181671025</v>
      </c>
    </row>
    <row r="19" spans="1:6" ht="12.75">
      <c r="A19" s="1349"/>
      <c r="B19" s="1350"/>
      <c r="C19" s="1351"/>
      <c r="D19" s="1352"/>
      <c r="E19" s="1345"/>
      <c r="F19" s="1348"/>
    </row>
    <row r="20" spans="1:6" ht="12.75">
      <c r="A20" s="1349" t="s">
        <v>1300</v>
      </c>
      <c r="B20" s="1350">
        <v>-18281.9</v>
      </c>
      <c r="C20" s="1351">
        <v>-22111.768000000004</v>
      </c>
      <c r="D20" s="1352">
        <v>-27301.8</v>
      </c>
      <c r="E20" s="1350">
        <v>20.948960447218298</v>
      </c>
      <c r="F20" s="1353">
        <v>23.471809219416514</v>
      </c>
    </row>
    <row r="21" spans="1:6" ht="12.75">
      <c r="A21" s="1354" t="s">
        <v>1301</v>
      </c>
      <c r="B21" s="1355">
        <v>-13279.5</v>
      </c>
      <c r="C21" s="1356">
        <v>-14898.6</v>
      </c>
      <c r="D21" s="1357">
        <v>-21586.7</v>
      </c>
      <c r="E21" s="1355">
        <v>12.192477126397861</v>
      </c>
      <c r="F21" s="1358">
        <v>44.89079510826522</v>
      </c>
    </row>
    <row r="22" spans="1:6" ht="12.75">
      <c r="A22" s="1359"/>
      <c r="B22" s="1350"/>
      <c r="C22" s="1351"/>
      <c r="D22" s="1352"/>
      <c r="E22" s="1345"/>
      <c r="F22" s="1348"/>
    </row>
    <row r="23" spans="1:6" ht="12.75">
      <c r="A23" s="1344" t="s">
        <v>1302</v>
      </c>
      <c r="B23" s="1345">
        <v>61599.2</v>
      </c>
      <c r="C23" s="1346">
        <v>68344.768</v>
      </c>
      <c r="D23" s="1347">
        <v>88716.9</v>
      </c>
      <c r="E23" s="1345">
        <v>10.950739619995062</v>
      </c>
      <c r="F23" s="1348">
        <v>29.80788814734143</v>
      </c>
    </row>
    <row r="24" spans="1:6" ht="12.75">
      <c r="A24" s="1349"/>
      <c r="B24" s="1350"/>
      <c r="C24" s="1351"/>
      <c r="D24" s="1352"/>
      <c r="E24" s="1345"/>
      <c r="F24" s="1348"/>
    </row>
    <row r="25" spans="1:6" ht="12.75">
      <c r="A25" s="1349" t="s">
        <v>1300</v>
      </c>
      <c r="B25" s="1350">
        <v>38454.3</v>
      </c>
      <c r="C25" s="1351">
        <v>42408.568</v>
      </c>
      <c r="D25" s="1352">
        <v>49653.8</v>
      </c>
      <c r="E25" s="1350">
        <v>10.283032066634945</v>
      </c>
      <c r="F25" s="1353">
        <v>17.084358990852962</v>
      </c>
    </row>
    <row r="26" spans="1:6" ht="13.5" thickBot="1">
      <c r="A26" s="1360" t="s">
        <v>1301</v>
      </c>
      <c r="B26" s="1361">
        <v>23144.9</v>
      </c>
      <c r="C26" s="1362">
        <v>25936.2</v>
      </c>
      <c r="D26" s="1363">
        <v>39063.1</v>
      </c>
      <c r="E26" s="1361">
        <v>12.060108274393059</v>
      </c>
      <c r="F26" s="1364">
        <v>50.6122716512057</v>
      </c>
    </row>
    <row r="27" spans="1:6" ht="12.75">
      <c r="A27" s="1335"/>
      <c r="B27" s="1365"/>
      <c r="C27" s="1365"/>
      <c r="D27" s="1365"/>
      <c r="E27" s="1335"/>
      <c r="F27" s="1335"/>
    </row>
    <row r="28" spans="1:6" ht="12.75">
      <c r="A28" s="1335"/>
      <c r="B28" s="1365"/>
      <c r="C28" s="1365"/>
      <c r="D28" s="1365"/>
      <c r="E28" s="1335"/>
      <c r="F28" s="1335"/>
    </row>
    <row r="29" spans="1:6" ht="13.5" thickBot="1">
      <c r="A29" s="1335"/>
      <c r="B29" s="1365"/>
      <c r="C29" s="1365"/>
      <c r="D29" s="1365"/>
      <c r="E29" s="1335"/>
      <c r="F29" s="1335"/>
    </row>
    <row r="30" spans="1:6" ht="12.75">
      <c r="A30" s="1366" t="s">
        <v>110</v>
      </c>
      <c r="B30" s="1367">
        <v>32.243029778683265</v>
      </c>
      <c r="C30" s="1368">
        <v>29.741691947509803</v>
      </c>
      <c r="D30" s="1369">
        <v>28.943922258864845</v>
      </c>
      <c r="E30" s="1335"/>
      <c r="F30" s="1335"/>
    </row>
    <row r="31" spans="1:6" ht="12.75">
      <c r="A31" s="1370" t="s">
        <v>1303</v>
      </c>
      <c r="B31" s="1371">
        <v>35.55472520189931</v>
      </c>
      <c r="C31" s="1372">
        <v>31.457988687473666</v>
      </c>
      <c r="D31" s="1373">
        <v>29.045319638856693</v>
      </c>
      <c r="E31" s="1335"/>
      <c r="F31" s="1335"/>
    </row>
    <row r="32" spans="1:6" ht="12.75">
      <c r="A32" s="1374" t="s">
        <v>1304</v>
      </c>
      <c r="B32" s="1355">
        <v>27.08459164735727</v>
      </c>
      <c r="C32" s="1356">
        <v>27.02988627347263</v>
      </c>
      <c r="D32" s="1358">
        <v>28.81526402395391</v>
      </c>
      <c r="E32" s="1335"/>
      <c r="F32" s="1335"/>
    </row>
    <row r="33" spans="1:6" ht="12.75">
      <c r="A33" s="1375" t="s">
        <v>133</v>
      </c>
      <c r="B33" s="1376"/>
      <c r="C33" s="1377"/>
      <c r="D33" s="1378"/>
      <c r="E33" s="1335"/>
      <c r="F33" s="1335"/>
    </row>
    <row r="34" spans="1:6" ht="12.75">
      <c r="A34" s="1370" t="s">
        <v>1303</v>
      </c>
      <c r="B34" s="1371">
        <v>67.15671587133545</v>
      </c>
      <c r="C34" s="1379">
        <v>64.77481617647058</v>
      </c>
      <c r="D34" s="1380">
        <v>56.120758052043264</v>
      </c>
      <c r="E34" s="1335"/>
      <c r="F34" s="1335"/>
    </row>
    <row r="35" spans="1:6" ht="12.75">
      <c r="A35" s="1374" t="s">
        <v>1304</v>
      </c>
      <c r="B35" s="1355">
        <v>32.84328412866455</v>
      </c>
      <c r="C35" s="1381">
        <v>35.22518382352941</v>
      </c>
      <c r="D35" s="1382">
        <v>43.879241947956736</v>
      </c>
      <c r="E35" s="1335"/>
      <c r="F35" s="1335"/>
    </row>
    <row r="36" spans="1:6" ht="12.75">
      <c r="A36" s="1375" t="s">
        <v>134</v>
      </c>
      <c r="B36" s="1376"/>
      <c r="C36" s="1377"/>
      <c r="D36" s="1378"/>
      <c r="E36" s="1335"/>
      <c r="F36" s="1335"/>
    </row>
    <row r="37" spans="1:6" ht="12.75">
      <c r="A37" s="1370" t="s">
        <v>1303</v>
      </c>
      <c r="B37" s="1371">
        <v>60.90149698477683</v>
      </c>
      <c r="C37" s="1379">
        <v>61.24080747235712</v>
      </c>
      <c r="D37" s="1380">
        <v>55.92484015888911</v>
      </c>
      <c r="E37" s="1335"/>
      <c r="F37" s="1335"/>
    </row>
    <row r="38" spans="1:6" ht="12.75">
      <c r="A38" s="1374" t="s">
        <v>1304</v>
      </c>
      <c r="B38" s="1355">
        <v>39.09850301522317</v>
      </c>
      <c r="C38" s="1381">
        <v>38.75919252764288</v>
      </c>
      <c r="D38" s="1382">
        <v>44.07515984111089</v>
      </c>
      <c r="E38" s="1335"/>
      <c r="F38" s="1335"/>
    </row>
    <row r="39" spans="1:6" ht="12.75">
      <c r="A39" s="1375" t="s">
        <v>135</v>
      </c>
      <c r="B39" s="1376"/>
      <c r="C39" s="1377"/>
      <c r="D39" s="1378"/>
      <c r="E39" s="1335"/>
      <c r="F39" s="1335"/>
    </row>
    <row r="40" spans="1:6" ht="12.75">
      <c r="A40" s="1370" t="s">
        <v>1303</v>
      </c>
      <c r="B40" s="1371">
        <v>57.92487025290387</v>
      </c>
      <c r="C40" s="1379">
        <v>59.74479367511288</v>
      </c>
      <c r="D40" s="1380">
        <v>55.845035130961264</v>
      </c>
      <c r="E40" s="1335"/>
      <c r="F40" s="1335"/>
    </row>
    <row r="41" spans="1:6" ht="12.75">
      <c r="A41" s="1374" t="s">
        <v>1304</v>
      </c>
      <c r="B41" s="1355">
        <v>42.07512974709613</v>
      </c>
      <c r="C41" s="1381">
        <v>40.25520632488712</v>
      </c>
      <c r="D41" s="1382">
        <v>44.15496486903873</v>
      </c>
      <c r="E41" s="1335"/>
      <c r="F41" s="1335"/>
    </row>
    <row r="42" spans="1:6" ht="12.75">
      <c r="A42" s="1375" t="s">
        <v>136</v>
      </c>
      <c r="B42" s="1376"/>
      <c r="C42" s="1377"/>
      <c r="D42" s="1378"/>
      <c r="E42" s="1335"/>
      <c r="F42" s="1335"/>
    </row>
    <row r="43" spans="1:6" ht="12.75">
      <c r="A43" s="1370" t="s">
        <v>1303</v>
      </c>
      <c r="B43" s="1371">
        <v>62.42662242366783</v>
      </c>
      <c r="C43" s="1379">
        <v>62.05093563270271</v>
      </c>
      <c r="D43" s="1380">
        <v>55.96881766608166</v>
      </c>
      <c r="E43" s="1335"/>
      <c r="F43" s="1335"/>
    </row>
    <row r="44" spans="1:6" ht="12.75">
      <c r="A44" s="1383" t="s">
        <v>1304</v>
      </c>
      <c r="B44" s="1355">
        <v>37.573377576332156</v>
      </c>
      <c r="C44" s="1381">
        <v>37.94906436729729</v>
      </c>
      <c r="D44" s="1382">
        <v>44.03118233391835</v>
      </c>
      <c r="E44" s="1335"/>
      <c r="F44" s="1335"/>
    </row>
    <row r="45" spans="1:6" ht="12.75">
      <c r="A45" s="1384" t="s">
        <v>137</v>
      </c>
      <c r="B45" s="1376"/>
      <c r="C45" s="1377"/>
      <c r="D45" s="1378"/>
      <c r="E45" s="1335"/>
      <c r="F45" s="1335"/>
    </row>
    <row r="46" spans="1:6" ht="12.75">
      <c r="A46" s="1383" t="s">
        <v>1305</v>
      </c>
      <c r="B46" s="1371">
        <v>24.38164781360797</v>
      </c>
      <c r="C46" s="1372">
        <v>22.92377377007118</v>
      </c>
      <c r="D46" s="1373">
        <v>22.446906959102495</v>
      </c>
      <c r="E46" s="1335"/>
      <c r="F46" s="1335"/>
    </row>
    <row r="47" spans="1:6" ht="13.5" thickBot="1">
      <c r="A47" s="1385" t="s">
        <v>1306</v>
      </c>
      <c r="B47" s="1361">
        <v>75.61835218639203</v>
      </c>
      <c r="C47" s="1362">
        <v>77.07622622992882</v>
      </c>
      <c r="D47" s="1364">
        <v>77.55309304089751</v>
      </c>
      <c r="E47" s="1335"/>
      <c r="F47" s="1335"/>
    </row>
    <row r="48" spans="1:6" ht="12.75">
      <c r="A48" s="1335"/>
      <c r="B48" s="1335"/>
      <c r="C48" s="1335"/>
      <c r="D48" s="1335"/>
      <c r="E48" s="1335"/>
      <c r="F48" s="1335"/>
    </row>
    <row r="49" spans="1:6" ht="12.75">
      <c r="A49" s="1335" t="s">
        <v>1307</v>
      </c>
      <c r="B49" s="1335"/>
      <c r="C49" s="1335"/>
      <c r="D49" s="1335"/>
      <c r="E49" s="1335"/>
      <c r="F49" s="1335"/>
    </row>
    <row r="50" spans="1:6" ht="12.75">
      <c r="A50" s="1335" t="s">
        <v>1142</v>
      </c>
      <c r="B50" s="1335"/>
      <c r="C50" s="1335"/>
      <c r="D50" s="1335"/>
      <c r="E50" s="1335"/>
      <c r="F50" s="1335"/>
    </row>
  </sheetData>
  <sheetProtection/>
  <mergeCells count="8">
    <mergeCell ref="A1:F1"/>
    <mergeCell ref="A2:F2"/>
    <mergeCell ref="A3:F3"/>
    <mergeCell ref="E5:F5"/>
    <mergeCell ref="A5:A6"/>
    <mergeCell ref="B5:B6"/>
    <mergeCell ref="C5:C6"/>
    <mergeCell ref="D5:D6"/>
  </mergeCells>
  <printOptions horizontalCentered="1"/>
  <pageMargins left="0.42" right="0.34" top="1" bottom="1" header="0.5" footer="0.5"/>
  <pageSetup fitToHeight="1" fitToWidth="1"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PageLayoutView="0" workbookViewId="0" topLeftCell="A1">
      <selection activeCell="J18" sqref="J18"/>
    </sheetView>
  </sheetViews>
  <sheetFormatPr defaultColWidth="9.140625" defaultRowHeight="12.75"/>
  <cols>
    <col min="2" max="2" width="16.57421875" style="0" customWidth="1"/>
  </cols>
  <sheetData>
    <row r="1" spans="1:7" s="73" customFormat="1" ht="12.75">
      <c r="A1" s="1609" t="s">
        <v>455</v>
      </c>
      <c r="B1" s="1609"/>
      <c r="C1" s="1609"/>
      <c r="D1" s="1609"/>
      <c r="E1" s="1609"/>
      <c r="F1" s="1609"/>
      <c r="G1" s="1609"/>
    </row>
    <row r="2" spans="1:7" ht="15.75">
      <c r="A2" s="1829" t="s">
        <v>96</v>
      </c>
      <c r="B2" s="1829"/>
      <c r="C2" s="1829"/>
      <c r="D2" s="1829"/>
      <c r="E2" s="1829"/>
      <c r="F2" s="1829"/>
      <c r="G2" s="1829"/>
    </row>
    <row r="3" spans="1:7" ht="3" customHeight="1">
      <c r="A3" s="204"/>
      <c r="B3" s="204"/>
      <c r="C3" s="204"/>
      <c r="D3" s="204"/>
      <c r="E3" s="921"/>
      <c r="F3" s="204"/>
      <c r="G3" s="204"/>
    </row>
    <row r="4" spans="1:7" ht="13.5" thickBot="1">
      <c r="A4" s="1830" t="s">
        <v>888</v>
      </c>
      <c r="B4" s="1830"/>
      <c r="C4" s="1830"/>
      <c r="D4" s="1830"/>
      <c r="E4" s="1830"/>
      <c r="F4" s="1830"/>
      <c r="G4" s="1830"/>
    </row>
    <row r="5" spans="1:7" ht="12.75">
      <c r="A5" s="1386"/>
      <c r="B5" s="923"/>
      <c r="C5" s="1826" t="s">
        <v>835</v>
      </c>
      <c r="D5" s="1827"/>
      <c r="E5" s="1828"/>
      <c r="F5" s="1802" t="s">
        <v>109</v>
      </c>
      <c r="G5" s="1803"/>
    </row>
    <row r="6" spans="1:7" ht="12.75">
      <c r="A6" s="1387"/>
      <c r="B6" s="621"/>
      <c r="C6" s="924" t="s">
        <v>883</v>
      </c>
      <c r="D6" s="294" t="s">
        <v>1382</v>
      </c>
      <c r="E6" s="439" t="s">
        <v>864</v>
      </c>
      <c r="F6" s="911" t="s">
        <v>1351</v>
      </c>
      <c r="G6" s="1388" t="s">
        <v>669</v>
      </c>
    </row>
    <row r="7" spans="1:7" ht="12.75">
      <c r="A7" s="1389"/>
      <c r="B7" s="1390" t="s">
        <v>138</v>
      </c>
      <c r="C7" s="1391">
        <v>7908</v>
      </c>
      <c r="D7" s="1077">
        <v>8395.775</v>
      </c>
      <c r="E7" s="1392">
        <v>7967.574000000002</v>
      </c>
      <c r="F7" s="1393">
        <v>6.168120890237745</v>
      </c>
      <c r="G7" s="1394">
        <v>-5.100196229651189</v>
      </c>
    </row>
    <row r="8" spans="1:7" ht="12.75">
      <c r="A8" s="927">
        <v>1</v>
      </c>
      <c r="B8" s="1395" t="s">
        <v>490</v>
      </c>
      <c r="C8" s="1396">
        <v>226.3</v>
      </c>
      <c r="D8" s="929">
        <v>156.775</v>
      </c>
      <c r="E8" s="1397">
        <v>201.774</v>
      </c>
      <c r="F8" s="1398">
        <v>-30.72249226690235</v>
      </c>
      <c r="G8" s="1397">
        <v>28.702918194865248</v>
      </c>
    </row>
    <row r="9" spans="1:7" ht="12.75">
      <c r="A9" s="927">
        <v>2</v>
      </c>
      <c r="B9" s="1395" t="s">
        <v>139</v>
      </c>
      <c r="C9" s="1396">
        <v>7.5</v>
      </c>
      <c r="D9" s="929">
        <v>0</v>
      </c>
      <c r="E9" s="1397">
        <v>0</v>
      </c>
      <c r="F9" s="1398">
        <v>-100</v>
      </c>
      <c r="G9" s="1397" t="s">
        <v>47</v>
      </c>
    </row>
    <row r="10" spans="1:7" ht="12.75">
      <c r="A10" s="927">
        <v>3</v>
      </c>
      <c r="B10" s="1395" t="s">
        <v>491</v>
      </c>
      <c r="C10" s="1396">
        <v>0.7</v>
      </c>
      <c r="D10" s="929">
        <v>0</v>
      </c>
      <c r="E10" s="1397">
        <v>71.8</v>
      </c>
      <c r="F10" s="1398">
        <v>-100</v>
      </c>
      <c r="G10" s="1397" t="s">
        <v>47</v>
      </c>
    </row>
    <row r="11" spans="1:7" ht="12.75">
      <c r="A11" s="927">
        <v>4</v>
      </c>
      <c r="B11" s="1395" t="s">
        <v>492</v>
      </c>
      <c r="C11" s="1396">
        <v>24.2</v>
      </c>
      <c r="D11" s="929">
        <v>72.3</v>
      </c>
      <c r="E11" s="1397">
        <v>58.7</v>
      </c>
      <c r="F11" s="1398">
        <v>198.76033057851237</v>
      </c>
      <c r="G11" s="1397">
        <v>-18.810511756569838</v>
      </c>
    </row>
    <row r="12" spans="1:7" ht="12.75">
      <c r="A12" s="927">
        <v>5</v>
      </c>
      <c r="B12" s="1395" t="s">
        <v>493</v>
      </c>
      <c r="C12" s="1396">
        <v>6.7</v>
      </c>
      <c r="D12" s="929">
        <v>0.2</v>
      </c>
      <c r="E12" s="1397">
        <v>4.3</v>
      </c>
      <c r="F12" s="1398">
        <v>-97.01492537313433</v>
      </c>
      <c r="G12" s="1397">
        <v>2050</v>
      </c>
    </row>
    <row r="13" spans="1:7" ht="12.75">
      <c r="A13" s="927">
        <v>6</v>
      </c>
      <c r="B13" s="1395" t="s">
        <v>494</v>
      </c>
      <c r="C13" s="1396">
        <v>175.5</v>
      </c>
      <c r="D13" s="929">
        <v>222.5</v>
      </c>
      <c r="E13" s="1397">
        <v>143.3</v>
      </c>
      <c r="F13" s="1398">
        <v>26.780626780626775</v>
      </c>
      <c r="G13" s="1397">
        <v>-35.59550561797752</v>
      </c>
    </row>
    <row r="14" spans="1:7" ht="12.75">
      <c r="A14" s="927">
        <v>7</v>
      </c>
      <c r="B14" s="1395" t="s">
        <v>495</v>
      </c>
      <c r="C14" s="1396">
        <v>95.2</v>
      </c>
      <c r="D14" s="929">
        <v>112</v>
      </c>
      <c r="E14" s="1397">
        <v>200</v>
      </c>
      <c r="F14" s="1398">
        <v>17.64705882352942</v>
      </c>
      <c r="G14" s="1397">
        <v>78.57142857142858</v>
      </c>
    </row>
    <row r="15" spans="1:7" ht="12.75">
      <c r="A15" s="927">
        <v>8</v>
      </c>
      <c r="B15" s="1395" t="s">
        <v>496</v>
      </c>
      <c r="C15" s="1396">
        <v>1.9</v>
      </c>
      <c r="D15" s="929">
        <v>24.6</v>
      </c>
      <c r="E15" s="1397">
        <v>86.9</v>
      </c>
      <c r="F15" s="1398">
        <v>1194.7368421052631</v>
      </c>
      <c r="G15" s="1397">
        <v>253.2520325203252</v>
      </c>
    </row>
    <row r="16" spans="1:7" ht="12.75">
      <c r="A16" s="927">
        <v>9</v>
      </c>
      <c r="B16" s="1395" t="s">
        <v>497</v>
      </c>
      <c r="C16" s="1396">
        <v>245.2</v>
      </c>
      <c r="D16" s="929">
        <v>178.4</v>
      </c>
      <c r="E16" s="1397">
        <v>60</v>
      </c>
      <c r="F16" s="1398">
        <v>-27.243066884176187</v>
      </c>
      <c r="G16" s="1397">
        <v>-66.3677130044843</v>
      </c>
    </row>
    <row r="17" spans="1:7" ht="12.75">
      <c r="A17" s="927">
        <v>10</v>
      </c>
      <c r="B17" s="1395" t="s">
        <v>498</v>
      </c>
      <c r="C17" s="1396">
        <v>2.9</v>
      </c>
      <c r="D17" s="929">
        <v>3</v>
      </c>
      <c r="E17" s="1397">
        <v>2.7</v>
      </c>
      <c r="F17" s="1398">
        <v>3.4482758620689538</v>
      </c>
      <c r="G17" s="1397">
        <v>-10</v>
      </c>
    </row>
    <row r="18" spans="1:7" ht="12.75">
      <c r="A18" s="927">
        <v>11</v>
      </c>
      <c r="B18" s="1395" t="s">
        <v>499</v>
      </c>
      <c r="C18" s="1396">
        <v>13.4</v>
      </c>
      <c r="D18" s="929">
        <v>139.7</v>
      </c>
      <c r="E18" s="1397">
        <v>316.7</v>
      </c>
      <c r="F18" s="1398">
        <v>942.5373134328356</v>
      </c>
      <c r="G18" s="1397">
        <v>126.70007158196137</v>
      </c>
    </row>
    <row r="19" spans="1:7" ht="12.75">
      <c r="A19" s="927">
        <v>12</v>
      </c>
      <c r="B19" s="1395" t="s">
        <v>500</v>
      </c>
      <c r="C19" s="1396">
        <v>19.7</v>
      </c>
      <c r="D19" s="929">
        <v>9</v>
      </c>
      <c r="E19" s="1397">
        <v>16.7</v>
      </c>
      <c r="F19" s="1398">
        <v>-54.314720812182735</v>
      </c>
      <c r="G19" s="1397">
        <v>85.55555555555554</v>
      </c>
    </row>
    <row r="20" spans="1:7" ht="12.75">
      <c r="A20" s="927">
        <v>13</v>
      </c>
      <c r="B20" s="1395" t="s">
        <v>501</v>
      </c>
      <c r="C20" s="1396">
        <v>0</v>
      </c>
      <c r="D20" s="929">
        <v>0</v>
      </c>
      <c r="E20" s="1397">
        <v>38</v>
      </c>
      <c r="F20" s="1398" t="s">
        <v>47</v>
      </c>
      <c r="G20" s="1397" t="s">
        <v>47</v>
      </c>
    </row>
    <row r="21" spans="1:7" ht="12.75">
      <c r="A21" s="927">
        <v>14</v>
      </c>
      <c r="B21" s="1395" t="s">
        <v>502</v>
      </c>
      <c r="C21" s="1396">
        <v>2.7</v>
      </c>
      <c r="D21" s="929">
        <v>1.8</v>
      </c>
      <c r="E21" s="1397">
        <v>163.8</v>
      </c>
      <c r="F21" s="1398">
        <v>-33.33333333333334</v>
      </c>
      <c r="G21" s="1397">
        <v>9000</v>
      </c>
    </row>
    <row r="22" spans="1:7" ht="12.75">
      <c r="A22" s="927">
        <v>15</v>
      </c>
      <c r="B22" s="1395" t="s">
        <v>503</v>
      </c>
      <c r="C22" s="1396">
        <v>1480.3</v>
      </c>
      <c r="D22" s="929">
        <v>753.8</v>
      </c>
      <c r="E22" s="1397">
        <v>4.2</v>
      </c>
      <c r="F22" s="1398">
        <v>-49.077889616969536</v>
      </c>
      <c r="G22" s="1397">
        <v>-99.44282302998143</v>
      </c>
    </row>
    <row r="23" spans="1:7" ht="12.75">
      <c r="A23" s="927">
        <v>16</v>
      </c>
      <c r="B23" s="1395" t="s">
        <v>504</v>
      </c>
      <c r="C23" s="1396">
        <v>36.5</v>
      </c>
      <c r="D23" s="929">
        <v>12.4</v>
      </c>
      <c r="E23" s="1397">
        <v>11.2</v>
      </c>
      <c r="F23" s="1398">
        <v>-66.02739726027397</v>
      </c>
      <c r="G23" s="1397">
        <v>-9.677419354838719</v>
      </c>
    </row>
    <row r="24" spans="1:7" ht="12.75">
      <c r="A24" s="927">
        <v>17</v>
      </c>
      <c r="B24" s="1395" t="s">
        <v>505</v>
      </c>
      <c r="C24" s="1396">
        <v>86.1</v>
      </c>
      <c r="D24" s="929">
        <v>100</v>
      </c>
      <c r="E24" s="1397">
        <v>91.6</v>
      </c>
      <c r="F24" s="1398">
        <v>16.14401858304298</v>
      </c>
      <c r="G24" s="1397">
        <v>-8.399999999999991</v>
      </c>
    </row>
    <row r="25" spans="1:7" ht="12.75">
      <c r="A25" s="927">
        <v>18</v>
      </c>
      <c r="B25" s="1395" t="s">
        <v>506</v>
      </c>
      <c r="C25" s="1396">
        <v>2.6</v>
      </c>
      <c r="D25" s="929">
        <v>7.2</v>
      </c>
      <c r="E25" s="1397">
        <v>3.3</v>
      </c>
      <c r="F25" s="1398">
        <v>176.9230769230769</v>
      </c>
      <c r="G25" s="1397">
        <v>-54.16666666666667</v>
      </c>
    </row>
    <row r="26" spans="1:7" ht="12.75">
      <c r="A26" s="927">
        <v>19</v>
      </c>
      <c r="B26" s="1395" t="s">
        <v>507</v>
      </c>
      <c r="C26" s="1396">
        <v>15.4</v>
      </c>
      <c r="D26" s="929">
        <v>17.9</v>
      </c>
      <c r="E26" s="1397">
        <v>27.5</v>
      </c>
      <c r="F26" s="1398">
        <v>16.233766233766218</v>
      </c>
      <c r="G26" s="1397">
        <v>53.63128491620114</v>
      </c>
    </row>
    <row r="27" spans="1:7" ht="12.75">
      <c r="A27" s="927">
        <v>20</v>
      </c>
      <c r="B27" s="1395" t="s">
        <v>508</v>
      </c>
      <c r="C27" s="1396">
        <v>326.1</v>
      </c>
      <c r="D27" s="929">
        <v>498.5</v>
      </c>
      <c r="E27" s="1397">
        <v>395.2</v>
      </c>
      <c r="F27" s="1398">
        <v>52.86721864458755</v>
      </c>
      <c r="G27" s="1397">
        <v>-20.722166499498485</v>
      </c>
    </row>
    <row r="28" spans="1:7" ht="12.75">
      <c r="A28" s="927">
        <v>21</v>
      </c>
      <c r="B28" s="1395" t="s">
        <v>509</v>
      </c>
      <c r="C28" s="1396">
        <v>575.7</v>
      </c>
      <c r="D28" s="929">
        <v>753.7</v>
      </c>
      <c r="E28" s="1397">
        <v>227.4</v>
      </c>
      <c r="F28" s="1398">
        <v>30.918881361820382</v>
      </c>
      <c r="G28" s="1397">
        <v>-69.82884436778559</v>
      </c>
    </row>
    <row r="29" spans="1:7" ht="12.75">
      <c r="A29" s="927"/>
      <c r="B29" s="1395" t="s">
        <v>542</v>
      </c>
      <c r="C29" s="1396">
        <v>91.8</v>
      </c>
      <c r="D29" s="929">
        <v>245.4</v>
      </c>
      <c r="E29" s="1397">
        <v>58</v>
      </c>
      <c r="F29" s="1398">
        <v>167.3202614379084</v>
      </c>
      <c r="G29" s="1397">
        <v>-76.36511817440913</v>
      </c>
    </row>
    <row r="30" spans="1:7" ht="12.75">
      <c r="A30" s="927"/>
      <c r="B30" s="1395" t="s">
        <v>543</v>
      </c>
      <c r="C30" s="1396">
        <v>300.5</v>
      </c>
      <c r="D30" s="929">
        <v>236.6</v>
      </c>
      <c r="E30" s="1397">
        <v>47.5</v>
      </c>
      <c r="F30" s="1398">
        <v>-21.264559068219626</v>
      </c>
      <c r="G30" s="1397">
        <v>-79.92392223161454</v>
      </c>
    </row>
    <row r="31" spans="1:7" ht="12.75">
      <c r="A31" s="927"/>
      <c r="B31" s="1395" t="s">
        <v>544</v>
      </c>
      <c r="C31" s="1396">
        <v>183.4</v>
      </c>
      <c r="D31" s="929">
        <v>271.7</v>
      </c>
      <c r="E31" s="1397">
        <v>121.9</v>
      </c>
      <c r="F31" s="1398">
        <v>48.14612868047982</v>
      </c>
      <c r="G31" s="1397">
        <v>-55.13433934486566</v>
      </c>
    </row>
    <row r="32" spans="1:7" ht="12.75">
      <c r="A32" s="927">
        <v>22</v>
      </c>
      <c r="B32" s="1395" t="s">
        <v>510</v>
      </c>
      <c r="C32" s="1396">
        <v>7.9</v>
      </c>
      <c r="D32" s="929">
        <v>0</v>
      </c>
      <c r="E32" s="1397">
        <v>4.8</v>
      </c>
      <c r="F32" s="1398">
        <v>-100</v>
      </c>
      <c r="G32" s="1397" t="s">
        <v>47</v>
      </c>
    </row>
    <row r="33" spans="1:7" ht="12.75">
      <c r="A33" s="927">
        <v>23</v>
      </c>
      <c r="B33" s="1395" t="s">
        <v>511</v>
      </c>
      <c r="C33" s="1396">
        <v>69.3</v>
      </c>
      <c r="D33" s="929">
        <v>262.8</v>
      </c>
      <c r="E33" s="1397">
        <v>10.3</v>
      </c>
      <c r="F33" s="1398">
        <v>279.2207792207791</v>
      </c>
      <c r="G33" s="1397">
        <v>-96.0806697108067</v>
      </c>
    </row>
    <row r="34" spans="1:7" ht="12.75">
      <c r="A34" s="927">
        <v>24</v>
      </c>
      <c r="B34" s="1395" t="s">
        <v>512</v>
      </c>
      <c r="C34" s="1396">
        <v>22.1</v>
      </c>
      <c r="D34" s="929">
        <v>31.1</v>
      </c>
      <c r="E34" s="1397">
        <v>141.3</v>
      </c>
      <c r="F34" s="1398">
        <v>40.723981900452486</v>
      </c>
      <c r="G34" s="1397">
        <v>354.3408360128617</v>
      </c>
    </row>
    <row r="35" spans="1:7" ht="12.75">
      <c r="A35" s="927">
        <v>25</v>
      </c>
      <c r="B35" s="1395" t="s">
        <v>513</v>
      </c>
      <c r="C35" s="1396">
        <v>59.3</v>
      </c>
      <c r="D35" s="929">
        <v>48.6</v>
      </c>
      <c r="E35" s="1397">
        <v>56.3</v>
      </c>
      <c r="F35" s="1398">
        <v>-18.04384485666104</v>
      </c>
      <c r="G35" s="1397">
        <v>15.84362139917694</v>
      </c>
    </row>
    <row r="36" spans="1:7" ht="12.75">
      <c r="A36" s="927">
        <v>26</v>
      </c>
      <c r="B36" s="1395" t="s">
        <v>514</v>
      </c>
      <c r="C36" s="1396">
        <v>7.2</v>
      </c>
      <c r="D36" s="929">
        <v>10.7</v>
      </c>
      <c r="E36" s="1397">
        <v>0</v>
      </c>
      <c r="F36" s="1398">
        <v>48.611111111111086</v>
      </c>
      <c r="G36" s="1397">
        <v>-100</v>
      </c>
    </row>
    <row r="37" spans="1:7" ht="12.75">
      <c r="A37" s="927">
        <v>27</v>
      </c>
      <c r="B37" s="1395" t="s">
        <v>515</v>
      </c>
      <c r="C37" s="1396">
        <v>50.1</v>
      </c>
      <c r="D37" s="929">
        <v>105.9</v>
      </c>
      <c r="E37" s="1397">
        <v>190.4</v>
      </c>
      <c r="F37" s="1398">
        <v>111.37724550898204</v>
      </c>
      <c r="G37" s="1397">
        <v>79.79225684608119</v>
      </c>
    </row>
    <row r="38" spans="1:7" ht="12.75">
      <c r="A38" s="927">
        <v>28</v>
      </c>
      <c r="B38" s="1395" t="s">
        <v>516</v>
      </c>
      <c r="C38" s="1396">
        <v>69</v>
      </c>
      <c r="D38" s="929">
        <v>89.5</v>
      </c>
      <c r="E38" s="1397">
        <v>120.2</v>
      </c>
      <c r="F38" s="1398">
        <v>29.71014492753622</v>
      </c>
      <c r="G38" s="1397">
        <v>34.301675977653645</v>
      </c>
    </row>
    <row r="39" spans="1:7" ht="12.75">
      <c r="A39" s="927">
        <v>29</v>
      </c>
      <c r="B39" s="1395" t="s">
        <v>517</v>
      </c>
      <c r="C39" s="1396">
        <v>31.5</v>
      </c>
      <c r="D39" s="929">
        <v>20.3</v>
      </c>
      <c r="E39" s="1397">
        <v>54.3</v>
      </c>
      <c r="F39" s="1398">
        <v>-35.55555555555556</v>
      </c>
      <c r="G39" s="1397">
        <v>167.48768472906409</v>
      </c>
    </row>
    <row r="40" spans="1:7" ht="12.75">
      <c r="A40" s="927">
        <v>30</v>
      </c>
      <c r="B40" s="1395" t="s">
        <v>518</v>
      </c>
      <c r="C40" s="1396">
        <v>59.9</v>
      </c>
      <c r="D40" s="929">
        <v>24.6</v>
      </c>
      <c r="E40" s="1397">
        <v>41.3</v>
      </c>
      <c r="F40" s="1398">
        <v>-58.93155258764608</v>
      </c>
      <c r="G40" s="1397">
        <v>67.88617886178861</v>
      </c>
    </row>
    <row r="41" spans="1:7" ht="12.75">
      <c r="A41" s="927">
        <v>31</v>
      </c>
      <c r="B41" s="1395" t="s">
        <v>519</v>
      </c>
      <c r="C41" s="1396">
        <v>12.4</v>
      </c>
      <c r="D41" s="929">
        <v>0.6</v>
      </c>
      <c r="E41" s="1397">
        <v>23.9</v>
      </c>
      <c r="F41" s="1398">
        <v>-95.16129032258064</v>
      </c>
      <c r="G41" s="1397">
        <v>3883.3333333333335</v>
      </c>
    </row>
    <row r="42" spans="1:7" ht="12.75">
      <c r="A42" s="927">
        <v>32</v>
      </c>
      <c r="B42" s="1395" t="s">
        <v>520</v>
      </c>
      <c r="C42" s="1396">
        <v>74.9</v>
      </c>
      <c r="D42" s="929">
        <v>87.9</v>
      </c>
      <c r="E42" s="1397">
        <v>10.4</v>
      </c>
      <c r="F42" s="1398">
        <v>17.35647530040056</v>
      </c>
      <c r="G42" s="1397">
        <v>-88.1683731513083</v>
      </c>
    </row>
    <row r="43" spans="1:7" ht="12.75">
      <c r="A43" s="927">
        <v>33</v>
      </c>
      <c r="B43" s="1395" t="s">
        <v>521</v>
      </c>
      <c r="C43" s="1396">
        <v>384.5</v>
      </c>
      <c r="D43" s="929">
        <v>444.6</v>
      </c>
      <c r="E43" s="1397">
        <v>637.7</v>
      </c>
      <c r="F43" s="1398">
        <v>15.630689206762028</v>
      </c>
      <c r="G43" s="1397">
        <v>43.43229869545661</v>
      </c>
    </row>
    <row r="44" spans="1:7" ht="12.75">
      <c r="A44" s="927">
        <v>34</v>
      </c>
      <c r="B44" s="1395" t="s">
        <v>978</v>
      </c>
      <c r="C44" s="1396">
        <v>169.4</v>
      </c>
      <c r="D44" s="929">
        <v>25.5</v>
      </c>
      <c r="E44" s="1397">
        <v>64.6</v>
      </c>
      <c r="F44" s="1398">
        <v>-84.94687131050767</v>
      </c>
      <c r="G44" s="1397">
        <v>153.33333333333331</v>
      </c>
    </row>
    <row r="45" spans="1:7" ht="12.75">
      <c r="A45" s="927">
        <v>35</v>
      </c>
      <c r="B45" s="1395" t="s">
        <v>522</v>
      </c>
      <c r="C45" s="1396">
        <v>0</v>
      </c>
      <c r="D45" s="929">
        <v>0</v>
      </c>
      <c r="E45" s="1397">
        <v>4.8</v>
      </c>
      <c r="F45" s="1398" t="s">
        <v>47</v>
      </c>
      <c r="G45" s="1397" t="s">
        <v>47</v>
      </c>
    </row>
    <row r="46" spans="1:7" ht="12.75">
      <c r="A46" s="927">
        <v>36</v>
      </c>
      <c r="B46" s="1395" t="s">
        <v>523</v>
      </c>
      <c r="C46" s="1396">
        <v>206.2</v>
      </c>
      <c r="D46" s="929">
        <v>217.5</v>
      </c>
      <c r="E46" s="1397">
        <v>620.9</v>
      </c>
      <c r="F46" s="1398">
        <v>5.480116391852576</v>
      </c>
      <c r="G46" s="1397">
        <v>185.4712643678161</v>
      </c>
    </row>
    <row r="47" spans="1:7" ht="12.75">
      <c r="A47" s="927">
        <v>37</v>
      </c>
      <c r="B47" s="1395" t="s">
        <v>524</v>
      </c>
      <c r="C47" s="1396">
        <v>34</v>
      </c>
      <c r="D47" s="929">
        <v>61.4</v>
      </c>
      <c r="E47" s="1397">
        <v>21.4</v>
      </c>
      <c r="F47" s="1398">
        <v>80.58823529411765</v>
      </c>
      <c r="G47" s="1397">
        <v>-65.14657980456026</v>
      </c>
    </row>
    <row r="48" spans="1:7" ht="12.75">
      <c r="A48" s="927">
        <v>38</v>
      </c>
      <c r="B48" s="1395" t="s">
        <v>525</v>
      </c>
      <c r="C48" s="1396">
        <v>114.2</v>
      </c>
      <c r="D48" s="929">
        <v>70.9</v>
      </c>
      <c r="E48" s="1397">
        <v>55.9</v>
      </c>
      <c r="F48" s="1398">
        <v>-37.91593695271453</v>
      </c>
      <c r="G48" s="1397">
        <v>-21.156558533145272</v>
      </c>
    </row>
    <row r="49" spans="1:7" ht="12.75">
      <c r="A49" s="927">
        <v>39</v>
      </c>
      <c r="B49" s="1395" t="s">
        <v>526</v>
      </c>
      <c r="C49" s="1396">
        <v>34.7</v>
      </c>
      <c r="D49" s="929">
        <v>50.9</v>
      </c>
      <c r="E49" s="1397">
        <v>326.3</v>
      </c>
      <c r="F49" s="1398">
        <v>46.68587896253601</v>
      </c>
      <c r="G49" s="1397">
        <v>541.0609037328095</v>
      </c>
    </row>
    <row r="50" spans="1:7" ht="12.75">
      <c r="A50" s="927">
        <v>40</v>
      </c>
      <c r="B50" s="1395" t="s">
        <v>527</v>
      </c>
      <c r="C50" s="1396">
        <v>71.6</v>
      </c>
      <c r="D50" s="929">
        <v>106.7</v>
      </c>
      <c r="E50" s="1397">
        <v>68.7</v>
      </c>
      <c r="F50" s="1398">
        <v>49.02234636871509</v>
      </c>
      <c r="G50" s="1397">
        <v>-35.61387066541705</v>
      </c>
    </row>
    <row r="51" spans="1:7" ht="12.75">
      <c r="A51" s="927">
        <v>41</v>
      </c>
      <c r="B51" s="1395" t="s">
        <v>528</v>
      </c>
      <c r="C51" s="1396">
        <v>93.3</v>
      </c>
      <c r="D51" s="929">
        <v>114.1</v>
      </c>
      <c r="E51" s="1397">
        <v>141.6</v>
      </c>
      <c r="F51" s="1398">
        <v>22.293676312968927</v>
      </c>
      <c r="G51" s="1397">
        <v>24.10166520595969</v>
      </c>
    </row>
    <row r="52" spans="1:7" ht="12.75">
      <c r="A52" s="927">
        <v>42</v>
      </c>
      <c r="B52" s="1395" t="s">
        <v>529</v>
      </c>
      <c r="C52" s="1396">
        <v>45.9</v>
      </c>
      <c r="D52" s="929">
        <v>18.7</v>
      </c>
      <c r="E52" s="1397">
        <v>39</v>
      </c>
      <c r="F52" s="1398">
        <v>-59.25925925925927</v>
      </c>
      <c r="G52" s="1397">
        <v>108.5561497326203</v>
      </c>
    </row>
    <row r="53" spans="1:7" ht="12.75">
      <c r="A53" s="927">
        <v>43</v>
      </c>
      <c r="B53" s="1395" t="s">
        <v>530</v>
      </c>
      <c r="C53" s="1396">
        <v>31.8</v>
      </c>
      <c r="D53" s="929">
        <v>15</v>
      </c>
      <c r="E53" s="1397">
        <v>17.9</v>
      </c>
      <c r="F53" s="1398">
        <v>-52.830188679245275</v>
      </c>
      <c r="G53" s="1397">
        <v>19.333333333333357</v>
      </c>
    </row>
    <row r="54" spans="1:7" ht="12.75">
      <c r="A54" s="927">
        <v>44</v>
      </c>
      <c r="B54" s="1395" t="s">
        <v>531</v>
      </c>
      <c r="C54" s="1396">
        <v>805.1</v>
      </c>
      <c r="D54" s="929">
        <v>745.8</v>
      </c>
      <c r="E54" s="1397">
        <v>837.4</v>
      </c>
      <c r="F54" s="1398">
        <v>-7.365544652838153</v>
      </c>
      <c r="G54" s="1397">
        <v>12.282113167068928</v>
      </c>
    </row>
    <row r="55" spans="1:7" ht="12.75">
      <c r="A55" s="927">
        <v>45</v>
      </c>
      <c r="B55" s="1395" t="s">
        <v>532</v>
      </c>
      <c r="C55" s="1396">
        <v>936.4</v>
      </c>
      <c r="D55" s="929">
        <v>1190.1</v>
      </c>
      <c r="E55" s="1397">
        <v>949.8</v>
      </c>
      <c r="F55" s="1398">
        <v>27.09312259718068</v>
      </c>
      <c r="G55" s="1397">
        <v>-20.191580539450456</v>
      </c>
    </row>
    <row r="56" spans="1:7" ht="12.75">
      <c r="A56" s="927">
        <v>46</v>
      </c>
      <c r="B56" s="1395" t="s">
        <v>533</v>
      </c>
      <c r="C56" s="1396">
        <v>280.7</v>
      </c>
      <c r="D56" s="929">
        <v>25</v>
      </c>
      <c r="E56" s="1397">
        <v>182</v>
      </c>
      <c r="F56" s="1398">
        <v>-91.09369433558959</v>
      </c>
      <c r="G56" s="1397">
        <v>628</v>
      </c>
    </row>
    <row r="57" spans="1:7" ht="12.75">
      <c r="A57" s="927">
        <v>47</v>
      </c>
      <c r="B57" s="1395" t="s">
        <v>534</v>
      </c>
      <c r="C57" s="1396">
        <v>6.9</v>
      </c>
      <c r="D57" s="929">
        <v>0</v>
      </c>
      <c r="E57" s="1397">
        <v>0.5</v>
      </c>
      <c r="F57" s="1398">
        <v>-100</v>
      </c>
      <c r="G57" s="1397" t="s">
        <v>47</v>
      </c>
    </row>
    <row r="58" spans="1:7" ht="12.75">
      <c r="A58" s="927">
        <v>48</v>
      </c>
      <c r="B58" s="1395" t="s">
        <v>535</v>
      </c>
      <c r="C58" s="1396">
        <v>7.1</v>
      </c>
      <c r="D58" s="929">
        <v>2.1</v>
      </c>
      <c r="E58" s="1397">
        <v>11.7</v>
      </c>
      <c r="F58" s="1398">
        <v>-70.4225352112676</v>
      </c>
      <c r="G58" s="1397">
        <v>457.1428571428571</v>
      </c>
    </row>
    <row r="59" spans="1:7" ht="12.75">
      <c r="A59" s="927">
        <v>49</v>
      </c>
      <c r="B59" s="1395" t="s">
        <v>536</v>
      </c>
      <c r="C59" s="1396">
        <v>397.8</v>
      </c>
      <c r="D59" s="929">
        <v>359</v>
      </c>
      <c r="E59" s="1397">
        <v>202.5</v>
      </c>
      <c r="F59" s="1398">
        <v>-9.753645047762689</v>
      </c>
      <c r="G59" s="1397">
        <v>-43.593314763231206</v>
      </c>
    </row>
    <row r="60" spans="1:7" ht="12.75">
      <c r="A60" s="927">
        <v>50</v>
      </c>
      <c r="B60" s="1395" t="s">
        <v>537</v>
      </c>
      <c r="C60" s="1396">
        <v>0</v>
      </c>
      <c r="D60" s="929">
        <v>0</v>
      </c>
      <c r="E60" s="1397">
        <v>0</v>
      </c>
      <c r="F60" s="1398" t="s">
        <v>47</v>
      </c>
      <c r="G60" s="1397" t="s">
        <v>47</v>
      </c>
    </row>
    <row r="61" spans="1:7" ht="12.75">
      <c r="A61" s="927">
        <v>51</v>
      </c>
      <c r="B61" s="1395" t="s">
        <v>538</v>
      </c>
      <c r="C61" s="1396">
        <v>480.2</v>
      </c>
      <c r="D61" s="929">
        <v>1202.7</v>
      </c>
      <c r="E61" s="1397">
        <v>1006.6</v>
      </c>
      <c r="F61" s="1398">
        <v>150.4581424406497</v>
      </c>
      <c r="G61" s="1397">
        <v>-16.30498046063026</v>
      </c>
    </row>
    <row r="62" spans="1:7" ht="12.75">
      <c r="A62" s="927"/>
      <c r="B62" s="1399" t="s">
        <v>539</v>
      </c>
      <c r="C62" s="1400">
        <v>2178.2</v>
      </c>
      <c r="D62" s="1078">
        <v>1752.625</v>
      </c>
      <c r="E62" s="1401">
        <v>3208.4259999999977</v>
      </c>
      <c r="F62" s="1402">
        <v>-19.537921219355425</v>
      </c>
      <c r="G62" s="1403">
        <v>83.06403252264448</v>
      </c>
    </row>
    <row r="63" spans="1:7" ht="13.5" thickBot="1">
      <c r="A63" s="1404"/>
      <c r="B63" s="1405" t="s">
        <v>540</v>
      </c>
      <c r="C63" s="1406">
        <v>10086.2</v>
      </c>
      <c r="D63" s="934">
        <v>10148.4</v>
      </c>
      <c r="E63" s="907">
        <v>11176</v>
      </c>
      <c r="F63" s="1407">
        <v>0.6166841823481661</v>
      </c>
      <c r="G63" s="1408">
        <v>10.1257341058689</v>
      </c>
    </row>
    <row r="64" spans="1:7" ht="12.75">
      <c r="A64" s="204"/>
      <c r="B64" s="204"/>
      <c r="C64" s="204"/>
      <c r="D64" s="204"/>
      <c r="E64" s="204"/>
      <c r="F64" s="204"/>
      <c r="G64" s="204"/>
    </row>
    <row r="65" spans="1:7" ht="12.75">
      <c r="A65" s="204" t="s">
        <v>140</v>
      </c>
      <c r="B65" s="204"/>
      <c r="C65" s="204"/>
      <c r="D65" s="204"/>
      <c r="E65" s="204"/>
      <c r="F65" s="204"/>
      <c r="G65" s="204"/>
    </row>
  </sheetData>
  <sheetProtection/>
  <mergeCells count="5">
    <mergeCell ref="C5:E5"/>
    <mergeCell ref="F5:G5"/>
    <mergeCell ref="A1:G1"/>
    <mergeCell ref="A2:G2"/>
    <mergeCell ref="A4:G4"/>
  </mergeCells>
  <printOptions horizontalCentered="1"/>
  <pageMargins left="0.75" right="0.75" top="0.5" bottom="0.25" header="0.5" footer="0.5"/>
  <pageSetup fitToHeight="1" fitToWidth="1" horizontalDpi="600" verticalDpi="600" orientation="portrait" scale="9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.57421875" style="0" customWidth="1"/>
    <col min="2" max="2" width="25.421875" style="0" customWidth="1"/>
  </cols>
  <sheetData>
    <row r="1" spans="1:7" ht="12.75">
      <c r="A1" s="1609" t="s">
        <v>404</v>
      </c>
      <c r="B1" s="1609"/>
      <c r="C1" s="1609"/>
      <c r="D1" s="1609"/>
      <c r="E1" s="1609"/>
      <c r="F1" s="1609"/>
      <c r="G1" s="1609"/>
    </row>
    <row r="2" spans="1:7" ht="15.75">
      <c r="A2" s="1829" t="s">
        <v>97</v>
      </c>
      <c r="B2" s="1829"/>
      <c r="C2" s="1829"/>
      <c r="D2" s="1829"/>
      <c r="E2" s="1829"/>
      <c r="F2" s="1829"/>
      <c r="G2" s="1829"/>
    </row>
    <row r="3" spans="1:7" ht="12.75">
      <c r="A3" s="351"/>
      <c r="B3" s="351"/>
      <c r="C3" s="351"/>
      <c r="D3" s="351"/>
      <c r="E3" s="486"/>
      <c r="F3" s="351"/>
      <c r="G3" s="351"/>
    </row>
    <row r="4" spans="1:7" ht="13.5" thickBot="1">
      <c r="A4" s="1830" t="s">
        <v>888</v>
      </c>
      <c r="B4" s="1830"/>
      <c r="C4" s="1830"/>
      <c r="D4" s="1830"/>
      <c r="E4" s="1830"/>
      <c r="F4" s="1830"/>
      <c r="G4" s="1830"/>
    </row>
    <row r="5" spans="1:7" ht="12.75">
      <c r="A5" s="922"/>
      <c r="B5" s="923"/>
      <c r="C5" s="1831" t="s">
        <v>835</v>
      </c>
      <c r="D5" s="1832"/>
      <c r="E5" s="1833"/>
      <c r="F5" s="1802" t="s">
        <v>109</v>
      </c>
      <c r="G5" s="1803"/>
    </row>
    <row r="6" spans="1:7" ht="12.75">
      <c r="A6" s="1387"/>
      <c r="B6" s="621"/>
      <c r="C6" s="924" t="s">
        <v>883</v>
      </c>
      <c r="D6" s="925" t="s">
        <v>1382</v>
      </c>
      <c r="E6" s="1388" t="s">
        <v>864</v>
      </c>
      <c r="F6" s="911" t="s">
        <v>1351</v>
      </c>
      <c r="G6" s="1388" t="s">
        <v>669</v>
      </c>
    </row>
    <row r="7" spans="1:7" ht="12.75">
      <c r="A7" s="926"/>
      <c r="B7" s="1390" t="s">
        <v>138</v>
      </c>
      <c r="C7" s="1409">
        <v>4021.4</v>
      </c>
      <c r="D7" s="1410">
        <v>2916.8</v>
      </c>
      <c r="E7" s="1394">
        <v>6464.7</v>
      </c>
      <c r="F7" s="1393">
        <v>-27.46804595414531</v>
      </c>
      <c r="G7" s="1394">
        <v>121.6367251782776</v>
      </c>
    </row>
    <row r="8" spans="1:7" ht="12.75">
      <c r="A8" s="927">
        <v>1</v>
      </c>
      <c r="B8" s="1395" t="s">
        <v>545</v>
      </c>
      <c r="C8" s="928">
        <v>69</v>
      </c>
      <c r="D8" s="929">
        <v>38.4</v>
      </c>
      <c r="E8" s="1397">
        <v>53.8</v>
      </c>
      <c r="F8" s="1398">
        <v>-44.34782608695652</v>
      </c>
      <c r="G8" s="1397">
        <v>40.104166666666686</v>
      </c>
    </row>
    <row r="9" spans="1:7" ht="12.75">
      <c r="A9" s="927">
        <v>2</v>
      </c>
      <c r="B9" s="1395" t="s">
        <v>507</v>
      </c>
      <c r="C9" s="928">
        <v>6.2</v>
      </c>
      <c r="D9" s="929">
        <v>22.8</v>
      </c>
      <c r="E9" s="1397">
        <v>124.2</v>
      </c>
      <c r="F9" s="1398">
        <v>267.741935483871</v>
      </c>
      <c r="G9" s="1397">
        <v>444.73684210526324</v>
      </c>
    </row>
    <row r="10" spans="1:7" ht="12.75">
      <c r="A10" s="927">
        <v>3</v>
      </c>
      <c r="B10" s="1395" t="s">
        <v>546</v>
      </c>
      <c r="C10" s="928">
        <v>94.5</v>
      </c>
      <c r="D10" s="929">
        <v>19.6</v>
      </c>
      <c r="E10" s="1397">
        <v>50.4</v>
      </c>
      <c r="F10" s="1398">
        <v>-79.25925925925925</v>
      </c>
      <c r="G10" s="1397">
        <v>157.1428571428571</v>
      </c>
    </row>
    <row r="11" spans="1:7" ht="12.75">
      <c r="A11" s="927">
        <v>4</v>
      </c>
      <c r="B11" s="1395" t="s">
        <v>547</v>
      </c>
      <c r="C11" s="928">
        <v>0</v>
      </c>
      <c r="D11" s="929">
        <v>0</v>
      </c>
      <c r="E11" s="1397">
        <v>0</v>
      </c>
      <c r="F11" s="1398" t="s">
        <v>47</v>
      </c>
      <c r="G11" s="1397" t="s">
        <v>47</v>
      </c>
    </row>
    <row r="12" spans="1:7" ht="12.75">
      <c r="A12" s="927">
        <v>5</v>
      </c>
      <c r="B12" s="1395" t="s">
        <v>519</v>
      </c>
      <c r="C12" s="928">
        <v>242.9</v>
      </c>
      <c r="D12" s="929">
        <v>51.7</v>
      </c>
      <c r="E12" s="1397">
        <v>340</v>
      </c>
      <c r="F12" s="1398">
        <v>-78.71552079044875</v>
      </c>
      <c r="G12" s="1397">
        <v>557.6402321083172</v>
      </c>
    </row>
    <row r="13" spans="1:7" ht="12.75">
      <c r="A13" s="927">
        <v>6</v>
      </c>
      <c r="B13" s="1395" t="s">
        <v>978</v>
      </c>
      <c r="C13" s="928">
        <v>162</v>
      </c>
      <c r="D13" s="929">
        <v>173.9</v>
      </c>
      <c r="E13" s="1397">
        <v>2609.5</v>
      </c>
      <c r="F13" s="1398">
        <v>7.345679012345684</v>
      </c>
      <c r="G13" s="1397">
        <v>1400.5750431282345</v>
      </c>
    </row>
    <row r="14" spans="1:7" ht="12.75">
      <c r="A14" s="927">
        <v>7</v>
      </c>
      <c r="B14" s="1395" t="s">
        <v>548</v>
      </c>
      <c r="C14" s="928">
        <v>1535.4</v>
      </c>
      <c r="D14" s="929">
        <v>1397.6</v>
      </c>
      <c r="E14" s="1397">
        <v>1342.3</v>
      </c>
      <c r="F14" s="1398">
        <v>-8.97485997134298</v>
      </c>
      <c r="G14" s="1397">
        <v>-3.95678305666857</v>
      </c>
    </row>
    <row r="15" spans="1:7" ht="12.75">
      <c r="A15" s="927">
        <v>8</v>
      </c>
      <c r="B15" s="1395" t="s">
        <v>549</v>
      </c>
      <c r="C15" s="928">
        <v>13.5</v>
      </c>
      <c r="D15" s="929">
        <v>4.7</v>
      </c>
      <c r="E15" s="1397">
        <v>3.9</v>
      </c>
      <c r="F15" s="1398">
        <v>-65.18518518518519</v>
      </c>
      <c r="G15" s="1397">
        <v>-17.021276595744666</v>
      </c>
    </row>
    <row r="16" spans="1:7" ht="12.75">
      <c r="A16" s="927">
        <v>9</v>
      </c>
      <c r="B16" s="1395" t="s">
        <v>550</v>
      </c>
      <c r="C16" s="928">
        <v>86.2</v>
      </c>
      <c r="D16" s="929">
        <v>44.8</v>
      </c>
      <c r="E16" s="1397">
        <v>90.8</v>
      </c>
      <c r="F16" s="1398">
        <v>-48.027842227378194</v>
      </c>
      <c r="G16" s="1397">
        <v>102.67857142857144</v>
      </c>
    </row>
    <row r="17" spans="1:7" ht="12.75">
      <c r="A17" s="927">
        <v>10</v>
      </c>
      <c r="B17" s="1395" t="s">
        <v>551</v>
      </c>
      <c r="C17" s="928">
        <v>96.9</v>
      </c>
      <c r="D17" s="929">
        <v>35.2</v>
      </c>
      <c r="E17" s="1397">
        <v>91.1</v>
      </c>
      <c r="F17" s="1398">
        <v>-63.67389060887512</v>
      </c>
      <c r="G17" s="1397">
        <v>158.8068181818182</v>
      </c>
    </row>
    <row r="18" spans="1:7" ht="12.75">
      <c r="A18" s="927">
        <v>11</v>
      </c>
      <c r="B18" s="1395" t="s">
        <v>552</v>
      </c>
      <c r="C18" s="928">
        <v>53.6</v>
      </c>
      <c r="D18" s="929">
        <v>16.4</v>
      </c>
      <c r="E18" s="1397">
        <v>25.7</v>
      </c>
      <c r="F18" s="1398">
        <v>-69.40298507462687</v>
      </c>
      <c r="G18" s="1397">
        <v>56.70731707317074</v>
      </c>
    </row>
    <row r="19" spans="1:7" ht="12.75">
      <c r="A19" s="927">
        <v>12</v>
      </c>
      <c r="B19" s="1395" t="s">
        <v>553</v>
      </c>
      <c r="C19" s="928">
        <v>1661.2</v>
      </c>
      <c r="D19" s="929">
        <v>1111.7</v>
      </c>
      <c r="E19" s="1397">
        <v>1733</v>
      </c>
      <c r="F19" s="1398">
        <v>-33.07849747170721</v>
      </c>
      <c r="G19" s="1397">
        <v>55.88737968876498</v>
      </c>
    </row>
    <row r="20" spans="1:7" ht="12.75">
      <c r="A20" s="564"/>
      <c r="B20" s="1399" t="s">
        <v>539</v>
      </c>
      <c r="C20" s="930">
        <v>911.3</v>
      </c>
      <c r="D20" s="931">
        <v>2602</v>
      </c>
      <c r="E20" s="1411">
        <v>2273.5</v>
      </c>
      <c r="F20" s="1402">
        <v>185.52617140348946</v>
      </c>
      <c r="G20" s="1403">
        <v>-12.624903920061499</v>
      </c>
    </row>
    <row r="21" spans="1:7" ht="13.5" thickBot="1">
      <c r="A21" s="932"/>
      <c r="B21" s="1405" t="s">
        <v>554</v>
      </c>
      <c r="C21" s="933">
        <v>4932.7</v>
      </c>
      <c r="D21" s="934">
        <v>5518.8</v>
      </c>
      <c r="E21" s="907">
        <v>8738.2</v>
      </c>
      <c r="F21" s="1407">
        <v>11.881930788412049</v>
      </c>
      <c r="G21" s="1408">
        <v>58.3351453214467</v>
      </c>
    </row>
    <row r="23" ht="12.75">
      <c r="A23" s="1335" t="s">
        <v>1142</v>
      </c>
    </row>
  </sheetData>
  <sheetProtection/>
  <mergeCells count="5">
    <mergeCell ref="C5:E5"/>
    <mergeCell ref="F5:G5"/>
    <mergeCell ref="A1:G1"/>
    <mergeCell ref="A2:G2"/>
    <mergeCell ref="A4:G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I9" sqref="I9"/>
    </sheetView>
  </sheetViews>
  <sheetFormatPr defaultColWidth="9.140625" defaultRowHeight="12.75"/>
  <cols>
    <col min="1" max="1" width="3.7109375" style="0" customWidth="1"/>
    <col min="2" max="2" width="22.7109375" style="0" customWidth="1"/>
  </cols>
  <sheetData>
    <row r="1" spans="1:7" s="73" customFormat="1" ht="12.75">
      <c r="A1" s="1609" t="s">
        <v>656</v>
      </c>
      <c r="B1" s="1609"/>
      <c r="C1" s="1609"/>
      <c r="D1" s="1609"/>
      <c r="E1" s="1609"/>
      <c r="F1" s="1609"/>
      <c r="G1" s="1609"/>
    </row>
    <row r="2" spans="1:7" ht="15.75">
      <c r="A2" s="1829" t="s">
        <v>98</v>
      </c>
      <c r="B2" s="1829"/>
      <c r="C2" s="1829"/>
      <c r="D2" s="1829"/>
      <c r="E2" s="1829"/>
      <c r="F2" s="1829"/>
      <c r="G2" s="1829"/>
    </row>
    <row r="3" spans="1:7" ht="3.75" customHeight="1">
      <c r="A3" s="937"/>
      <c r="B3" s="351"/>
      <c r="C3" s="351"/>
      <c r="D3" s="351"/>
      <c r="E3" s="486"/>
      <c r="F3" s="351"/>
      <c r="G3" s="351"/>
    </row>
    <row r="4" spans="1:7" ht="13.5" thickBot="1">
      <c r="A4" s="1834" t="s">
        <v>888</v>
      </c>
      <c r="B4" s="1834"/>
      <c r="C4" s="1834"/>
      <c r="D4" s="1834"/>
      <c r="E4" s="1834"/>
      <c r="F4" s="1834"/>
      <c r="G4" s="1834"/>
    </row>
    <row r="5" spans="1:7" ht="12.75">
      <c r="A5" s="1412"/>
      <c r="B5" s="923"/>
      <c r="C5" s="1831" t="s">
        <v>835</v>
      </c>
      <c r="D5" s="1832"/>
      <c r="E5" s="1833"/>
      <c r="F5" s="1802" t="s">
        <v>109</v>
      </c>
      <c r="G5" s="1803"/>
    </row>
    <row r="6" spans="1:7" ht="12.75">
      <c r="A6" s="1387"/>
      <c r="B6" s="621"/>
      <c r="C6" s="924" t="s">
        <v>883</v>
      </c>
      <c r="D6" s="925" t="s">
        <v>1382</v>
      </c>
      <c r="E6" s="1388" t="s">
        <v>864</v>
      </c>
      <c r="F6" s="911" t="s">
        <v>1351</v>
      </c>
      <c r="G6" s="1388" t="s">
        <v>669</v>
      </c>
    </row>
    <row r="7" spans="1:7" ht="12.75">
      <c r="A7" s="1413"/>
      <c r="B7" s="1390" t="s">
        <v>138</v>
      </c>
      <c r="C7" s="1409">
        <v>21451.885000000002</v>
      </c>
      <c r="D7" s="1414">
        <v>24288.949000000004</v>
      </c>
      <c r="E7" s="1415">
        <v>29369.653999999995</v>
      </c>
      <c r="F7" s="1393">
        <v>13.225243376048311</v>
      </c>
      <c r="G7" s="1394">
        <v>20.917763876897226</v>
      </c>
    </row>
    <row r="8" spans="1:7" ht="12.75">
      <c r="A8" s="927">
        <v>1</v>
      </c>
      <c r="B8" s="1416" t="s">
        <v>555</v>
      </c>
      <c r="C8" s="928">
        <v>228.8</v>
      </c>
      <c r="D8" s="1417">
        <v>374.9</v>
      </c>
      <c r="E8" s="1418">
        <v>501</v>
      </c>
      <c r="F8" s="1419">
        <v>63.85489510489509</v>
      </c>
      <c r="G8" s="1420">
        <v>33.63563616964524</v>
      </c>
    </row>
    <row r="9" spans="1:7" ht="12.75">
      <c r="A9" s="927">
        <v>2</v>
      </c>
      <c r="B9" s="1416" t="s">
        <v>556</v>
      </c>
      <c r="C9" s="928">
        <v>114.34</v>
      </c>
      <c r="D9" s="1417">
        <v>147.514</v>
      </c>
      <c r="E9" s="1418">
        <v>83.489</v>
      </c>
      <c r="F9" s="1419">
        <v>29.013468602413838</v>
      </c>
      <c r="G9" s="1420">
        <v>-43.40266008650027</v>
      </c>
    </row>
    <row r="10" spans="1:11" ht="12.75">
      <c r="A10" s="927">
        <v>3</v>
      </c>
      <c r="B10" s="1416" t="s">
        <v>557</v>
      </c>
      <c r="C10" s="928">
        <v>138.6</v>
      </c>
      <c r="D10" s="1417">
        <v>23.8</v>
      </c>
      <c r="E10" s="1418">
        <v>129.3</v>
      </c>
      <c r="F10" s="1419">
        <v>-82.82828282828284</v>
      </c>
      <c r="G10" s="1420">
        <v>443.2773109243699</v>
      </c>
      <c r="K10" s="351"/>
    </row>
    <row r="11" spans="1:11" ht="12.75">
      <c r="A11" s="927">
        <v>4</v>
      </c>
      <c r="B11" s="1416" t="s">
        <v>558</v>
      </c>
      <c r="C11" s="928">
        <v>81.8</v>
      </c>
      <c r="D11" s="1417">
        <v>42.9</v>
      </c>
      <c r="E11" s="1418">
        <v>14</v>
      </c>
      <c r="F11" s="1419">
        <v>-47.555012224938864</v>
      </c>
      <c r="G11" s="1420">
        <v>-67.36596736596738</v>
      </c>
      <c r="K11" s="351"/>
    </row>
    <row r="12" spans="1:7" ht="12.75">
      <c r="A12" s="927">
        <v>5</v>
      </c>
      <c r="B12" s="1416" t="s">
        <v>559</v>
      </c>
      <c r="C12" s="928">
        <v>70.9</v>
      </c>
      <c r="D12" s="1417">
        <v>68.5</v>
      </c>
      <c r="E12" s="1418">
        <v>114.1</v>
      </c>
      <c r="F12" s="1419">
        <v>-3.385049365303246</v>
      </c>
      <c r="G12" s="1420">
        <v>66.56934306569343</v>
      </c>
    </row>
    <row r="13" spans="1:7" ht="12.75">
      <c r="A13" s="927">
        <v>6</v>
      </c>
      <c r="B13" s="1416" t="s">
        <v>560</v>
      </c>
      <c r="C13" s="928">
        <v>588.6</v>
      </c>
      <c r="D13" s="1417">
        <v>468.6</v>
      </c>
      <c r="E13" s="1418">
        <v>635.7</v>
      </c>
      <c r="F13" s="1419">
        <v>-20.387359836901126</v>
      </c>
      <c r="G13" s="1420">
        <v>35.6594110115237</v>
      </c>
    </row>
    <row r="14" spans="1:7" ht="12.75">
      <c r="A14" s="927">
        <v>7</v>
      </c>
      <c r="B14" s="1416" t="s">
        <v>561</v>
      </c>
      <c r="C14" s="928">
        <v>162.8</v>
      </c>
      <c r="D14" s="1417">
        <v>128.3</v>
      </c>
      <c r="E14" s="1418">
        <v>0.1</v>
      </c>
      <c r="F14" s="1419">
        <v>-21.191646191646186</v>
      </c>
      <c r="G14" s="1420" t="s">
        <v>47</v>
      </c>
    </row>
    <row r="15" spans="1:7" ht="12.75">
      <c r="A15" s="927">
        <v>8</v>
      </c>
      <c r="B15" s="1416" t="s">
        <v>497</v>
      </c>
      <c r="C15" s="928">
        <v>616.9</v>
      </c>
      <c r="D15" s="1417">
        <v>680</v>
      </c>
      <c r="E15" s="1418">
        <v>771.8</v>
      </c>
      <c r="F15" s="1419">
        <v>10.228562165667057</v>
      </c>
      <c r="G15" s="1420">
        <v>13.5</v>
      </c>
    </row>
    <row r="16" spans="1:7" ht="12.75">
      <c r="A16" s="927">
        <v>9</v>
      </c>
      <c r="B16" s="1416" t="s">
        <v>562</v>
      </c>
      <c r="C16" s="928">
        <v>107.1</v>
      </c>
      <c r="D16" s="1417">
        <v>133.1</v>
      </c>
      <c r="E16" s="1418">
        <v>122</v>
      </c>
      <c r="F16" s="1419">
        <v>24.276377217553687</v>
      </c>
      <c r="G16" s="1420">
        <v>-8.339594290007511</v>
      </c>
    </row>
    <row r="17" spans="1:7" ht="12.75">
      <c r="A17" s="927">
        <v>10</v>
      </c>
      <c r="B17" s="1416" t="s">
        <v>563</v>
      </c>
      <c r="C17" s="928">
        <v>240.05599999999998</v>
      </c>
      <c r="D17" s="1417">
        <v>909.6610000000001</v>
      </c>
      <c r="E17" s="1418">
        <v>1644.065</v>
      </c>
      <c r="F17" s="1419">
        <v>278.9369980337922</v>
      </c>
      <c r="G17" s="1420">
        <v>80.73381182660353</v>
      </c>
    </row>
    <row r="18" spans="1:7" ht="12.75">
      <c r="A18" s="927">
        <v>11</v>
      </c>
      <c r="B18" s="1416" t="s">
        <v>564</v>
      </c>
      <c r="C18" s="928">
        <v>15.7</v>
      </c>
      <c r="D18" s="1417">
        <v>15.3</v>
      </c>
      <c r="E18" s="1418">
        <v>10.8</v>
      </c>
      <c r="F18" s="1419">
        <v>-2.5477707006369457</v>
      </c>
      <c r="G18" s="1420">
        <v>-29.411764705882348</v>
      </c>
    </row>
    <row r="19" spans="1:7" ht="12.75">
      <c r="A19" s="927">
        <v>12</v>
      </c>
      <c r="B19" s="1416" t="s">
        <v>565</v>
      </c>
      <c r="C19" s="928">
        <v>173.4</v>
      </c>
      <c r="D19" s="1417">
        <v>156.4</v>
      </c>
      <c r="E19" s="1418">
        <v>183.7</v>
      </c>
      <c r="F19" s="1419">
        <v>-9.803921568627473</v>
      </c>
      <c r="G19" s="1420">
        <v>17.45524296675194</v>
      </c>
    </row>
    <row r="20" spans="1:7" ht="12.75">
      <c r="A20" s="927">
        <v>13</v>
      </c>
      <c r="B20" s="1416" t="s">
        <v>566</v>
      </c>
      <c r="C20" s="928">
        <v>35.2</v>
      </c>
      <c r="D20" s="1417">
        <v>75.2</v>
      </c>
      <c r="E20" s="1418">
        <v>85.8</v>
      </c>
      <c r="F20" s="1419">
        <v>113.63636363636363</v>
      </c>
      <c r="G20" s="1420">
        <v>14.095744680851084</v>
      </c>
    </row>
    <row r="21" spans="1:7" ht="12.75">
      <c r="A21" s="927">
        <v>14</v>
      </c>
      <c r="B21" s="1416" t="s">
        <v>567</v>
      </c>
      <c r="C21" s="928">
        <v>29.3</v>
      </c>
      <c r="D21" s="1417">
        <v>16.1</v>
      </c>
      <c r="E21" s="1418">
        <v>37.7</v>
      </c>
      <c r="F21" s="1419">
        <v>-45.05119453924914</v>
      </c>
      <c r="G21" s="1420">
        <v>134.1614906832298</v>
      </c>
    </row>
    <row r="22" spans="1:7" ht="12.75">
      <c r="A22" s="927">
        <v>15</v>
      </c>
      <c r="B22" s="1416" t="s">
        <v>568</v>
      </c>
      <c r="C22" s="928">
        <v>410.5</v>
      </c>
      <c r="D22" s="1417">
        <v>650.1</v>
      </c>
      <c r="E22" s="1418">
        <v>653.4</v>
      </c>
      <c r="F22" s="1419">
        <v>58.36784409257004</v>
      </c>
      <c r="G22" s="1420">
        <v>0.5076142131979537</v>
      </c>
    </row>
    <row r="23" spans="1:7" ht="12.75">
      <c r="A23" s="927">
        <v>16</v>
      </c>
      <c r="B23" s="1416" t="s">
        <v>569</v>
      </c>
      <c r="C23" s="928">
        <v>77</v>
      </c>
      <c r="D23" s="1417">
        <v>95.8</v>
      </c>
      <c r="E23" s="1418">
        <v>130.1</v>
      </c>
      <c r="F23" s="1419">
        <v>24.415584415584405</v>
      </c>
      <c r="G23" s="1420">
        <v>35.803757828810035</v>
      </c>
    </row>
    <row r="24" spans="1:7" ht="12.75">
      <c r="A24" s="927">
        <v>17</v>
      </c>
      <c r="B24" s="1416" t="s">
        <v>501</v>
      </c>
      <c r="C24" s="928">
        <v>212.5</v>
      </c>
      <c r="D24" s="1417">
        <v>174.6</v>
      </c>
      <c r="E24" s="1418">
        <v>111.4</v>
      </c>
      <c r="F24" s="1419">
        <v>-17.835294117647067</v>
      </c>
      <c r="G24" s="1420">
        <v>-36.197021764032066</v>
      </c>
    </row>
    <row r="25" spans="1:7" ht="12.75">
      <c r="A25" s="927">
        <v>18</v>
      </c>
      <c r="B25" s="1416" t="s">
        <v>570</v>
      </c>
      <c r="C25" s="928">
        <v>111.4</v>
      </c>
      <c r="D25" s="1417">
        <v>146.3</v>
      </c>
      <c r="E25" s="1418">
        <v>182.3</v>
      </c>
      <c r="F25" s="1419">
        <v>31.328545780969478</v>
      </c>
      <c r="G25" s="1420">
        <v>24.60697197539301</v>
      </c>
    </row>
    <row r="26" spans="1:7" ht="12.75">
      <c r="A26" s="927">
        <v>19</v>
      </c>
      <c r="B26" s="1416" t="s">
        <v>571</v>
      </c>
      <c r="C26" s="928">
        <v>293.72</v>
      </c>
      <c r="D26" s="1417">
        <v>694.135</v>
      </c>
      <c r="E26" s="1418">
        <v>1369.465</v>
      </c>
      <c r="F26" s="1419">
        <v>136.32541195696587</v>
      </c>
      <c r="G26" s="1420">
        <v>97.29087281292544</v>
      </c>
    </row>
    <row r="27" spans="1:7" ht="12.75">
      <c r="A27" s="927">
        <v>20</v>
      </c>
      <c r="B27" s="1416" t="s">
        <v>572</v>
      </c>
      <c r="C27" s="928">
        <v>27.7</v>
      </c>
      <c r="D27" s="1417">
        <v>73.3</v>
      </c>
      <c r="E27" s="1418">
        <v>47.8</v>
      </c>
      <c r="F27" s="1419">
        <v>164.62093862815885</v>
      </c>
      <c r="G27" s="1420">
        <v>-34.78854024556615</v>
      </c>
    </row>
    <row r="28" spans="1:7" ht="12.75">
      <c r="A28" s="927">
        <v>21</v>
      </c>
      <c r="B28" s="1416" t="s">
        <v>573</v>
      </c>
      <c r="C28" s="928">
        <v>116.6</v>
      </c>
      <c r="D28" s="1417">
        <v>196.9</v>
      </c>
      <c r="E28" s="1418">
        <v>75.3</v>
      </c>
      <c r="F28" s="1419">
        <v>68.86792452830187</v>
      </c>
      <c r="G28" s="1420">
        <v>-61.75723717623159</v>
      </c>
    </row>
    <row r="29" spans="1:7" ht="12.75">
      <c r="A29" s="927">
        <v>22</v>
      </c>
      <c r="B29" s="1416" t="s">
        <v>510</v>
      </c>
      <c r="C29" s="928">
        <v>107.9</v>
      </c>
      <c r="D29" s="1417">
        <v>54.9</v>
      </c>
      <c r="E29" s="1418">
        <v>54.6</v>
      </c>
      <c r="F29" s="1419">
        <v>-49.11955514365154</v>
      </c>
      <c r="G29" s="1420">
        <v>-0.5464480874316848</v>
      </c>
    </row>
    <row r="30" spans="1:7" ht="12.75">
      <c r="A30" s="927">
        <v>23</v>
      </c>
      <c r="B30" s="1416" t="s">
        <v>574</v>
      </c>
      <c r="C30" s="928">
        <v>946.605</v>
      </c>
      <c r="D30" s="1417">
        <v>1704.12</v>
      </c>
      <c r="E30" s="1418">
        <v>798.577</v>
      </c>
      <c r="F30" s="1419">
        <v>80.02440299808259</v>
      </c>
      <c r="G30" s="1420">
        <v>-53.13845269112504</v>
      </c>
    </row>
    <row r="31" spans="1:7" ht="12.75">
      <c r="A31" s="927">
        <v>24</v>
      </c>
      <c r="B31" s="1416" t="s">
        <v>575</v>
      </c>
      <c r="C31" s="928">
        <v>274.764</v>
      </c>
      <c r="D31" s="1417">
        <v>278.11899999999997</v>
      </c>
      <c r="E31" s="1418">
        <v>271.45799999999997</v>
      </c>
      <c r="F31" s="1419">
        <v>1.2210478810906693</v>
      </c>
      <c r="G31" s="1420">
        <v>-2.3950179599380164</v>
      </c>
    </row>
    <row r="32" spans="1:7" ht="12.75">
      <c r="A32" s="927">
        <v>25</v>
      </c>
      <c r="B32" s="1416" t="s">
        <v>576</v>
      </c>
      <c r="C32" s="928">
        <v>1316.3</v>
      </c>
      <c r="D32" s="1417">
        <v>1537.7</v>
      </c>
      <c r="E32" s="1418">
        <v>1546.7</v>
      </c>
      <c r="F32" s="1419">
        <v>16.819873888931085</v>
      </c>
      <c r="G32" s="1420">
        <v>0.585289718410607</v>
      </c>
    </row>
    <row r="33" spans="1:7" ht="12.75">
      <c r="A33" s="927">
        <v>26</v>
      </c>
      <c r="B33" s="1416" t="s">
        <v>577</v>
      </c>
      <c r="C33" s="928">
        <v>15.8</v>
      </c>
      <c r="D33" s="1417">
        <v>2</v>
      </c>
      <c r="E33" s="1418">
        <v>0.4</v>
      </c>
      <c r="F33" s="1419">
        <v>-87.34177215189874</v>
      </c>
      <c r="G33" s="1420">
        <v>-80</v>
      </c>
    </row>
    <row r="34" spans="1:7" ht="12.75">
      <c r="A34" s="927">
        <v>27</v>
      </c>
      <c r="B34" s="1416" t="s">
        <v>578</v>
      </c>
      <c r="C34" s="928">
        <v>843</v>
      </c>
      <c r="D34" s="1417">
        <v>1058.1</v>
      </c>
      <c r="E34" s="1418">
        <v>1189.3</v>
      </c>
      <c r="F34" s="1419">
        <v>25.516014234875442</v>
      </c>
      <c r="G34" s="1420">
        <v>12.399584160287304</v>
      </c>
    </row>
    <row r="35" spans="1:7" ht="12.75">
      <c r="A35" s="927">
        <v>28</v>
      </c>
      <c r="B35" s="1416" t="s">
        <v>579</v>
      </c>
      <c r="C35" s="928">
        <v>53.5</v>
      </c>
      <c r="D35" s="1417">
        <v>66.9</v>
      </c>
      <c r="E35" s="1418">
        <v>90.7</v>
      </c>
      <c r="F35" s="1419">
        <v>25.046728971962622</v>
      </c>
      <c r="G35" s="1420">
        <v>35.575485799701056</v>
      </c>
    </row>
    <row r="36" spans="1:7" ht="12.75">
      <c r="A36" s="927">
        <v>29</v>
      </c>
      <c r="B36" s="1416" t="s">
        <v>517</v>
      </c>
      <c r="C36" s="928">
        <v>275.6</v>
      </c>
      <c r="D36" s="1417">
        <v>150.7</v>
      </c>
      <c r="E36" s="1418">
        <v>203.7</v>
      </c>
      <c r="F36" s="1419">
        <v>-45.31930333817126</v>
      </c>
      <c r="G36" s="1420">
        <v>35.16921035169213</v>
      </c>
    </row>
    <row r="37" spans="1:7" ht="12.75">
      <c r="A37" s="927">
        <v>30</v>
      </c>
      <c r="B37" s="1416" t="s">
        <v>580</v>
      </c>
      <c r="C37" s="928">
        <v>8956.5</v>
      </c>
      <c r="D37" s="1417">
        <v>7540.2</v>
      </c>
      <c r="E37" s="1418">
        <v>11392.1</v>
      </c>
      <c r="F37" s="1419">
        <v>-15.813096633729685</v>
      </c>
      <c r="G37" s="1420">
        <v>51.084851860693334</v>
      </c>
    </row>
    <row r="38" spans="1:7" ht="12.75">
      <c r="A38" s="927">
        <v>31</v>
      </c>
      <c r="B38" s="1416" t="s">
        <v>581</v>
      </c>
      <c r="C38" s="928">
        <v>49.5</v>
      </c>
      <c r="D38" s="1417">
        <v>244.9</v>
      </c>
      <c r="E38" s="1418">
        <v>118.8</v>
      </c>
      <c r="F38" s="1419">
        <v>394.74747474747466</v>
      </c>
      <c r="G38" s="1420">
        <v>-51.49040424663127</v>
      </c>
    </row>
    <row r="39" spans="1:7" ht="12.75">
      <c r="A39" s="927">
        <v>32</v>
      </c>
      <c r="B39" s="1416" t="s">
        <v>520</v>
      </c>
      <c r="C39" s="928">
        <v>25.4</v>
      </c>
      <c r="D39" s="1417">
        <v>12.4</v>
      </c>
      <c r="E39" s="1418">
        <v>28.8</v>
      </c>
      <c r="F39" s="1419">
        <v>-51.181102362204726</v>
      </c>
      <c r="G39" s="1420">
        <v>132.25806451612905</v>
      </c>
    </row>
    <row r="40" spans="1:7" ht="12.75">
      <c r="A40" s="927">
        <v>33</v>
      </c>
      <c r="B40" s="1416" t="s">
        <v>582</v>
      </c>
      <c r="C40" s="928">
        <v>145.1</v>
      </c>
      <c r="D40" s="1417">
        <v>171.7</v>
      </c>
      <c r="E40" s="1418">
        <v>129.9</v>
      </c>
      <c r="F40" s="1419">
        <v>18.33218470020674</v>
      </c>
      <c r="G40" s="1420">
        <v>-24.34478741991846</v>
      </c>
    </row>
    <row r="41" spans="1:7" ht="12.75">
      <c r="A41" s="927">
        <v>34</v>
      </c>
      <c r="B41" s="1416" t="s">
        <v>583</v>
      </c>
      <c r="C41" s="928">
        <v>19.1</v>
      </c>
      <c r="D41" s="1417">
        <v>14.6</v>
      </c>
      <c r="E41" s="1418">
        <v>11</v>
      </c>
      <c r="F41" s="1419">
        <v>-23.56020942408378</v>
      </c>
      <c r="G41" s="1420">
        <v>-24.657534246575338</v>
      </c>
    </row>
    <row r="42" spans="1:7" ht="12.75">
      <c r="A42" s="927">
        <v>35</v>
      </c>
      <c r="B42" s="1416" t="s">
        <v>548</v>
      </c>
      <c r="C42" s="928">
        <v>304.1</v>
      </c>
      <c r="D42" s="1417">
        <v>422.4</v>
      </c>
      <c r="E42" s="1418">
        <v>382.2</v>
      </c>
      <c r="F42" s="1419">
        <v>38.90167707990793</v>
      </c>
      <c r="G42" s="1420">
        <v>-9.517045454545453</v>
      </c>
    </row>
    <row r="43" spans="1:7" ht="12.75">
      <c r="A43" s="927">
        <v>36</v>
      </c>
      <c r="B43" s="1416" t="s">
        <v>584</v>
      </c>
      <c r="C43" s="928">
        <v>352.8</v>
      </c>
      <c r="D43" s="1417">
        <v>413.9</v>
      </c>
      <c r="E43" s="1418">
        <v>230.3</v>
      </c>
      <c r="F43" s="1419">
        <v>17.318594104308403</v>
      </c>
      <c r="G43" s="1420">
        <v>-44.3585407103165</v>
      </c>
    </row>
    <row r="44" spans="1:7" ht="12.75">
      <c r="A44" s="927">
        <v>37</v>
      </c>
      <c r="B44" s="1416" t="s">
        <v>585</v>
      </c>
      <c r="C44" s="928">
        <v>5.4</v>
      </c>
      <c r="D44" s="1417">
        <v>5.7</v>
      </c>
      <c r="E44" s="1418">
        <v>74.8</v>
      </c>
      <c r="F44" s="1419">
        <v>5.555555555555543</v>
      </c>
      <c r="G44" s="1420">
        <v>1212.2807017543862</v>
      </c>
    </row>
    <row r="45" spans="1:7" ht="12.75">
      <c r="A45" s="927">
        <v>38</v>
      </c>
      <c r="B45" s="1416" t="s">
        <v>586</v>
      </c>
      <c r="C45" s="928">
        <v>79.2</v>
      </c>
      <c r="D45" s="1417">
        <v>49.3</v>
      </c>
      <c r="E45" s="1418">
        <v>36</v>
      </c>
      <c r="F45" s="1419">
        <v>-37.75252525252526</v>
      </c>
      <c r="G45" s="1420">
        <v>-26.977687626774852</v>
      </c>
    </row>
    <row r="46" spans="1:7" ht="12.75">
      <c r="A46" s="927">
        <v>39</v>
      </c>
      <c r="B46" s="1416" t="s">
        <v>587</v>
      </c>
      <c r="C46" s="928">
        <v>52.4</v>
      </c>
      <c r="D46" s="1417">
        <v>19.7</v>
      </c>
      <c r="E46" s="1418">
        <v>32.8</v>
      </c>
      <c r="F46" s="1419">
        <v>-62.40458015267175</v>
      </c>
      <c r="G46" s="1420">
        <v>66.49746192893397</v>
      </c>
    </row>
    <row r="47" spans="1:7" ht="12.75">
      <c r="A47" s="927">
        <v>40</v>
      </c>
      <c r="B47" s="1416" t="s">
        <v>588</v>
      </c>
      <c r="C47" s="928">
        <v>0</v>
      </c>
      <c r="D47" s="1417">
        <v>0</v>
      </c>
      <c r="E47" s="1418">
        <v>0</v>
      </c>
      <c r="F47" s="1419" t="s">
        <v>47</v>
      </c>
      <c r="G47" s="1420" t="s">
        <v>47</v>
      </c>
    </row>
    <row r="48" spans="1:7" ht="12.75">
      <c r="A48" s="927">
        <v>41</v>
      </c>
      <c r="B48" s="1416" t="s">
        <v>589</v>
      </c>
      <c r="C48" s="928">
        <v>2.9</v>
      </c>
      <c r="D48" s="1417">
        <v>5.8</v>
      </c>
      <c r="E48" s="1418">
        <v>63.5</v>
      </c>
      <c r="F48" s="1419">
        <v>100</v>
      </c>
      <c r="G48" s="1420">
        <v>994.8275862068965</v>
      </c>
    </row>
    <row r="49" spans="1:7" ht="12.75">
      <c r="A49" s="927">
        <v>42</v>
      </c>
      <c r="B49" s="1416" t="s">
        <v>552</v>
      </c>
      <c r="C49" s="928">
        <v>12.3</v>
      </c>
      <c r="D49" s="1417">
        <v>7.2</v>
      </c>
      <c r="E49" s="1418">
        <v>16.4</v>
      </c>
      <c r="F49" s="1419">
        <v>-41.463414634146346</v>
      </c>
      <c r="G49" s="1420">
        <v>127.77777777777777</v>
      </c>
    </row>
    <row r="50" spans="1:7" ht="12.75">
      <c r="A50" s="927">
        <v>43</v>
      </c>
      <c r="B50" s="1416" t="s">
        <v>590</v>
      </c>
      <c r="C50" s="928">
        <v>454.4</v>
      </c>
      <c r="D50" s="1417">
        <v>496.6</v>
      </c>
      <c r="E50" s="1418">
        <v>608.6</v>
      </c>
      <c r="F50" s="1419">
        <v>9.28697183098592</v>
      </c>
      <c r="G50" s="1420">
        <v>22.553362867498976</v>
      </c>
    </row>
    <row r="51" spans="1:7" ht="12.75">
      <c r="A51" s="927">
        <v>44</v>
      </c>
      <c r="B51" s="1416" t="s">
        <v>532</v>
      </c>
      <c r="C51" s="928">
        <v>698.3</v>
      </c>
      <c r="D51" s="1417">
        <v>776.7</v>
      </c>
      <c r="E51" s="1418">
        <v>852.9</v>
      </c>
      <c r="F51" s="1419">
        <v>11.227266217957904</v>
      </c>
      <c r="G51" s="1420">
        <v>9.810737736577806</v>
      </c>
    </row>
    <row r="52" spans="1:7" ht="12.75">
      <c r="A52" s="927">
        <v>45</v>
      </c>
      <c r="B52" s="1416" t="s">
        <v>591</v>
      </c>
      <c r="C52" s="928">
        <v>141.6</v>
      </c>
      <c r="D52" s="1417">
        <v>176.1</v>
      </c>
      <c r="E52" s="1418">
        <v>233.6</v>
      </c>
      <c r="F52" s="1419">
        <v>24.364406779660982</v>
      </c>
      <c r="G52" s="1420">
        <v>32.651902328222604</v>
      </c>
    </row>
    <row r="53" spans="1:7" ht="12.75">
      <c r="A53" s="927">
        <v>46</v>
      </c>
      <c r="B53" s="1416" t="s">
        <v>141</v>
      </c>
      <c r="C53" s="928">
        <v>95.2</v>
      </c>
      <c r="D53" s="1417">
        <v>103.5</v>
      </c>
      <c r="E53" s="1418">
        <v>143.6</v>
      </c>
      <c r="F53" s="1419">
        <v>8.718487394957975</v>
      </c>
      <c r="G53" s="1420">
        <v>38.74396135265704</v>
      </c>
    </row>
    <row r="54" spans="1:7" ht="12.75">
      <c r="A54" s="927">
        <v>47</v>
      </c>
      <c r="B54" s="1416" t="s">
        <v>592</v>
      </c>
      <c r="C54" s="928">
        <v>402.8</v>
      </c>
      <c r="D54" s="1417">
        <v>251.1</v>
      </c>
      <c r="E54" s="1418">
        <v>184.6</v>
      </c>
      <c r="F54" s="1419">
        <v>-37.66137040714994</v>
      </c>
      <c r="G54" s="1420">
        <v>-26.48347272003187</v>
      </c>
    </row>
    <row r="55" spans="1:7" ht="12.75">
      <c r="A55" s="927">
        <v>48</v>
      </c>
      <c r="B55" s="1416" t="s">
        <v>593</v>
      </c>
      <c r="C55" s="928">
        <v>1942.8</v>
      </c>
      <c r="D55" s="1417">
        <v>2933</v>
      </c>
      <c r="E55" s="1418">
        <v>3729.7</v>
      </c>
      <c r="F55" s="1419">
        <v>50.96767551986824</v>
      </c>
      <c r="G55" s="1420">
        <v>27.16331401295602</v>
      </c>
    </row>
    <row r="56" spans="1:7" ht="12.75">
      <c r="A56" s="927">
        <v>49</v>
      </c>
      <c r="B56" s="1416" t="s">
        <v>594</v>
      </c>
      <c r="C56" s="928">
        <v>25.7</v>
      </c>
      <c r="D56" s="1417">
        <v>520.2</v>
      </c>
      <c r="E56" s="1418">
        <v>41.3</v>
      </c>
      <c r="F56" s="1419">
        <v>1924.124513618677</v>
      </c>
      <c r="G56" s="1420">
        <v>-92.06074586697424</v>
      </c>
    </row>
    <row r="57" spans="1:7" ht="12.75">
      <c r="A57" s="927"/>
      <c r="B57" s="1421" t="s">
        <v>539</v>
      </c>
      <c r="C57" s="930">
        <v>6916.2149999999965</v>
      </c>
      <c r="D57" s="1422">
        <v>7971.218999999997</v>
      </c>
      <c r="E57" s="1423">
        <v>9108.146</v>
      </c>
      <c r="F57" s="1402">
        <v>15.254065988405529</v>
      </c>
      <c r="G57" s="1403">
        <v>14.26290006584945</v>
      </c>
    </row>
    <row r="58" spans="1:7" ht="13.5" thickBot="1">
      <c r="A58" s="1404"/>
      <c r="B58" s="1424" t="s">
        <v>595</v>
      </c>
      <c r="C58" s="933">
        <v>28368.1</v>
      </c>
      <c r="D58" s="1425">
        <v>32260.168</v>
      </c>
      <c r="E58" s="1426">
        <v>38477.8</v>
      </c>
      <c r="F58" s="1407">
        <v>13.719875493952728</v>
      </c>
      <c r="G58" s="1408">
        <v>19.27340241997497</v>
      </c>
    </row>
    <row r="60" ht="12.75">
      <c r="A60" s="936" t="s">
        <v>596</v>
      </c>
    </row>
    <row r="61" ht="12.75">
      <c r="A61" s="936" t="s">
        <v>597</v>
      </c>
    </row>
  </sheetData>
  <sheetProtection/>
  <mergeCells count="5">
    <mergeCell ref="C5:E5"/>
    <mergeCell ref="F5:G5"/>
    <mergeCell ref="A1:G1"/>
    <mergeCell ref="A2:G2"/>
    <mergeCell ref="A4:G4"/>
  </mergeCells>
  <printOptions horizontalCentered="1"/>
  <pageMargins left="0.75" right="0.75" top="0.5" bottom="0.25" header="0.5" footer="0.5"/>
  <pageSetup fitToHeight="1" fitToWidth="1" horizontalDpi="600" verticalDpi="600" orientation="portrait" scale="98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PageLayoutView="0" workbookViewId="0" topLeftCell="A1">
      <selection activeCell="I72" sqref="I72"/>
    </sheetView>
  </sheetViews>
  <sheetFormatPr defaultColWidth="9.140625" defaultRowHeight="12.75"/>
  <cols>
    <col min="1" max="1" width="3.140625" style="0" customWidth="1"/>
    <col min="2" max="2" width="25.140625" style="0" customWidth="1"/>
  </cols>
  <sheetData>
    <row r="1" spans="1:7" ht="12.75">
      <c r="A1" s="1609" t="s">
        <v>657</v>
      </c>
      <c r="B1" s="1609"/>
      <c r="C1" s="1609"/>
      <c r="D1" s="1609"/>
      <c r="E1" s="1609"/>
      <c r="F1" s="1609"/>
      <c r="G1" s="1609"/>
    </row>
    <row r="2" spans="1:7" ht="15.75">
      <c r="A2" s="1829" t="s">
        <v>99</v>
      </c>
      <c r="B2" s="1829"/>
      <c r="C2" s="1829"/>
      <c r="D2" s="1829"/>
      <c r="E2" s="1829"/>
      <c r="F2" s="1829"/>
      <c r="G2" s="1829"/>
    </row>
    <row r="3" spans="1:9" ht="13.5" thickBot="1">
      <c r="A3" s="1830" t="s">
        <v>888</v>
      </c>
      <c r="B3" s="1830"/>
      <c r="C3" s="1830"/>
      <c r="D3" s="1830"/>
      <c r="E3" s="1830"/>
      <c r="F3" s="1830"/>
      <c r="G3" s="1830"/>
      <c r="I3" s="1037"/>
    </row>
    <row r="4" spans="1:7" ht="12.75">
      <c r="A4" s="1412"/>
      <c r="B4" s="923"/>
      <c r="C4" s="1831" t="s">
        <v>835</v>
      </c>
      <c r="D4" s="1832"/>
      <c r="E4" s="1833"/>
      <c r="F4" s="1802" t="s">
        <v>109</v>
      </c>
      <c r="G4" s="1803"/>
    </row>
    <row r="5" spans="1:7" ht="12.75">
      <c r="A5" s="1387"/>
      <c r="B5" s="621"/>
      <c r="C5" s="924" t="s">
        <v>883</v>
      </c>
      <c r="D5" s="925" t="s">
        <v>1382</v>
      </c>
      <c r="E5" s="1388" t="s">
        <v>864</v>
      </c>
      <c r="F5" s="911" t="s">
        <v>1351</v>
      </c>
      <c r="G5" s="1388" t="s">
        <v>669</v>
      </c>
    </row>
    <row r="6" spans="1:7" ht="12.75">
      <c r="A6" s="1413"/>
      <c r="B6" s="1390" t="s">
        <v>138</v>
      </c>
      <c r="C6" s="1409">
        <v>13036.2</v>
      </c>
      <c r="D6" s="1410">
        <v>13435.5</v>
      </c>
      <c r="E6" s="1394">
        <v>23140.8</v>
      </c>
      <c r="F6" s="1393">
        <v>3.0630091591107913</v>
      </c>
      <c r="G6" s="1394">
        <v>72.23623981243716</v>
      </c>
    </row>
    <row r="7" spans="1:7" ht="12.75">
      <c r="A7" s="927">
        <v>1</v>
      </c>
      <c r="B7" s="1416" t="s">
        <v>598</v>
      </c>
      <c r="C7" s="928">
        <v>534</v>
      </c>
      <c r="D7" s="929">
        <v>199.7</v>
      </c>
      <c r="E7" s="1397">
        <v>261.2</v>
      </c>
      <c r="F7" s="1398">
        <v>-62.60299625468165</v>
      </c>
      <c r="G7" s="1397">
        <v>30.79619429143719</v>
      </c>
    </row>
    <row r="8" spans="1:7" ht="12.75">
      <c r="A8" s="927">
        <v>2</v>
      </c>
      <c r="B8" s="1416" t="s">
        <v>599</v>
      </c>
      <c r="C8" s="928">
        <v>32.7</v>
      </c>
      <c r="D8" s="929">
        <v>0.7</v>
      </c>
      <c r="E8" s="1397">
        <v>6.9</v>
      </c>
      <c r="F8" s="1398">
        <v>-97.85932721712538</v>
      </c>
      <c r="G8" s="1397">
        <v>885.7142857142858</v>
      </c>
    </row>
    <row r="9" spans="1:7" ht="12.75">
      <c r="A9" s="927">
        <v>3</v>
      </c>
      <c r="B9" s="1416" t="s">
        <v>600</v>
      </c>
      <c r="C9" s="928">
        <v>242.2</v>
      </c>
      <c r="D9" s="929">
        <v>272.7</v>
      </c>
      <c r="E9" s="1397">
        <v>594.2</v>
      </c>
      <c r="F9" s="1398">
        <v>12.592898431048738</v>
      </c>
      <c r="G9" s="1397">
        <v>117.89512284561789</v>
      </c>
    </row>
    <row r="10" spans="1:7" ht="12.75">
      <c r="A10" s="927">
        <v>4</v>
      </c>
      <c r="B10" s="1416" t="s">
        <v>601</v>
      </c>
      <c r="C10" s="928">
        <v>2.8</v>
      </c>
      <c r="D10" s="929">
        <v>1.2</v>
      </c>
      <c r="E10" s="1397">
        <v>1.1</v>
      </c>
      <c r="F10" s="1398">
        <v>-57.14285714285715</v>
      </c>
      <c r="G10" s="1397">
        <v>-8.333333333333329</v>
      </c>
    </row>
    <row r="11" spans="1:7" ht="12.75">
      <c r="A11" s="927">
        <v>5</v>
      </c>
      <c r="B11" s="1416" t="s">
        <v>602</v>
      </c>
      <c r="C11" s="928">
        <v>32.6</v>
      </c>
      <c r="D11" s="929">
        <v>17.9</v>
      </c>
      <c r="E11" s="1397">
        <v>11.7</v>
      </c>
      <c r="F11" s="1398">
        <v>-45.09202453987729</v>
      </c>
      <c r="G11" s="1397">
        <v>-34.63687150837988</v>
      </c>
    </row>
    <row r="12" spans="1:7" ht="12.75">
      <c r="A12" s="927">
        <v>6</v>
      </c>
      <c r="B12" s="1416" t="s">
        <v>561</v>
      </c>
      <c r="C12" s="928">
        <v>0</v>
      </c>
      <c r="D12" s="929">
        <v>19.5</v>
      </c>
      <c r="E12" s="1397">
        <v>2.4</v>
      </c>
      <c r="F12" s="1398" t="s">
        <v>47</v>
      </c>
      <c r="G12" s="1397">
        <v>-87.6923076923077</v>
      </c>
    </row>
    <row r="13" spans="1:7" ht="12.75">
      <c r="A13" s="927">
        <v>7</v>
      </c>
      <c r="B13" s="1416" t="s">
        <v>603</v>
      </c>
      <c r="C13" s="928">
        <v>1.3</v>
      </c>
      <c r="D13" s="929">
        <v>5.5</v>
      </c>
      <c r="E13" s="1397">
        <v>12.4</v>
      </c>
      <c r="F13" s="1398">
        <v>323.0769230769231</v>
      </c>
      <c r="G13" s="1397">
        <v>125.45454545454544</v>
      </c>
    </row>
    <row r="14" spans="1:7" ht="12.75">
      <c r="A14" s="927">
        <v>8</v>
      </c>
      <c r="B14" s="1416" t="s">
        <v>604</v>
      </c>
      <c r="C14" s="928">
        <v>43.2</v>
      </c>
      <c r="D14" s="929">
        <v>17.7</v>
      </c>
      <c r="E14" s="1397">
        <v>6.2</v>
      </c>
      <c r="F14" s="1398">
        <v>-59.02777777777777</v>
      </c>
      <c r="G14" s="1397">
        <v>-64.9717514124294</v>
      </c>
    </row>
    <row r="15" spans="1:7" ht="12.75">
      <c r="A15" s="927">
        <v>9</v>
      </c>
      <c r="B15" s="1416" t="s">
        <v>605</v>
      </c>
      <c r="C15" s="928">
        <v>9.7</v>
      </c>
      <c r="D15" s="929">
        <v>0.9</v>
      </c>
      <c r="E15" s="1397">
        <v>4.5</v>
      </c>
      <c r="F15" s="1398">
        <v>-90.72164948453609</v>
      </c>
      <c r="G15" s="1397">
        <v>400</v>
      </c>
    </row>
    <row r="16" spans="1:7" ht="12.75">
      <c r="A16" s="927">
        <v>10</v>
      </c>
      <c r="B16" s="1416" t="s">
        <v>142</v>
      </c>
      <c r="C16" s="928">
        <v>593.6</v>
      </c>
      <c r="D16" s="929">
        <v>176.6</v>
      </c>
      <c r="E16" s="1397">
        <v>873.4</v>
      </c>
      <c r="F16" s="1398">
        <v>-70.24932614555256</v>
      </c>
      <c r="G16" s="1397">
        <v>394.563986409966</v>
      </c>
    </row>
    <row r="17" spans="1:7" ht="12.75">
      <c r="A17" s="927">
        <v>11</v>
      </c>
      <c r="B17" s="1416" t="s">
        <v>606</v>
      </c>
      <c r="C17" s="928">
        <v>522.3</v>
      </c>
      <c r="D17" s="929">
        <v>383.7</v>
      </c>
      <c r="E17" s="1397">
        <v>599.5</v>
      </c>
      <c r="F17" s="1398">
        <v>-26.536473291211948</v>
      </c>
      <c r="G17" s="1397">
        <v>56.24185561636696</v>
      </c>
    </row>
    <row r="18" spans="1:7" ht="12.75">
      <c r="A18" s="927">
        <v>12</v>
      </c>
      <c r="B18" s="1416" t="s">
        <v>607</v>
      </c>
      <c r="C18" s="928">
        <v>126.9</v>
      </c>
      <c r="D18" s="929">
        <v>81.2</v>
      </c>
      <c r="E18" s="1397">
        <v>193.5</v>
      </c>
      <c r="F18" s="1398">
        <v>-36.01260835303388</v>
      </c>
      <c r="G18" s="1397">
        <v>138.3004926108374</v>
      </c>
    </row>
    <row r="19" spans="1:7" ht="12.75">
      <c r="A19" s="927">
        <v>13</v>
      </c>
      <c r="B19" s="1416" t="s">
        <v>608</v>
      </c>
      <c r="C19" s="928">
        <v>24.9</v>
      </c>
      <c r="D19" s="929">
        <v>8.3</v>
      </c>
      <c r="E19" s="1397">
        <v>8.3</v>
      </c>
      <c r="F19" s="1398">
        <v>-66.66666666666666</v>
      </c>
      <c r="G19" s="1397">
        <v>0</v>
      </c>
    </row>
    <row r="20" spans="1:7" ht="12.75">
      <c r="A20" s="927">
        <v>14</v>
      </c>
      <c r="B20" s="1416" t="s">
        <v>609</v>
      </c>
      <c r="C20" s="928">
        <v>2220.2</v>
      </c>
      <c r="D20" s="929">
        <v>1393.8</v>
      </c>
      <c r="E20" s="1397">
        <v>1348.1</v>
      </c>
      <c r="F20" s="1398">
        <v>-37.221871903432124</v>
      </c>
      <c r="G20" s="1397">
        <v>-3.278806141483713</v>
      </c>
    </row>
    <row r="21" spans="1:7" ht="12.75">
      <c r="A21" s="927">
        <v>15</v>
      </c>
      <c r="B21" s="1416" t="s">
        <v>610</v>
      </c>
      <c r="C21" s="928">
        <v>478.8</v>
      </c>
      <c r="D21" s="929">
        <v>549.1</v>
      </c>
      <c r="E21" s="1397">
        <v>231.1</v>
      </c>
      <c r="F21" s="1398">
        <v>14.68253968253967</v>
      </c>
      <c r="G21" s="1397">
        <v>-57.9129484611182</v>
      </c>
    </row>
    <row r="22" spans="1:7" ht="12.75">
      <c r="A22" s="927">
        <v>16</v>
      </c>
      <c r="B22" s="1416" t="s">
        <v>611</v>
      </c>
      <c r="C22" s="928">
        <v>0.6</v>
      </c>
      <c r="D22" s="929">
        <v>0</v>
      </c>
      <c r="E22" s="1397">
        <v>0</v>
      </c>
      <c r="F22" s="1398">
        <v>-100</v>
      </c>
      <c r="G22" s="1397" t="s">
        <v>47</v>
      </c>
    </row>
    <row r="23" spans="1:7" ht="12.75">
      <c r="A23" s="927">
        <v>17</v>
      </c>
      <c r="B23" s="1416" t="s">
        <v>612</v>
      </c>
      <c r="C23" s="928">
        <v>4.3</v>
      </c>
      <c r="D23" s="929">
        <v>2.5</v>
      </c>
      <c r="E23" s="1397">
        <v>12.2</v>
      </c>
      <c r="F23" s="1398">
        <v>-41.86046511627908</v>
      </c>
      <c r="G23" s="1397">
        <v>388</v>
      </c>
    </row>
    <row r="24" spans="1:7" ht="12.75">
      <c r="A24" s="927">
        <v>18</v>
      </c>
      <c r="B24" s="1416" t="s">
        <v>613</v>
      </c>
      <c r="C24" s="928">
        <v>7.1</v>
      </c>
      <c r="D24" s="929">
        <v>43.2</v>
      </c>
      <c r="E24" s="1397">
        <v>43</v>
      </c>
      <c r="F24" s="1398">
        <v>508.4507042253522</v>
      </c>
      <c r="G24" s="1397">
        <v>-0.4629629629629619</v>
      </c>
    </row>
    <row r="25" spans="1:7" ht="12.75">
      <c r="A25" s="927">
        <v>19</v>
      </c>
      <c r="B25" s="1416" t="s">
        <v>614</v>
      </c>
      <c r="C25" s="928">
        <v>170.5</v>
      </c>
      <c r="D25" s="929">
        <v>23</v>
      </c>
      <c r="E25" s="1397">
        <v>40.3</v>
      </c>
      <c r="F25" s="1398">
        <v>-86.51026392961877</v>
      </c>
      <c r="G25" s="1397">
        <v>75.21739130434781</v>
      </c>
    </row>
    <row r="26" spans="1:7" ht="12.75">
      <c r="A26" s="927">
        <v>20</v>
      </c>
      <c r="B26" s="1416" t="s">
        <v>615</v>
      </c>
      <c r="C26" s="928">
        <v>635.8</v>
      </c>
      <c r="D26" s="929">
        <v>1239.3</v>
      </c>
      <c r="E26" s="1397">
        <v>1307.7</v>
      </c>
      <c r="F26" s="1398">
        <v>94.91978609625673</v>
      </c>
      <c r="G26" s="1397">
        <v>5.519244734930993</v>
      </c>
    </row>
    <row r="27" spans="1:7" ht="12.75">
      <c r="A27" s="927">
        <v>21</v>
      </c>
      <c r="B27" s="1416" t="s">
        <v>616</v>
      </c>
      <c r="C27" s="928">
        <v>14.4</v>
      </c>
      <c r="D27" s="929">
        <v>10.7</v>
      </c>
      <c r="E27" s="1397">
        <v>7.3</v>
      </c>
      <c r="F27" s="1398">
        <v>-25.694444444444457</v>
      </c>
      <c r="G27" s="1397">
        <v>-31.775700934579433</v>
      </c>
    </row>
    <row r="28" spans="1:7" ht="12.75">
      <c r="A28" s="927">
        <v>22</v>
      </c>
      <c r="B28" s="1416" t="s">
        <v>617</v>
      </c>
      <c r="C28" s="928">
        <v>3.5</v>
      </c>
      <c r="D28" s="929">
        <v>0</v>
      </c>
      <c r="E28" s="1397">
        <v>0.1</v>
      </c>
      <c r="F28" s="1398">
        <v>-100</v>
      </c>
      <c r="G28" s="1397" t="s">
        <v>47</v>
      </c>
    </row>
    <row r="29" spans="1:7" ht="12.75">
      <c r="A29" s="927">
        <v>23</v>
      </c>
      <c r="B29" s="1416" t="s">
        <v>618</v>
      </c>
      <c r="C29" s="928">
        <v>3.8</v>
      </c>
      <c r="D29" s="929">
        <v>0</v>
      </c>
      <c r="E29" s="1397">
        <v>17</v>
      </c>
      <c r="F29" s="1398">
        <v>-100</v>
      </c>
      <c r="G29" s="1397" t="s">
        <v>47</v>
      </c>
    </row>
    <row r="30" spans="1:7" ht="12.75">
      <c r="A30" s="927">
        <v>24</v>
      </c>
      <c r="B30" s="1416" t="s">
        <v>619</v>
      </c>
      <c r="C30" s="928">
        <v>33.7</v>
      </c>
      <c r="D30" s="929">
        <v>43.7</v>
      </c>
      <c r="E30" s="1397">
        <v>41.5</v>
      </c>
      <c r="F30" s="1398">
        <v>29.673590504451056</v>
      </c>
      <c r="G30" s="1397">
        <v>-5.03432494279177</v>
      </c>
    </row>
    <row r="31" spans="1:7" ht="12.75">
      <c r="A31" s="927">
        <v>25</v>
      </c>
      <c r="B31" s="1416" t="s">
        <v>620</v>
      </c>
      <c r="C31" s="928">
        <v>0</v>
      </c>
      <c r="D31" s="929">
        <v>2065.6</v>
      </c>
      <c r="E31" s="1397">
        <v>4579.9</v>
      </c>
      <c r="F31" s="1398" t="s">
        <v>47</v>
      </c>
      <c r="G31" s="1397">
        <v>121.72250193648333</v>
      </c>
    </row>
    <row r="32" spans="1:7" ht="12.75">
      <c r="A32" s="927">
        <v>26</v>
      </c>
      <c r="B32" s="1416" t="s">
        <v>573</v>
      </c>
      <c r="C32" s="928">
        <v>3.5</v>
      </c>
      <c r="D32" s="929">
        <v>0.2</v>
      </c>
      <c r="E32" s="1397">
        <v>64.7</v>
      </c>
      <c r="F32" s="1398">
        <v>-94.28571428571429</v>
      </c>
      <c r="G32" s="1397">
        <v>32250</v>
      </c>
    </row>
    <row r="33" spans="1:7" ht="12.75">
      <c r="A33" s="927">
        <v>27</v>
      </c>
      <c r="B33" s="1416" t="s">
        <v>574</v>
      </c>
      <c r="C33" s="928">
        <v>79.9</v>
      </c>
      <c r="D33" s="929">
        <v>174.5</v>
      </c>
      <c r="E33" s="1397">
        <v>1336.1</v>
      </c>
      <c r="F33" s="1398">
        <v>118.39799749687106</v>
      </c>
      <c r="G33" s="1397">
        <v>665.6733524355301</v>
      </c>
    </row>
    <row r="34" spans="1:7" ht="12.75">
      <c r="A34" s="927">
        <v>28</v>
      </c>
      <c r="B34" s="1416" t="s">
        <v>621</v>
      </c>
      <c r="C34" s="928">
        <v>56.1</v>
      </c>
      <c r="D34" s="929">
        <v>169.5</v>
      </c>
      <c r="E34" s="1397">
        <v>60.1</v>
      </c>
      <c r="F34" s="1398">
        <v>202.13903743315507</v>
      </c>
      <c r="G34" s="1397">
        <v>-64.54277286135694</v>
      </c>
    </row>
    <row r="35" spans="1:7" ht="12.75">
      <c r="A35" s="927">
        <v>29</v>
      </c>
      <c r="B35" s="1416" t="s">
        <v>622</v>
      </c>
      <c r="C35" s="928">
        <v>265.5</v>
      </c>
      <c r="D35" s="929">
        <v>129.3</v>
      </c>
      <c r="E35" s="1397">
        <v>256.9</v>
      </c>
      <c r="F35" s="1398">
        <v>-51.29943502824859</v>
      </c>
      <c r="G35" s="1397">
        <v>98.68522815158548</v>
      </c>
    </row>
    <row r="36" spans="1:7" ht="12.75">
      <c r="A36" s="927">
        <v>30</v>
      </c>
      <c r="B36" s="1416" t="s">
        <v>576</v>
      </c>
      <c r="C36" s="928">
        <v>390.6</v>
      </c>
      <c r="D36" s="929">
        <v>233</v>
      </c>
      <c r="E36" s="1397">
        <v>265</v>
      </c>
      <c r="F36" s="1398">
        <v>-40.34818228366615</v>
      </c>
      <c r="G36" s="1397">
        <v>13.73390557939915</v>
      </c>
    </row>
    <row r="37" spans="1:7" ht="12.75">
      <c r="A37" s="927">
        <v>31</v>
      </c>
      <c r="B37" s="1416" t="s">
        <v>623</v>
      </c>
      <c r="C37" s="928">
        <v>22.4</v>
      </c>
      <c r="D37" s="929">
        <v>11.9</v>
      </c>
      <c r="E37" s="1397">
        <v>21.9</v>
      </c>
      <c r="F37" s="1398">
        <v>-46.875</v>
      </c>
      <c r="G37" s="1397">
        <v>84.03361344537817</v>
      </c>
    </row>
    <row r="38" spans="1:7" ht="12.75">
      <c r="A38" s="927">
        <v>32</v>
      </c>
      <c r="B38" s="1416" t="s">
        <v>624</v>
      </c>
      <c r="C38" s="928">
        <v>530.3</v>
      </c>
      <c r="D38" s="929">
        <v>961.2</v>
      </c>
      <c r="E38" s="1397">
        <v>1362.4</v>
      </c>
      <c r="F38" s="1398">
        <v>81.25589289081654</v>
      </c>
      <c r="G38" s="1397">
        <v>41.739492301290056</v>
      </c>
    </row>
    <row r="39" spans="1:7" ht="12.75">
      <c r="A39" s="927">
        <v>33</v>
      </c>
      <c r="B39" s="1416" t="s">
        <v>625</v>
      </c>
      <c r="C39" s="928">
        <v>200.3</v>
      </c>
      <c r="D39" s="929">
        <v>115.7</v>
      </c>
      <c r="E39" s="1397">
        <v>118</v>
      </c>
      <c r="F39" s="1398">
        <v>-42.23664503245133</v>
      </c>
      <c r="G39" s="1397">
        <v>1.9878997407087269</v>
      </c>
    </row>
    <row r="40" spans="1:7" ht="12.75">
      <c r="A40" s="927">
        <v>34</v>
      </c>
      <c r="B40" s="1416" t="s">
        <v>626</v>
      </c>
      <c r="C40" s="928">
        <v>93.4</v>
      </c>
      <c r="D40" s="929">
        <v>236</v>
      </c>
      <c r="E40" s="1397">
        <v>504.4</v>
      </c>
      <c r="F40" s="1398">
        <v>152.67665952890792</v>
      </c>
      <c r="G40" s="1397">
        <v>113.72881355932202</v>
      </c>
    </row>
    <row r="41" spans="1:7" ht="12.75">
      <c r="A41" s="927">
        <v>35</v>
      </c>
      <c r="B41" s="1416" t="s">
        <v>627</v>
      </c>
      <c r="C41" s="928">
        <v>92.7</v>
      </c>
      <c r="D41" s="929">
        <v>62.6</v>
      </c>
      <c r="E41" s="1397">
        <v>224.8</v>
      </c>
      <c r="F41" s="1398">
        <v>-32.47033441208198</v>
      </c>
      <c r="G41" s="1397">
        <v>259.10543130990413</v>
      </c>
    </row>
    <row r="42" spans="1:7" ht="12.75">
      <c r="A42" s="927">
        <v>36</v>
      </c>
      <c r="B42" s="1416" t="s">
        <v>628</v>
      </c>
      <c r="C42" s="928">
        <v>40.8</v>
      </c>
      <c r="D42" s="929">
        <v>1.2</v>
      </c>
      <c r="E42" s="1397">
        <v>25.5</v>
      </c>
      <c r="F42" s="1398">
        <v>-97.05882352941177</v>
      </c>
      <c r="G42" s="1397">
        <v>2025</v>
      </c>
    </row>
    <row r="43" spans="1:7" ht="12.75">
      <c r="A43" s="927">
        <v>37</v>
      </c>
      <c r="B43" s="1416" t="s">
        <v>580</v>
      </c>
      <c r="C43" s="928">
        <v>268.6</v>
      </c>
      <c r="D43" s="929">
        <v>82.5</v>
      </c>
      <c r="E43" s="1397">
        <v>236.1</v>
      </c>
      <c r="F43" s="1398">
        <v>-69.28518242740134</v>
      </c>
      <c r="G43" s="1397">
        <v>186.18181818181824</v>
      </c>
    </row>
    <row r="44" spans="1:7" ht="12.75">
      <c r="A44" s="927">
        <v>38</v>
      </c>
      <c r="B44" s="1416" t="s">
        <v>629</v>
      </c>
      <c r="C44" s="928">
        <v>53.2</v>
      </c>
      <c r="D44" s="929">
        <v>84.1</v>
      </c>
      <c r="E44" s="1397">
        <v>70.8</v>
      </c>
      <c r="F44" s="1398">
        <v>58.08270676691728</v>
      </c>
      <c r="G44" s="1397">
        <v>-15.81450653983353</v>
      </c>
    </row>
    <row r="45" spans="1:7" ht="12.75">
      <c r="A45" s="927">
        <v>39</v>
      </c>
      <c r="B45" s="1416" t="s">
        <v>630</v>
      </c>
      <c r="C45" s="928">
        <v>566.6</v>
      </c>
      <c r="D45" s="929">
        <v>793.3</v>
      </c>
      <c r="E45" s="1397">
        <v>1455.3</v>
      </c>
      <c r="F45" s="1398">
        <v>40.01058948111543</v>
      </c>
      <c r="G45" s="1397">
        <v>83.4488844069079</v>
      </c>
    </row>
    <row r="46" spans="1:7" ht="12.75">
      <c r="A46" s="927">
        <v>40</v>
      </c>
      <c r="B46" s="1416" t="s">
        <v>631</v>
      </c>
      <c r="C46" s="928">
        <v>19.5</v>
      </c>
      <c r="D46" s="929">
        <v>15.9</v>
      </c>
      <c r="E46" s="1397">
        <v>22.4</v>
      </c>
      <c r="F46" s="1398">
        <v>-18.461538461538467</v>
      </c>
      <c r="G46" s="1397">
        <v>40.880503144654085</v>
      </c>
    </row>
    <row r="47" spans="1:7" ht="12.75">
      <c r="A47" s="927">
        <v>41</v>
      </c>
      <c r="B47" s="1416" t="s">
        <v>632</v>
      </c>
      <c r="C47" s="928">
        <v>13.8</v>
      </c>
      <c r="D47" s="929">
        <v>1.3</v>
      </c>
      <c r="E47" s="1397">
        <v>0</v>
      </c>
      <c r="F47" s="1398">
        <v>-90.57971014492753</v>
      </c>
      <c r="G47" s="1397">
        <v>-100</v>
      </c>
    </row>
    <row r="48" spans="1:7" ht="12.75">
      <c r="A48" s="927">
        <v>42</v>
      </c>
      <c r="B48" s="1416" t="s">
        <v>633</v>
      </c>
      <c r="C48" s="928">
        <v>279.2</v>
      </c>
      <c r="D48" s="929">
        <v>178.4</v>
      </c>
      <c r="E48" s="1397">
        <v>183.6</v>
      </c>
      <c r="F48" s="1398">
        <v>-36.10315186246418</v>
      </c>
      <c r="G48" s="1397">
        <v>2.9147982062780216</v>
      </c>
    </row>
    <row r="49" spans="1:7" ht="12.75">
      <c r="A49" s="927">
        <v>43</v>
      </c>
      <c r="B49" s="1416" t="s">
        <v>548</v>
      </c>
      <c r="C49" s="928">
        <v>479.5</v>
      </c>
      <c r="D49" s="929">
        <v>145.1</v>
      </c>
      <c r="E49" s="1397">
        <v>500</v>
      </c>
      <c r="F49" s="1398">
        <v>-69.7393117831074</v>
      </c>
      <c r="G49" s="1397">
        <v>244.58993797381112</v>
      </c>
    </row>
    <row r="50" spans="1:7" ht="12.75">
      <c r="A50" s="927">
        <v>44</v>
      </c>
      <c r="B50" s="1416" t="s">
        <v>634</v>
      </c>
      <c r="C50" s="928">
        <v>234.6</v>
      </c>
      <c r="D50" s="929">
        <v>31.1</v>
      </c>
      <c r="E50" s="1397">
        <v>98.3</v>
      </c>
      <c r="F50" s="1398">
        <v>-86.74339300937767</v>
      </c>
      <c r="G50" s="1397">
        <v>216.07717041800646</v>
      </c>
    </row>
    <row r="51" spans="1:7" ht="12.75">
      <c r="A51" s="927">
        <v>45</v>
      </c>
      <c r="B51" s="1416" t="s">
        <v>635</v>
      </c>
      <c r="C51" s="928">
        <v>0</v>
      </c>
      <c r="D51" s="929">
        <v>250.1</v>
      </c>
      <c r="E51" s="1397">
        <v>444.5</v>
      </c>
      <c r="F51" s="1398" t="s">
        <v>47</v>
      </c>
      <c r="G51" s="1397">
        <v>77.72890843662535</v>
      </c>
    </row>
    <row r="52" spans="1:7" ht="12.75">
      <c r="A52" s="927">
        <v>46</v>
      </c>
      <c r="B52" s="1416" t="s">
        <v>636</v>
      </c>
      <c r="C52" s="928">
        <v>46.1</v>
      </c>
      <c r="D52" s="929">
        <v>48</v>
      </c>
      <c r="E52" s="1397">
        <v>23.6</v>
      </c>
      <c r="F52" s="1398">
        <v>4.121475054229933</v>
      </c>
      <c r="G52" s="1397">
        <v>-50.83333333333333</v>
      </c>
    </row>
    <row r="53" spans="1:7" ht="12.75">
      <c r="A53" s="927">
        <v>47</v>
      </c>
      <c r="B53" s="1416" t="s">
        <v>637</v>
      </c>
      <c r="C53" s="928">
        <v>4.3</v>
      </c>
      <c r="D53" s="929">
        <v>0.4</v>
      </c>
      <c r="E53" s="1397">
        <v>86.3</v>
      </c>
      <c r="F53" s="1398">
        <v>-90.69767441860465</v>
      </c>
      <c r="G53" s="1397">
        <v>21475</v>
      </c>
    </row>
    <row r="54" spans="1:7" ht="12.75">
      <c r="A54" s="927">
        <v>48</v>
      </c>
      <c r="B54" s="1416" t="s">
        <v>638</v>
      </c>
      <c r="C54" s="928">
        <v>31.4</v>
      </c>
      <c r="D54" s="929">
        <v>0</v>
      </c>
      <c r="E54" s="1397">
        <v>55</v>
      </c>
      <c r="F54" s="1398">
        <v>-100</v>
      </c>
      <c r="G54" s="1397" t="s">
        <v>47</v>
      </c>
    </row>
    <row r="55" spans="1:7" ht="12.75">
      <c r="A55" s="927">
        <v>49</v>
      </c>
      <c r="B55" s="1416" t="s">
        <v>639</v>
      </c>
      <c r="C55" s="928">
        <v>25.5</v>
      </c>
      <c r="D55" s="929">
        <v>55.3</v>
      </c>
      <c r="E55" s="1397">
        <v>80.2</v>
      </c>
      <c r="F55" s="1398">
        <v>116.8627450980392</v>
      </c>
      <c r="G55" s="1397">
        <v>45.027124773960225</v>
      </c>
    </row>
    <row r="56" spans="1:7" ht="12.75">
      <c r="A56" s="927">
        <v>50</v>
      </c>
      <c r="B56" s="1416" t="s">
        <v>640</v>
      </c>
      <c r="C56" s="928">
        <v>55.5</v>
      </c>
      <c r="D56" s="929">
        <v>18.5</v>
      </c>
      <c r="E56" s="1397">
        <v>39.2</v>
      </c>
      <c r="F56" s="1398">
        <v>-66.66666666666667</v>
      </c>
      <c r="G56" s="1397">
        <v>111.8918918918919</v>
      </c>
    </row>
    <row r="57" spans="1:7" ht="12.75">
      <c r="A57" s="927">
        <v>51</v>
      </c>
      <c r="B57" s="1416" t="s">
        <v>641</v>
      </c>
      <c r="C57" s="928">
        <v>240.9</v>
      </c>
      <c r="D57" s="929">
        <v>668.3</v>
      </c>
      <c r="E57" s="1397">
        <v>1455.8</v>
      </c>
      <c r="F57" s="1398">
        <v>177.41801577418016</v>
      </c>
      <c r="G57" s="1397">
        <v>117.8363010623971</v>
      </c>
    </row>
    <row r="58" spans="1:7" ht="12.75">
      <c r="A58" s="927">
        <v>52</v>
      </c>
      <c r="B58" s="1416" t="s">
        <v>642</v>
      </c>
      <c r="C58" s="928">
        <v>148.5</v>
      </c>
      <c r="D58" s="929">
        <v>155.3</v>
      </c>
      <c r="E58" s="1397">
        <v>52.6</v>
      </c>
      <c r="F58" s="1398">
        <v>4.579124579124567</v>
      </c>
      <c r="G58" s="1397">
        <v>-66.13007083065035</v>
      </c>
    </row>
    <row r="59" spans="1:7" ht="12.75">
      <c r="A59" s="927">
        <v>53</v>
      </c>
      <c r="B59" s="1416" t="s">
        <v>643</v>
      </c>
      <c r="C59" s="928">
        <v>624.9</v>
      </c>
      <c r="D59" s="929">
        <v>222.5</v>
      </c>
      <c r="E59" s="1397">
        <v>391.2</v>
      </c>
      <c r="F59" s="1398">
        <v>-64.39430308849415</v>
      </c>
      <c r="G59" s="1397">
        <v>75.82022471910113</v>
      </c>
    </row>
    <row r="60" spans="1:7" ht="12.75">
      <c r="A60" s="927">
        <v>54</v>
      </c>
      <c r="B60" s="1416" t="s">
        <v>590</v>
      </c>
      <c r="C60" s="928">
        <v>713.5</v>
      </c>
      <c r="D60" s="929">
        <v>324.1</v>
      </c>
      <c r="E60" s="1397">
        <v>894.4</v>
      </c>
      <c r="F60" s="1398">
        <v>-54.5760336370007</v>
      </c>
      <c r="G60" s="1397">
        <v>175.9642085775995</v>
      </c>
    </row>
    <row r="61" spans="1:7" ht="12.75">
      <c r="A61" s="927">
        <v>55</v>
      </c>
      <c r="B61" s="1416" t="s">
        <v>644</v>
      </c>
      <c r="C61" s="928">
        <v>471.4</v>
      </c>
      <c r="D61" s="929">
        <v>235.2</v>
      </c>
      <c r="E61" s="1397">
        <v>261.5</v>
      </c>
      <c r="F61" s="1398">
        <v>-50.10606703436572</v>
      </c>
      <c r="G61" s="1397">
        <v>11.181972789115633</v>
      </c>
    </row>
    <row r="62" spans="1:7" ht="12.75">
      <c r="A62" s="927">
        <v>56</v>
      </c>
      <c r="B62" s="1416" t="s">
        <v>645</v>
      </c>
      <c r="C62" s="928">
        <v>17.7</v>
      </c>
      <c r="D62" s="929">
        <v>6</v>
      </c>
      <c r="E62" s="1397">
        <v>14.3</v>
      </c>
      <c r="F62" s="1398">
        <v>-66.10169491525423</v>
      </c>
      <c r="G62" s="1397">
        <v>138.33333333333334</v>
      </c>
    </row>
    <row r="63" spans="1:7" ht="12.75">
      <c r="A63" s="927">
        <v>57</v>
      </c>
      <c r="B63" s="1416" t="s">
        <v>646</v>
      </c>
      <c r="C63" s="928">
        <v>386.1</v>
      </c>
      <c r="D63" s="929">
        <v>827.3</v>
      </c>
      <c r="E63" s="1397">
        <v>1265.3</v>
      </c>
      <c r="F63" s="1398">
        <v>114.27091427091423</v>
      </c>
      <c r="G63" s="1397">
        <v>52.94330956122326</v>
      </c>
    </row>
    <row r="64" spans="1:7" ht="12.75">
      <c r="A64" s="927">
        <v>58</v>
      </c>
      <c r="B64" s="1416" t="s">
        <v>647</v>
      </c>
      <c r="C64" s="928">
        <v>35.9</v>
      </c>
      <c r="D64" s="929">
        <v>29.5</v>
      </c>
      <c r="E64" s="1397">
        <v>25.4</v>
      </c>
      <c r="F64" s="1398">
        <v>-17.827298050139277</v>
      </c>
      <c r="G64" s="1397">
        <v>-13.898305084745772</v>
      </c>
    </row>
    <row r="65" spans="1:7" ht="12.75">
      <c r="A65" s="927">
        <v>59</v>
      </c>
      <c r="B65" s="1416" t="s">
        <v>648</v>
      </c>
      <c r="C65" s="928">
        <v>7.6</v>
      </c>
      <c r="D65" s="929">
        <v>1.4</v>
      </c>
      <c r="E65" s="1397">
        <v>26.6</v>
      </c>
      <c r="F65" s="1398">
        <v>-81.57894736842105</v>
      </c>
      <c r="G65" s="1397">
        <v>1800</v>
      </c>
    </row>
    <row r="66" spans="1:7" ht="12.75">
      <c r="A66" s="927">
        <v>60</v>
      </c>
      <c r="B66" s="1416" t="s">
        <v>649</v>
      </c>
      <c r="C66" s="928">
        <v>240.9</v>
      </c>
      <c r="D66" s="929">
        <v>240.2</v>
      </c>
      <c r="E66" s="1397">
        <v>470.5</v>
      </c>
      <c r="F66" s="1398">
        <v>-0.2905770029057777</v>
      </c>
      <c r="G66" s="1397">
        <v>95.87843463780183</v>
      </c>
    </row>
    <row r="67" spans="1:7" ht="12.75">
      <c r="A67" s="927">
        <v>61</v>
      </c>
      <c r="B67" s="1416" t="s">
        <v>650</v>
      </c>
      <c r="C67" s="928">
        <v>60.8</v>
      </c>
      <c r="D67" s="929">
        <v>14.7</v>
      </c>
      <c r="E67" s="1397">
        <v>28.8</v>
      </c>
      <c r="F67" s="1398">
        <v>-75.82236842105263</v>
      </c>
      <c r="G67" s="1397">
        <v>95.91836734693874</v>
      </c>
    </row>
    <row r="68" spans="1:7" ht="12.75">
      <c r="A68" s="927">
        <v>62</v>
      </c>
      <c r="B68" s="1416" t="s">
        <v>652</v>
      </c>
      <c r="C68" s="928">
        <v>185.9</v>
      </c>
      <c r="D68" s="929">
        <v>142.9</v>
      </c>
      <c r="E68" s="1397">
        <v>369.1</v>
      </c>
      <c r="F68" s="1398">
        <v>-23.130715438407734</v>
      </c>
      <c r="G68" s="1397">
        <v>158.2925122463261</v>
      </c>
    </row>
    <row r="69" spans="1:7" ht="12.75">
      <c r="A69" s="927">
        <v>63</v>
      </c>
      <c r="B69" s="1416" t="s">
        <v>653</v>
      </c>
      <c r="C69" s="928">
        <v>28.3</v>
      </c>
      <c r="D69" s="929">
        <v>56.6</v>
      </c>
      <c r="E69" s="1397">
        <v>13.3</v>
      </c>
      <c r="F69" s="1398">
        <v>100</v>
      </c>
      <c r="G69" s="1397">
        <v>-76.50176678445229</v>
      </c>
    </row>
    <row r="70" spans="1:7" ht="12.75">
      <c r="A70" s="927">
        <v>64</v>
      </c>
      <c r="B70" s="1416" t="s">
        <v>654</v>
      </c>
      <c r="C70" s="928">
        <v>281.6</v>
      </c>
      <c r="D70" s="929">
        <v>155.9</v>
      </c>
      <c r="E70" s="1397">
        <v>133.4</v>
      </c>
      <c r="F70" s="1398">
        <v>-44.63778409090909</v>
      </c>
      <c r="G70" s="1397">
        <v>-14.432328415651057</v>
      </c>
    </row>
    <row r="71" spans="1:7" ht="12.75">
      <c r="A71" s="927"/>
      <c r="B71" s="1421" t="s">
        <v>539</v>
      </c>
      <c r="C71" s="930">
        <v>5176</v>
      </c>
      <c r="D71" s="931">
        <v>6981.9</v>
      </c>
      <c r="E71" s="1411">
        <v>7184.100000000006</v>
      </c>
      <c r="F71" s="1402">
        <v>34.889876352395675</v>
      </c>
      <c r="G71" s="1403">
        <v>2.8960598117991907</v>
      </c>
    </row>
    <row r="72" spans="1:7" ht="13.5" thickBot="1">
      <c r="A72" s="1404"/>
      <c r="B72" s="1424" t="s">
        <v>595</v>
      </c>
      <c r="C72" s="933">
        <v>18212.2</v>
      </c>
      <c r="D72" s="934">
        <v>20417.4</v>
      </c>
      <c r="E72" s="907">
        <v>30324.9</v>
      </c>
      <c r="F72" s="1407">
        <v>12.10836691887856</v>
      </c>
      <c r="G72" s="1408">
        <v>48.524787681095574</v>
      </c>
    </row>
    <row r="74" ht="12.75">
      <c r="A74" s="565" t="s">
        <v>655</v>
      </c>
    </row>
    <row r="75" ht="12.75">
      <c r="A75" s="936" t="s">
        <v>541</v>
      </c>
    </row>
  </sheetData>
  <sheetProtection/>
  <mergeCells count="5">
    <mergeCell ref="A1:G1"/>
    <mergeCell ref="A2:G2"/>
    <mergeCell ref="A3:G3"/>
    <mergeCell ref="C4:E4"/>
    <mergeCell ref="F4:G4"/>
  </mergeCells>
  <printOptions horizontalCentered="1"/>
  <pageMargins left="0.75" right="0.75" top="0.5" bottom="0.25" header="0.5" footer="0.5"/>
  <pageSetup fitToHeight="1" fitToWidth="1" horizontalDpi="600" verticalDpi="600" orientation="portrait" scale="7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6.140625" style="0" customWidth="1"/>
    <col min="2" max="2" width="4.140625" style="0" customWidth="1"/>
    <col min="3" max="3" width="4.7109375" style="0" customWidth="1"/>
    <col min="4" max="4" width="6.28125" style="0" customWidth="1"/>
    <col min="5" max="5" width="16.7109375" style="0" customWidth="1"/>
  </cols>
  <sheetData>
    <row r="1" spans="1:12" ht="12.75">
      <c r="A1" s="1609" t="s">
        <v>658</v>
      </c>
      <c r="B1" s="1609"/>
      <c r="C1" s="1609"/>
      <c r="D1" s="1609"/>
      <c r="E1" s="1609"/>
      <c r="F1" s="1609"/>
      <c r="G1" s="1609"/>
      <c r="H1" s="1609"/>
      <c r="I1" s="1609"/>
      <c r="J1" s="1609"/>
      <c r="K1" s="1609"/>
      <c r="L1" s="1609"/>
    </row>
    <row r="2" spans="1:12" ht="15.75">
      <c r="A2" s="1699" t="s">
        <v>880</v>
      </c>
      <c r="B2" s="1841"/>
      <c r="C2" s="1841"/>
      <c r="D2" s="1841"/>
      <c r="E2" s="1841"/>
      <c r="F2" s="1841"/>
      <c r="G2" s="1841"/>
      <c r="H2" s="1841"/>
      <c r="I2" s="1841"/>
      <c r="J2" s="1841"/>
      <c r="K2" s="1841"/>
      <c r="L2" s="1841"/>
    </row>
    <row r="3" spans="1:12" ht="15.75" thickBot="1">
      <c r="A3" s="1842"/>
      <c r="B3" s="1842"/>
      <c r="C3" s="1842"/>
      <c r="D3" s="1842"/>
      <c r="E3" s="1842"/>
      <c r="F3" s="20"/>
      <c r="G3" s="20"/>
      <c r="H3" s="20"/>
      <c r="I3" s="20"/>
      <c r="J3" s="20"/>
      <c r="K3" s="20"/>
      <c r="L3" s="1565" t="s">
        <v>111</v>
      </c>
    </row>
    <row r="4" spans="1:12" ht="13.5" thickTop="1">
      <c r="A4" s="1843" t="s">
        <v>1349</v>
      </c>
      <c r="B4" s="1844"/>
      <c r="C4" s="1844"/>
      <c r="D4" s="1844"/>
      <c r="E4" s="1844"/>
      <c r="F4" s="1849" t="s">
        <v>883</v>
      </c>
      <c r="G4" s="1850"/>
      <c r="H4" s="1852" t="s">
        <v>1382</v>
      </c>
      <c r="I4" s="1850"/>
      <c r="J4" s="1835" t="s">
        <v>112</v>
      </c>
      <c r="K4" s="1837" t="s">
        <v>1251</v>
      </c>
      <c r="L4" s="1838"/>
    </row>
    <row r="5" spans="1:12" ht="12.75">
      <c r="A5" s="1845"/>
      <c r="B5" s="1846"/>
      <c r="C5" s="1846"/>
      <c r="D5" s="1846"/>
      <c r="E5" s="1846"/>
      <c r="F5" s="1851"/>
      <c r="G5" s="1794"/>
      <c r="H5" s="1853"/>
      <c r="I5" s="1794"/>
      <c r="J5" s="1836"/>
      <c r="K5" s="1839" t="s">
        <v>113</v>
      </c>
      <c r="L5" s="1840"/>
    </row>
    <row r="6" spans="1:12" ht="13.5" thickBot="1">
      <c r="A6" s="1847"/>
      <c r="B6" s="1848"/>
      <c r="C6" s="1848"/>
      <c r="D6" s="1848"/>
      <c r="E6" s="1848"/>
      <c r="F6" s="1566" t="s">
        <v>272</v>
      </c>
      <c r="G6" s="1567" t="s">
        <v>159</v>
      </c>
      <c r="H6" s="1567" t="s">
        <v>272</v>
      </c>
      <c r="I6" s="1567" t="s">
        <v>159</v>
      </c>
      <c r="J6" s="1568" t="s">
        <v>272</v>
      </c>
      <c r="K6" s="1569" t="s">
        <v>1351</v>
      </c>
      <c r="L6" s="1570" t="s">
        <v>112</v>
      </c>
    </row>
    <row r="7" spans="1:12" ht="13.5" thickTop="1">
      <c r="A7" s="1571" t="s">
        <v>160</v>
      </c>
      <c r="B7" s="20"/>
      <c r="C7" s="20"/>
      <c r="D7" s="20"/>
      <c r="E7" s="20"/>
      <c r="F7" s="1572">
        <v>-2169.8</v>
      </c>
      <c r="G7" s="608">
        <v>-902.1999999999825</v>
      </c>
      <c r="H7" s="608">
        <v>-6611.6</v>
      </c>
      <c r="I7" s="608">
        <v>21658.9</v>
      </c>
      <c r="J7" s="1573">
        <v>8800.60000000001</v>
      </c>
      <c r="K7" s="4">
        <v>204.71011153101668</v>
      </c>
      <c r="L7" s="1573">
        <v>-233.10847601185807</v>
      </c>
    </row>
    <row r="8" spans="1:12" ht="12.75">
      <c r="A8" s="1571"/>
      <c r="B8" s="20" t="s">
        <v>184</v>
      </c>
      <c r="C8" s="20"/>
      <c r="D8" s="20"/>
      <c r="E8" s="20"/>
      <c r="F8" s="1572">
        <v>15424.2</v>
      </c>
      <c r="G8" s="608">
        <v>61488.4</v>
      </c>
      <c r="H8" s="608">
        <v>16199.8</v>
      </c>
      <c r="I8" s="608">
        <v>63939.2</v>
      </c>
      <c r="J8" s="1573">
        <v>20346.2</v>
      </c>
      <c r="K8" s="4">
        <v>5.028461767871257</v>
      </c>
      <c r="L8" s="1573">
        <v>25.59537772071261</v>
      </c>
    </row>
    <row r="9" spans="1:12" ht="12.75">
      <c r="A9" s="1571"/>
      <c r="B9" s="20"/>
      <c r="C9" s="20" t="s">
        <v>185</v>
      </c>
      <c r="D9" s="20"/>
      <c r="E9" s="20"/>
      <c r="F9" s="1572">
        <v>0</v>
      </c>
      <c r="G9" s="608">
        <v>0</v>
      </c>
      <c r="H9" s="608">
        <v>0</v>
      </c>
      <c r="I9" s="608">
        <v>0</v>
      </c>
      <c r="J9" s="1573">
        <v>0</v>
      </c>
      <c r="K9" s="609" t="s">
        <v>47</v>
      </c>
      <c r="L9" s="1574" t="s">
        <v>47</v>
      </c>
    </row>
    <row r="10" spans="1:12" ht="12.75">
      <c r="A10" s="1571"/>
      <c r="B10" s="20"/>
      <c r="C10" s="20" t="s">
        <v>186</v>
      </c>
      <c r="D10" s="20"/>
      <c r="E10" s="20"/>
      <c r="F10" s="1572">
        <v>15424.2</v>
      </c>
      <c r="G10" s="608">
        <v>61488.4</v>
      </c>
      <c r="H10" s="608">
        <v>16199.8</v>
      </c>
      <c r="I10" s="608">
        <v>63939.2</v>
      </c>
      <c r="J10" s="1573">
        <v>20346.2</v>
      </c>
      <c r="K10" s="4">
        <v>5.028461767871257</v>
      </c>
      <c r="L10" s="1573">
        <v>25.59537772071261</v>
      </c>
    </row>
    <row r="11" spans="1:12" ht="12.75">
      <c r="A11" s="1571"/>
      <c r="B11" s="20" t="s">
        <v>187</v>
      </c>
      <c r="C11" s="20"/>
      <c r="D11" s="20"/>
      <c r="E11" s="20"/>
      <c r="F11" s="1572">
        <v>-45381</v>
      </c>
      <c r="G11" s="608">
        <v>-190437.1</v>
      </c>
      <c r="H11" s="608">
        <v>-51880.9</v>
      </c>
      <c r="I11" s="608">
        <v>-221650.2</v>
      </c>
      <c r="J11" s="1573">
        <v>-68186.4</v>
      </c>
      <c r="K11" s="4">
        <v>14.322954540446444</v>
      </c>
      <c r="L11" s="1573">
        <v>31.4287146136632</v>
      </c>
    </row>
    <row r="12" spans="1:12" ht="12.75">
      <c r="A12" s="1571"/>
      <c r="B12" s="20"/>
      <c r="C12" s="20" t="s">
        <v>185</v>
      </c>
      <c r="D12" s="20"/>
      <c r="E12" s="20"/>
      <c r="F12" s="1572">
        <v>-8956.5</v>
      </c>
      <c r="G12" s="608">
        <v>-33567.6</v>
      </c>
      <c r="H12" s="608">
        <v>-7587</v>
      </c>
      <c r="I12" s="608">
        <v>-39879.5</v>
      </c>
      <c r="J12" s="1573">
        <v>-11392.1</v>
      </c>
      <c r="K12" s="4">
        <v>-15.29057109361916</v>
      </c>
      <c r="L12" s="1573">
        <v>50.15289310662977</v>
      </c>
    </row>
    <row r="13" spans="1:12" ht="12.75">
      <c r="A13" s="1571"/>
      <c r="B13" s="20"/>
      <c r="C13" s="20" t="s">
        <v>186</v>
      </c>
      <c r="D13" s="20"/>
      <c r="E13" s="20"/>
      <c r="F13" s="1572">
        <v>-36424.5</v>
      </c>
      <c r="G13" s="608">
        <v>-156869.5</v>
      </c>
      <c r="H13" s="608">
        <v>-44293.9</v>
      </c>
      <c r="I13" s="608">
        <v>-181770.7</v>
      </c>
      <c r="J13" s="1573">
        <v>-56794.3</v>
      </c>
      <c r="K13" s="4">
        <v>21.60468915153263</v>
      </c>
      <c r="L13" s="1573">
        <v>28.2214932530213</v>
      </c>
    </row>
    <row r="14" spans="1:12" ht="12.75">
      <c r="A14" s="1571"/>
      <c r="B14" s="20" t="s">
        <v>188</v>
      </c>
      <c r="C14" s="20"/>
      <c r="D14" s="20"/>
      <c r="E14" s="20"/>
      <c r="F14" s="1572">
        <v>-29956.8</v>
      </c>
      <c r="G14" s="608">
        <v>-128948.7</v>
      </c>
      <c r="H14" s="608">
        <v>-35681.1</v>
      </c>
      <c r="I14" s="608">
        <v>-157711</v>
      </c>
      <c r="J14" s="1573">
        <v>-47840.2</v>
      </c>
      <c r="K14" s="4">
        <v>19.10851626341932</v>
      </c>
      <c r="L14" s="1573">
        <v>34.077144482653274</v>
      </c>
    </row>
    <row r="15" spans="1:12" ht="12.75">
      <c r="A15" s="1571"/>
      <c r="B15" s="20" t="s">
        <v>189</v>
      </c>
      <c r="C15" s="20"/>
      <c r="D15" s="20"/>
      <c r="E15" s="20"/>
      <c r="F15" s="1572">
        <v>-2747.4</v>
      </c>
      <c r="G15" s="608">
        <v>-8377.3</v>
      </c>
      <c r="H15" s="608">
        <v>-5965.1</v>
      </c>
      <c r="I15" s="608">
        <v>-11393.4</v>
      </c>
      <c r="J15" s="1573">
        <v>-6709.8</v>
      </c>
      <c r="K15" s="4">
        <v>117.11800247506734</v>
      </c>
      <c r="L15" s="1573">
        <v>12.484283582840183</v>
      </c>
    </row>
    <row r="16" spans="1:12" ht="12.75">
      <c r="A16" s="1571"/>
      <c r="B16" s="20"/>
      <c r="C16" s="20" t="s">
        <v>114</v>
      </c>
      <c r="D16" s="20"/>
      <c r="E16" s="20"/>
      <c r="F16" s="1572">
        <v>7340</v>
      </c>
      <c r="G16" s="608">
        <v>32078.9</v>
      </c>
      <c r="H16" s="608">
        <v>8640.7</v>
      </c>
      <c r="I16" s="608">
        <v>42236.1</v>
      </c>
      <c r="J16" s="1573">
        <v>11558.2</v>
      </c>
      <c r="K16" s="4">
        <v>17.720708446866496</v>
      </c>
      <c r="L16" s="1573">
        <v>33.76462555117062</v>
      </c>
    </row>
    <row r="17" spans="1:12" ht="12.75">
      <c r="A17" s="1571"/>
      <c r="B17" s="20"/>
      <c r="C17" s="20"/>
      <c r="D17" s="20" t="s">
        <v>190</v>
      </c>
      <c r="E17" s="20"/>
      <c r="F17" s="1572">
        <v>2014.8</v>
      </c>
      <c r="G17" s="608">
        <v>10125.3</v>
      </c>
      <c r="H17" s="608">
        <v>3604</v>
      </c>
      <c r="I17" s="608">
        <v>18653.1</v>
      </c>
      <c r="J17" s="1573">
        <v>4997.7</v>
      </c>
      <c r="K17" s="4">
        <v>78.87631526702403</v>
      </c>
      <c r="L17" s="1573">
        <v>38.67092119866814</v>
      </c>
    </row>
    <row r="18" spans="1:12" ht="12.75">
      <c r="A18" s="1571"/>
      <c r="B18" s="20"/>
      <c r="C18" s="20"/>
      <c r="D18" s="20" t="s">
        <v>191</v>
      </c>
      <c r="E18" s="20"/>
      <c r="F18" s="1572">
        <v>2729.3</v>
      </c>
      <c r="G18" s="608">
        <v>12336.4</v>
      </c>
      <c r="H18" s="608">
        <v>2771.9</v>
      </c>
      <c r="I18" s="608">
        <v>13301.8</v>
      </c>
      <c r="J18" s="1573">
        <v>4165.4</v>
      </c>
      <c r="K18" s="4">
        <v>1.5608397757666768</v>
      </c>
      <c r="L18" s="1573">
        <v>50.2723763483531</v>
      </c>
    </row>
    <row r="19" spans="1:12" ht="12.75">
      <c r="A19" s="1571"/>
      <c r="B19" s="20"/>
      <c r="C19" s="20"/>
      <c r="D19" s="20" t="s">
        <v>186</v>
      </c>
      <c r="E19" s="20"/>
      <c r="F19" s="1572">
        <v>2595.9</v>
      </c>
      <c r="G19" s="608">
        <v>9617.2</v>
      </c>
      <c r="H19" s="608">
        <v>2264.8</v>
      </c>
      <c r="I19" s="608">
        <v>10281.2</v>
      </c>
      <c r="J19" s="1573">
        <v>2395.1</v>
      </c>
      <c r="K19" s="4">
        <v>-12.75472861050117</v>
      </c>
      <c r="L19" s="1573">
        <v>5.753267396679606</v>
      </c>
    </row>
    <row r="20" spans="1:12" ht="12.75">
      <c r="A20" s="1571"/>
      <c r="B20" s="20"/>
      <c r="C20" s="20" t="s">
        <v>115</v>
      </c>
      <c r="D20" s="20"/>
      <c r="E20" s="20"/>
      <c r="F20" s="1572">
        <v>-10087.4</v>
      </c>
      <c r="G20" s="608">
        <v>-40456.2</v>
      </c>
      <c r="H20" s="608">
        <v>-14605.8</v>
      </c>
      <c r="I20" s="608">
        <v>-53629.5</v>
      </c>
      <c r="J20" s="1573">
        <v>-18268</v>
      </c>
      <c r="K20" s="4">
        <v>44.79251343259908</v>
      </c>
      <c r="L20" s="1573">
        <v>25.073600898273295</v>
      </c>
    </row>
    <row r="21" spans="1:12" ht="12.75">
      <c r="A21" s="1571"/>
      <c r="B21" s="20"/>
      <c r="C21" s="20"/>
      <c r="D21" s="20" t="s">
        <v>192</v>
      </c>
      <c r="E21" s="20"/>
      <c r="F21" s="1572">
        <v>-3790.4</v>
      </c>
      <c r="G21" s="608">
        <v>-14557.4</v>
      </c>
      <c r="H21" s="608">
        <v>-6490</v>
      </c>
      <c r="I21" s="608">
        <v>-22969.2</v>
      </c>
      <c r="J21" s="1573">
        <v>-7336.5</v>
      </c>
      <c r="K21" s="4">
        <v>71.22203461376108</v>
      </c>
      <c r="L21" s="1573">
        <v>13.043143297380585</v>
      </c>
    </row>
    <row r="22" spans="1:12" ht="12.75">
      <c r="A22" s="1571"/>
      <c r="B22" s="20"/>
      <c r="C22" s="20"/>
      <c r="D22" s="20" t="s">
        <v>190</v>
      </c>
      <c r="E22" s="20"/>
      <c r="F22" s="1572">
        <v>-4333.8</v>
      </c>
      <c r="G22" s="608">
        <v>-15785</v>
      </c>
      <c r="H22" s="608">
        <v>-5333.1</v>
      </c>
      <c r="I22" s="608">
        <v>-20862</v>
      </c>
      <c r="J22" s="1573">
        <v>-8573.6</v>
      </c>
      <c r="K22" s="4">
        <v>23.058286030735157</v>
      </c>
      <c r="L22" s="1573">
        <v>60.762033338958574</v>
      </c>
    </row>
    <row r="23" spans="1:12" ht="12.75">
      <c r="A23" s="1571"/>
      <c r="B23" s="20"/>
      <c r="C23" s="20"/>
      <c r="D23" s="20"/>
      <c r="E23" s="20" t="s">
        <v>116</v>
      </c>
      <c r="F23" s="1571">
        <v>-1706.7</v>
      </c>
      <c r="G23" s="608">
        <v>-6336.6</v>
      </c>
      <c r="H23" s="608">
        <v>-2133.3</v>
      </c>
      <c r="I23" s="608">
        <v>-7373</v>
      </c>
      <c r="J23" s="1573">
        <v>-3448.3</v>
      </c>
      <c r="K23" s="4">
        <v>24.99560555457902</v>
      </c>
      <c r="L23" s="1573">
        <v>61.641588149814844</v>
      </c>
    </row>
    <row r="24" spans="1:12" ht="12.75">
      <c r="A24" s="1571"/>
      <c r="B24" s="20"/>
      <c r="C24" s="20"/>
      <c r="D24" s="339" t="s">
        <v>117</v>
      </c>
      <c r="E24" s="20"/>
      <c r="F24" s="1571">
        <v>-111.4</v>
      </c>
      <c r="G24" s="608">
        <v>-189.4</v>
      </c>
      <c r="H24" s="608">
        <v>-122</v>
      </c>
      <c r="I24" s="608">
        <v>-635.7</v>
      </c>
      <c r="J24" s="1573">
        <v>-257.9</v>
      </c>
      <c r="K24" s="4">
        <v>9.515260323159778</v>
      </c>
      <c r="L24" s="1573">
        <v>111.39344262295081</v>
      </c>
    </row>
    <row r="25" spans="1:12" ht="12.75">
      <c r="A25" s="1571"/>
      <c r="B25" s="20"/>
      <c r="C25" s="20"/>
      <c r="D25" s="20" t="s">
        <v>186</v>
      </c>
      <c r="E25" s="20"/>
      <c r="F25" s="1572">
        <v>-1963.2</v>
      </c>
      <c r="G25" s="608">
        <v>-10113.8</v>
      </c>
      <c r="H25" s="608">
        <v>-2782.7</v>
      </c>
      <c r="I25" s="608">
        <v>-9798.3</v>
      </c>
      <c r="J25" s="1573">
        <v>-2357.9</v>
      </c>
      <c r="K25" s="4">
        <v>41.743072534637314</v>
      </c>
      <c r="L25" s="1573">
        <v>-15.265749092607889</v>
      </c>
    </row>
    <row r="26" spans="1:12" ht="12.75">
      <c r="A26" s="1571"/>
      <c r="B26" s="20" t="s">
        <v>193</v>
      </c>
      <c r="C26" s="20"/>
      <c r="D26" s="20"/>
      <c r="E26" s="20"/>
      <c r="F26" s="1572">
        <v>-32704.2</v>
      </c>
      <c r="G26" s="608">
        <v>-137326</v>
      </c>
      <c r="H26" s="608">
        <v>-41646.2</v>
      </c>
      <c r="I26" s="608">
        <v>-169104.4</v>
      </c>
      <c r="J26" s="1573">
        <v>-54550</v>
      </c>
      <c r="K26" s="4">
        <v>27.34205392579545</v>
      </c>
      <c r="L26" s="1573">
        <v>30.984339507566126</v>
      </c>
    </row>
    <row r="27" spans="1:12" ht="12.75">
      <c r="A27" s="1571"/>
      <c r="B27" s="20" t="s">
        <v>194</v>
      </c>
      <c r="C27" s="20"/>
      <c r="D27" s="20"/>
      <c r="E27" s="20"/>
      <c r="F27" s="1572">
        <v>-7.999999999999858</v>
      </c>
      <c r="G27" s="608">
        <v>7431.8</v>
      </c>
      <c r="H27" s="608">
        <v>612.5</v>
      </c>
      <c r="I27" s="608">
        <v>7946.8</v>
      </c>
      <c r="J27" s="1573">
        <v>2953.1</v>
      </c>
      <c r="K27" s="116" t="s">
        <v>47</v>
      </c>
      <c r="L27" s="1573">
        <v>382.138775510204</v>
      </c>
    </row>
    <row r="28" spans="1:12" ht="12.75">
      <c r="A28" s="1571"/>
      <c r="B28" s="20"/>
      <c r="C28" s="20" t="s">
        <v>118</v>
      </c>
      <c r="D28" s="20"/>
      <c r="E28" s="20"/>
      <c r="F28" s="1572">
        <v>1448.1</v>
      </c>
      <c r="G28" s="608">
        <v>14500.8</v>
      </c>
      <c r="H28" s="608">
        <v>1799.7</v>
      </c>
      <c r="I28" s="608">
        <v>13447.7</v>
      </c>
      <c r="J28" s="1573">
        <v>4172</v>
      </c>
      <c r="K28" s="4">
        <v>24.280091153925845</v>
      </c>
      <c r="L28" s="1573">
        <v>131.81641384675225</v>
      </c>
    </row>
    <row r="29" spans="1:12" ht="12.75">
      <c r="A29" s="1571"/>
      <c r="B29" s="20"/>
      <c r="C29" s="20" t="s">
        <v>119</v>
      </c>
      <c r="D29" s="20"/>
      <c r="E29" s="20"/>
      <c r="F29" s="1572">
        <v>-1456.1</v>
      </c>
      <c r="G29" s="608">
        <v>-7069</v>
      </c>
      <c r="H29" s="608">
        <v>-1187.2</v>
      </c>
      <c r="I29" s="608">
        <v>-5500.9</v>
      </c>
      <c r="J29" s="1573">
        <v>-1218.9</v>
      </c>
      <c r="K29" s="4">
        <v>-18.46713824599958</v>
      </c>
      <c r="L29" s="1573">
        <v>2.6701482479784406</v>
      </c>
    </row>
    <row r="30" spans="1:12" ht="12.75">
      <c r="A30" s="1571"/>
      <c r="B30" s="20" t="s">
        <v>120</v>
      </c>
      <c r="C30" s="20"/>
      <c r="D30" s="20"/>
      <c r="E30" s="20"/>
      <c r="F30" s="1572">
        <v>-32712.2</v>
      </c>
      <c r="G30" s="608">
        <v>-129894.2</v>
      </c>
      <c r="H30" s="608">
        <v>-41033.7</v>
      </c>
      <c r="I30" s="608">
        <v>-161157.6</v>
      </c>
      <c r="J30" s="1573">
        <v>-51596.9</v>
      </c>
      <c r="K30" s="4">
        <v>25.438521407915076</v>
      </c>
      <c r="L30" s="1573">
        <v>25.74274315989054</v>
      </c>
    </row>
    <row r="31" spans="1:12" ht="12.75">
      <c r="A31" s="1571"/>
      <c r="B31" s="339" t="s">
        <v>195</v>
      </c>
      <c r="C31" s="20"/>
      <c r="D31" s="20"/>
      <c r="E31" s="20"/>
      <c r="F31" s="1572">
        <v>30542.4</v>
      </c>
      <c r="G31" s="608">
        <v>128992</v>
      </c>
      <c r="H31" s="608">
        <v>34422.1</v>
      </c>
      <c r="I31" s="608">
        <v>182816.5</v>
      </c>
      <c r="J31" s="1573">
        <v>60397.5</v>
      </c>
      <c r="K31" s="4">
        <v>12.702669076431441</v>
      </c>
      <c r="L31" s="1573">
        <v>75.46140415605092</v>
      </c>
    </row>
    <row r="32" spans="1:12" ht="12.75">
      <c r="A32" s="1571"/>
      <c r="B32" s="20"/>
      <c r="C32" s="20" t="s">
        <v>121</v>
      </c>
      <c r="D32" s="20"/>
      <c r="E32" s="20"/>
      <c r="F32" s="1572">
        <v>31987.1</v>
      </c>
      <c r="G32" s="608">
        <v>133196.8</v>
      </c>
      <c r="H32" s="608">
        <v>35052.9</v>
      </c>
      <c r="I32" s="608">
        <v>185462.9</v>
      </c>
      <c r="J32" s="1573">
        <v>61124</v>
      </c>
      <c r="K32" s="4">
        <v>9.584488747026153</v>
      </c>
      <c r="L32" s="1573">
        <v>74.37644246267783</v>
      </c>
    </row>
    <row r="33" spans="1:12" ht="12.75">
      <c r="A33" s="1571"/>
      <c r="B33" s="20"/>
      <c r="C33" s="20"/>
      <c r="D33" s="20" t="s">
        <v>196</v>
      </c>
      <c r="E33" s="20"/>
      <c r="F33" s="1572">
        <v>5250.6</v>
      </c>
      <c r="G33" s="608">
        <v>18218.2</v>
      </c>
      <c r="H33" s="608">
        <v>2689.6</v>
      </c>
      <c r="I33" s="608">
        <v>20993.2</v>
      </c>
      <c r="J33" s="1573">
        <v>6073.9</v>
      </c>
      <c r="K33" s="4">
        <v>-48.77537805203215</v>
      </c>
      <c r="L33" s="1573">
        <v>125.82911957168352</v>
      </c>
    </row>
    <row r="34" spans="1:12" ht="12.75">
      <c r="A34" s="1571"/>
      <c r="B34" s="20"/>
      <c r="C34" s="20"/>
      <c r="D34" s="20" t="s">
        <v>122</v>
      </c>
      <c r="E34" s="20"/>
      <c r="F34" s="1572">
        <v>23762</v>
      </c>
      <c r="G34" s="608">
        <v>100144.8</v>
      </c>
      <c r="H34" s="608">
        <v>27842.5</v>
      </c>
      <c r="I34" s="608">
        <v>142682.7</v>
      </c>
      <c r="J34" s="1573">
        <v>50310.3</v>
      </c>
      <c r="K34" s="4">
        <v>17.17237606262099</v>
      </c>
      <c r="L34" s="1573">
        <v>80.69605818443029</v>
      </c>
    </row>
    <row r="35" spans="1:12" ht="12.75">
      <c r="A35" s="1571"/>
      <c r="B35" s="20"/>
      <c r="C35" s="20"/>
      <c r="D35" s="20" t="s">
        <v>197</v>
      </c>
      <c r="E35" s="20"/>
      <c r="F35" s="1572">
        <v>2662.6</v>
      </c>
      <c r="G35" s="608">
        <v>12937</v>
      </c>
      <c r="H35" s="608">
        <v>3730.9</v>
      </c>
      <c r="I35" s="608">
        <v>18789.9</v>
      </c>
      <c r="J35" s="1573">
        <v>4188.1</v>
      </c>
      <c r="K35" s="4">
        <v>40.122436715991896</v>
      </c>
      <c r="L35" s="1573">
        <v>12.254415824599969</v>
      </c>
    </row>
    <row r="36" spans="1:12" ht="12.75">
      <c r="A36" s="1571"/>
      <c r="B36" s="20"/>
      <c r="C36" s="20"/>
      <c r="D36" s="20" t="s">
        <v>198</v>
      </c>
      <c r="E36" s="20"/>
      <c r="F36" s="1572">
        <v>311.9</v>
      </c>
      <c r="G36" s="608">
        <v>1896.8</v>
      </c>
      <c r="H36" s="608">
        <v>789.9</v>
      </c>
      <c r="I36" s="608">
        <v>2997.1</v>
      </c>
      <c r="J36" s="1573">
        <v>551.7</v>
      </c>
      <c r="K36" s="4">
        <v>153.2542481564604</v>
      </c>
      <c r="L36" s="1575">
        <v>-30.15571591340675</v>
      </c>
    </row>
    <row r="37" spans="1:12" ht="12.75">
      <c r="A37" s="1571"/>
      <c r="B37" s="20"/>
      <c r="C37" s="20" t="s">
        <v>123</v>
      </c>
      <c r="D37" s="20"/>
      <c r="E37" s="20"/>
      <c r="F37" s="1572">
        <v>-1444.7</v>
      </c>
      <c r="G37" s="608">
        <v>-4204.8</v>
      </c>
      <c r="H37" s="608">
        <v>-630.8</v>
      </c>
      <c r="I37" s="608">
        <v>-2646.4</v>
      </c>
      <c r="J37" s="1573">
        <v>-726.5</v>
      </c>
      <c r="K37" s="4">
        <v>-56.33695576936388</v>
      </c>
      <c r="L37" s="1573">
        <v>15.171211160431206</v>
      </c>
    </row>
    <row r="38" spans="1:12" ht="12.75">
      <c r="A38" s="1576" t="s">
        <v>199</v>
      </c>
      <c r="B38" s="93" t="s">
        <v>200</v>
      </c>
      <c r="C38" s="93"/>
      <c r="D38" s="93"/>
      <c r="E38" s="93"/>
      <c r="F38" s="1577">
        <v>1436</v>
      </c>
      <c r="G38" s="607">
        <v>4449.9</v>
      </c>
      <c r="H38" s="607">
        <v>861.4</v>
      </c>
      <c r="I38" s="607">
        <v>7912.5</v>
      </c>
      <c r="J38" s="1578">
        <v>444.2</v>
      </c>
      <c r="K38" s="3">
        <v>-40.013927576601674</v>
      </c>
      <c r="L38" s="1578">
        <v>-48.43278384026004</v>
      </c>
    </row>
    <row r="39" spans="1:12" ht="12.75">
      <c r="A39" s="1579" t="s">
        <v>201</v>
      </c>
      <c r="B39" s="161"/>
      <c r="C39" s="122"/>
      <c r="D39" s="122"/>
      <c r="E39" s="122"/>
      <c r="F39" s="1580">
        <v>-733.7999999999975</v>
      </c>
      <c r="G39" s="611">
        <v>3547.7000000000116</v>
      </c>
      <c r="H39" s="611">
        <v>-5750.2</v>
      </c>
      <c r="I39" s="611">
        <v>29571.4</v>
      </c>
      <c r="J39" s="1581">
        <v>9244.800000000007</v>
      </c>
      <c r="K39" s="5">
        <v>683.6195148541864</v>
      </c>
      <c r="L39" s="1581">
        <v>-260.77353831171104</v>
      </c>
    </row>
    <row r="40" spans="1:12" ht="12.75">
      <c r="A40" s="1571" t="s">
        <v>202</v>
      </c>
      <c r="B40" s="20" t="s">
        <v>203</v>
      </c>
      <c r="C40" s="20"/>
      <c r="D40" s="20"/>
      <c r="E40" s="20"/>
      <c r="F40" s="1572">
        <v>4096.1</v>
      </c>
      <c r="G40" s="608">
        <v>-2362.1</v>
      </c>
      <c r="H40" s="608">
        <v>683.6000000000017</v>
      </c>
      <c r="I40" s="608">
        <v>12831.7</v>
      </c>
      <c r="J40" s="1573">
        <v>-2373.3</v>
      </c>
      <c r="K40" s="4">
        <v>-83.3109543224042</v>
      </c>
      <c r="L40" s="1573">
        <v>-447.17671152720806</v>
      </c>
    </row>
    <row r="41" spans="1:12" ht="12.75">
      <c r="A41" s="1571"/>
      <c r="B41" s="20" t="s">
        <v>204</v>
      </c>
      <c r="C41" s="20"/>
      <c r="D41" s="20"/>
      <c r="E41" s="20"/>
      <c r="F41" s="1572">
        <v>0</v>
      </c>
      <c r="G41" s="608">
        <v>362.3</v>
      </c>
      <c r="H41" s="608">
        <v>0</v>
      </c>
      <c r="I41" s="608">
        <v>293.9</v>
      </c>
      <c r="J41" s="1573">
        <v>-262.5</v>
      </c>
      <c r="K41" s="609" t="s">
        <v>47</v>
      </c>
      <c r="L41" s="1574" t="s">
        <v>47</v>
      </c>
    </row>
    <row r="42" spans="1:12" ht="12.75">
      <c r="A42" s="1571"/>
      <c r="B42" s="20" t="s">
        <v>205</v>
      </c>
      <c r="C42" s="20"/>
      <c r="D42" s="20"/>
      <c r="E42" s="20"/>
      <c r="F42" s="1572">
        <v>0</v>
      </c>
      <c r="G42" s="608">
        <v>0</v>
      </c>
      <c r="H42" s="608">
        <v>0</v>
      </c>
      <c r="I42" s="608">
        <v>0</v>
      </c>
      <c r="J42" s="1573">
        <v>0</v>
      </c>
      <c r="K42" s="609" t="s">
        <v>47</v>
      </c>
      <c r="L42" s="1574" t="s">
        <v>47</v>
      </c>
    </row>
    <row r="43" spans="1:12" ht="12.75">
      <c r="A43" s="1571"/>
      <c r="B43" s="20" t="s">
        <v>124</v>
      </c>
      <c r="C43" s="20"/>
      <c r="D43" s="20"/>
      <c r="E43" s="20"/>
      <c r="F43" s="1572">
        <v>-4345.6</v>
      </c>
      <c r="G43" s="608">
        <v>-10690</v>
      </c>
      <c r="H43" s="608">
        <v>-2419.1</v>
      </c>
      <c r="I43" s="608">
        <v>-12354.6</v>
      </c>
      <c r="J43" s="1573">
        <v>-4519.7</v>
      </c>
      <c r="K43" s="4">
        <v>-44.33219808541974</v>
      </c>
      <c r="L43" s="1573">
        <v>86.83394650903229</v>
      </c>
    </row>
    <row r="44" spans="1:12" ht="12.75">
      <c r="A44" s="1571"/>
      <c r="B44" s="20"/>
      <c r="C44" s="20" t="s">
        <v>125</v>
      </c>
      <c r="D44" s="20"/>
      <c r="E44" s="20"/>
      <c r="F44" s="1572">
        <v>-2566.8</v>
      </c>
      <c r="G44" s="608">
        <v>-5127.6</v>
      </c>
      <c r="H44" s="608">
        <v>-1231.5</v>
      </c>
      <c r="I44" s="608">
        <v>-105.3</v>
      </c>
      <c r="J44" s="1573">
        <v>-218.7</v>
      </c>
      <c r="K44" s="4">
        <v>-52.02197288452548</v>
      </c>
      <c r="L44" s="1573">
        <v>-82.24116930572472</v>
      </c>
    </row>
    <row r="45" spans="1:12" ht="12.75">
      <c r="A45" s="1571"/>
      <c r="B45" s="20"/>
      <c r="C45" s="20" t="s">
        <v>186</v>
      </c>
      <c r="D45" s="20"/>
      <c r="E45" s="20"/>
      <c r="F45" s="1572">
        <v>-1778.8</v>
      </c>
      <c r="G45" s="608">
        <v>-5562.4</v>
      </c>
      <c r="H45" s="608">
        <v>-1187.6</v>
      </c>
      <c r="I45" s="608">
        <v>-12249.3</v>
      </c>
      <c r="J45" s="1573">
        <v>-4301</v>
      </c>
      <c r="K45" s="4">
        <v>-33.235889363615925</v>
      </c>
      <c r="L45" s="1573">
        <v>262.15897608622436</v>
      </c>
    </row>
    <row r="46" spans="1:12" ht="12.75">
      <c r="A46" s="1571"/>
      <c r="B46" s="20" t="s">
        <v>126</v>
      </c>
      <c r="C46" s="20"/>
      <c r="D46" s="20"/>
      <c r="E46" s="20"/>
      <c r="F46" s="1572">
        <v>8441.7</v>
      </c>
      <c r="G46" s="608">
        <v>7965.6</v>
      </c>
      <c r="H46" s="608">
        <v>3102.7</v>
      </c>
      <c r="I46" s="608">
        <v>24892.4</v>
      </c>
      <c r="J46" s="1573">
        <v>2408.9</v>
      </c>
      <c r="K46" s="4">
        <v>-63.245554805311734</v>
      </c>
      <c r="L46" s="1573">
        <v>-22.361169304154437</v>
      </c>
    </row>
    <row r="47" spans="1:12" ht="12.75">
      <c r="A47" s="1571"/>
      <c r="B47" s="20"/>
      <c r="C47" s="20" t="s">
        <v>125</v>
      </c>
      <c r="D47" s="20"/>
      <c r="E47" s="20"/>
      <c r="F47" s="1572">
        <v>7225.2</v>
      </c>
      <c r="G47" s="608">
        <v>1727.8</v>
      </c>
      <c r="H47" s="608">
        <v>4629.8</v>
      </c>
      <c r="I47" s="608">
        <v>15241.2</v>
      </c>
      <c r="J47" s="1573">
        <v>621.1</v>
      </c>
      <c r="K47" s="4">
        <v>-35.92149698278248</v>
      </c>
      <c r="L47" s="1573">
        <v>-86.58473368180051</v>
      </c>
    </row>
    <row r="48" spans="1:12" ht="12.75">
      <c r="A48" s="1571"/>
      <c r="B48" s="20"/>
      <c r="C48" s="20" t="s">
        <v>206</v>
      </c>
      <c r="D48" s="20"/>
      <c r="E48" s="20"/>
      <c r="F48" s="1572">
        <v>88.8</v>
      </c>
      <c r="G48" s="608">
        <v>1455.6</v>
      </c>
      <c r="H48" s="608">
        <v>-494.2</v>
      </c>
      <c r="I48" s="608">
        <v>3391.5</v>
      </c>
      <c r="J48" s="1573">
        <v>-549.4</v>
      </c>
      <c r="K48" s="4">
        <v>-656.5315315315315</v>
      </c>
      <c r="L48" s="1573">
        <v>11.169566976932414</v>
      </c>
    </row>
    <row r="49" spans="1:12" ht="12.75">
      <c r="A49" s="1571"/>
      <c r="B49" s="20"/>
      <c r="C49" s="20"/>
      <c r="D49" s="20" t="s">
        <v>207</v>
      </c>
      <c r="E49" s="20"/>
      <c r="F49" s="1572">
        <v>93.2</v>
      </c>
      <c r="G49" s="608">
        <v>2150.7</v>
      </c>
      <c r="H49" s="608">
        <v>-486.4</v>
      </c>
      <c r="I49" s="608">
        <v>3455.9</v>
      </c>
      <c r="J49" s="1573">
        <v>-544.9</v>
      </c>
      <c r="K49" s="4">
        <v>-621.8884120171674</v>
      </c>
      <c r="L49" s="1573">
        <v>12.027138157894738</v>
      </c>
    </row>
    <row r="50" spans="1:12" ht="12.75">
      <c r="A50" s="1571"/>
      <c r="B50" s="20"/>
      <c r="C50" s="20"/>
      <c r="D50" s="20"/>
      <c r="E50" s="20" t="s">
        <v>208</v>
      </c>
      <c r="F50" s="1572">
        <v>1237.4</v>
      </c>
      <c r="G50" s="608">
        <v>9689.7</v>
      </c>
      <c r="H50" s="608">
        <v>1003.5</v>
      </c>
      <c r="I50" s="608">
        <v>11325.5</v>
      </c>
      <c r="J50" s="1573">
        <v>1244.8</v>
      </c>
      <c r="K50" s="4">
        <v>-18.902537578794252</v>
      </c>
      <c r="L50" s="1573">
        <v>24.045839561534624</v>
      </c>
    </row>
    <row r="51" spans="1:12" ht="12.75">
      <c r="A51" s="1571"/>
      <c r="B51" s="20"/>
      <c r="C51" s="20"/>
      <c r="D51" s="20"/>
      <c r="E51" s="20" t="s">
        <v>209</v>
      </c>
      <c r="F51" s="1572">
        <v>-1144.2</v>
      </c>
      <c r="G51" s="608">
        <v>-7539</v>
      </c>
      <c r="H51" s="608">
        <v>-1489.9</v>
      </c>
      <c r="I51" s="608">
        <v>-7869.6</v>
      </c>
      <c r="J51" s="1573">
        <v>-1789.7</v>
      </c>
      <c r="K51" s="4">
        <v>30.2132494319175</v>
      </c>
      <c r="L51" s="1573">
        <v>20.122155849385862</v>
      </c>
    </row>
    <row r="52" spans="1:12" ht="12.75">
      <c r="A52" s="1571"/>
      <c r="B52" s="20"/>
      <c r="C52" s="20"/>
      <c r="D52" s="20" t="s">
        <v>127</v>
      </c>
      <c r="E52" s="20"/>
      <c r="F52" s="1572">
        <v>-4.4</v>
      </c>
      <c r="G52" s="608">
        <v>-695.1</v>
      </c>
      <c r="H52" s="608">
        <v>-7.8</v>
      </c>
      <c r="I52" s="608">
        <v>-64.4</v>
      </c>
      <c r="J52" s="1573">
        <v>-4.5</v>
      </c>
      <c r="K52" s="4">
        <v>77.27272727272727</v>
      </c>
      <c r="L52" s="1573">
        <v>-42.30769230769231</v>
      </c>
    </row>
    <row r="53" spans="1:12" ht="12.75">
      <c r="A53" s="1571"/>
      <c r="B53" s="20"/>
      <c r="C53" s="20" t="s">
        <v>128</v>
      </c>
      <c r="D53" s="20"/>
      <c r="E53" s="20"/>
      <c r="F53" s="1572">
        <v>1127.7</v>
      </c>
      <c r="G53" s="608">
        <v>4782.2</v>
      </c>
      <c r="H53" s="608">
        <v>-1032.9</v>
      </c>
      <c r="I53" s="608">
        <v>6259.7</v>
      </c>
      <c r="J53" s="1573">
        <v>2337.2</v>
      </c>
      <c r="K53" s="4">
        <v>-191.5935089119447</v>
      </c>
      <c r="L53" s="1573">
        <v>-326.27553490173295</v>
      </c>
    </row>
    <row r="54" spans="1:12" ht="12.75">
      <c r="A54" s="1571"/>
      <c r="B54" s="20"/>
      <c r="C54" s="20"/>
      <c r="D54" s="20" t="s">
        <v>1097</v>
      </c>
      <c r="E54" s="20"/>
      <c r="F54" s="1572">
        <v>24.3</v>
      </c>
      <c r="G54" s="608">
        <v>2.4</v>
      </c>
      <c r="H54" s="608">
        <v>9.9</v>
      </c>
      <c r="I54" s="608">
        <v>-5.6</v>
      </c>
      <c r="J54" s="1573">
        <v>-1.9</v>
      </c>
      <c r="K54" s="4">
        <v>-59.25925925925925</v>
      </c>
      <c r="L54" s="1573">
        <v>-119.1919191919192</v>
      </c>
    </row>
    <row r="55" spans="1:12" ht="12.75">
      <c r="A55" s="1571"/>
      <c r="B55" s="20"/>
      <c r="C55" s="20"/>
      <c r="D55" s="20" t="s">
        <v>129</v>
      </c>
      <c r="E55" s="20"/>
      <c r="F55" s="1572">
        <v>1103.4</v>
      </c>
      <c r="G55" s="608">
        <v>4779.8</v>
      </c>
      <c r="H55" s="608">
        <v>-1042.8</v>
      </c>
      <c r="I55" s="608">
        <v>6265.3</v>
      </c>
      <c r="J55" s="1573">
        <v>2339.1</v>
      </c>
      <c r="K55" s="4">
        <v>-194.50788471995645</v>
      </c>
      <c r="L55" s="1575">
        <v>-324.30955120828537</v>
      </c>
    </row>
    <row r="56" spans="1:12" ht="12.75">
      <c r="A56" s="1571"/>
      <c r="B56" s="20"/>
      <c r="C56" s="20" t="s">
        <v>130</v>
      </c>
      <c r="D56" s="20"/>
      <c r="E56" s="20"/>
      <c r="F56" s="1572">
        <v>0</v>
      </c>
      <c r="G56" s="608">
        <v>0</v>
      </c>
      <c r="H56" s="608">
        <v>0</v>
      </c>
      <c r="I56" s="608">
        <v>0</v>
      </c>
      <c r="J56" s="1573">
        <v>0</v>
      </c>
      <c r="K56" s="609" t="s">
        <v>47</v>
      </c>
      <c r="L56" s="1574" t="s">
        <v>47</v>
      </c>
    </row>
    <row r="57" spans="1:12" ht="12.75">
      <c r="A57" s="1571" t="s">
        <v>210</v>
      </c>
      <c r="B57" s="20"/>
      <c r="C57" s="20"/>
      <c r="D57" s="20"/>
      <c r="E57" s="20"/>
      <c r="F57" s="1572">
        <v>3362.3</v>
      </c>
      <c r="G57" s="608">
        <v>1185.6000000000058</v>
      </c>
      <c r="H57" s="608">
        <v>-5066.6</v>
      </c>
      <c r="I57" s="608">
        <v>42403.100000000064</v>
      </c>
      <c r="J57" s="1573">
        <v>6871.500000000011</v>
      </c>
      <c r="K57" s="4">
        <v>-250.68851678910272</v>
      </c>
      <c r="L57" s="1573">
        <v>-235.62349504598768</v>
      </c>
    </row>
    <row r="58" spans="1:12" ht="12.75">
      <c r="A58" s="1576" t="s">
        <v>211</v>
      </c>
      <c r="B58" s="93" t="s">
        <v>212</v>
      </c>
      <c r="C58" s="93"/>
      <c r="D58" s="93"/>
      <c r="E58" s="93"/>
      <c r="F58" s="1577">
        <v>-1105.9</v>
      </c>
      <c r="G58" s="607">
        <v>9500.899999999994</v>
      </c>
      <c r="H58" s="607">
        <v>-1536.3</v>
      </c>
      <c r="I58" s="607">
        <v>-6468.70000000007</v>
      </c>
      <c r="J58" s="1578">
        <v>3169.5999999999876</v>
      </c>
      <c r="K58" s="3">
        <v>38.91852789583143</v>
      </c>
      <c r="L58" s="1578">
        <v>-306.3138709887384</v>
      </c>
    </row>
    <row r="59" spans="1:12" ht="12.75">
      <c r="A59" s="1579" t="s">
        <v>213</v>
      </c>
      <c r="B59" s="122"/>
      <c r="C59" s="122"/>
      <c r="D59" s="122"/>
      <c r="E59" s="122"/>
      <c r="F59" s="1580">
        <v>2256.4</v>
      </c>
      <c r="G59" s="611">
        <v>10686.5</v>
      </c>
      <c r="H59" s="611">
        <v>-6602.9</v>
      </c>
      <c r="I59" s="611">
        <v>35934.4</v>
      </c>
      <c r="J59" s="1581">
        <v>10041.1</v>
      </c>
      <c r="K59" s="5">
        <v>-392.62985286296754</v>
      </c>
      <c r="L59" s="1581">
        <v>-252.07105968589562</v>
      </c>
    </row>
    <row r="60" spans="1:12" ht="12.75">
      <c r="A60" s="1571" t="s">
        <v>214</v>
      </c>
      <c r="B60" s="20"/>
      <c r="C60" s="20"/>
      <c r="D60" s="20"/>
      <c r="E60" s="20"/>
      <c r="F60" s="1572">
        <v>-2256.4</v>
      </c>
      <c r="G60" s="608">
        <v>-10686.5</v>
      </c>
      <c r="H60" s="608">
        <v>6602.9</v>
      </c>
      <c r="I60" s="608">
        <v>-35934.4</v>
      </c>
      <c r="J60" s="1573">
        <v>-10041.1</v>
      </c>
      <c r="K60" s="4">
        <v>-392.62985286296754</v>
      </c>
      <c r="L60" s="1573">
        <v>-252.07105968589562</v>
      </c>
    </row>
    <row r="61" spans="1:12" ht="12.75">
      <c r="A61" s="1571"/>
      <c r="B61" s="20" t="s">
        <v>131</v>
      </c>
      <c r="C61" s="20"/>
      <c r="D61" s="20"/>
      <c r="E61" s="20"/>
      <c r="F61" s="1572">
        <v>-2256.4</v>
      </c>
      <c r="G61" s="608">
        <v>-13410.2</v>
      </c>
      <c r="H61" s="608">
        <v>6602.9</v>
      </c>
      <c r="I61" s="608">
        <v>-37002</v>
      </c>
      <c r="J61" s="1573">
        <v>-10041.1</v>
      </c>
      <c r="K61" s="4">
        <v>-392.62985286296754</v>
      </c>
      <c r="L61" s="1573">
        <v>-252.07105968589562</v>
      </c>
    </row>
    <row r="62" spans="1:12" ht="12.75">
      <c r="A62" s="1571"/>
      <c r="B62" s="20"/>
      <c r="C62" s="20" t="s">
        <v>1097</v>
      </c>
      <c r="D62" s="20"/>
      <c r="E62" s="20"/>
      <c r="F62" s="1572">
        <v>-1763.1</v>
      </c>
      <c r="G62" s="608">
        <v>-10963.2</v>
      </c>
      <c r="H62" s="608">
        <v>7745.5</v>
      </c>
      <c r="I62" s="608">
        <v>-29636.8</v>
      </c>
      <c r="J62" s="1573">
        <v>-6575.5</v>
      </c>
      <c r="K62" s="4">
        <v>-539.3114400771369</v>
      </c>
      <c r="L62" s="1573">
        <v>-184.89445484474857</v>
      </c>
    </row>
    <row r="63" spans="1:12" ht="12.75">
      <c r="A63" s="1571"/>
      <c r="B63" s="20"/>
      <c r="C63" s="20" t="s">
        <v>129</v>
      </c>
      <c r="D63" s="20"/>
      <c r="E63" s="20"/>
      <c r="F63" s="1572">
        <v>-493.30000000000064</v>
      </c>
      <c r="G63" s="608">
        <v>-2447</v>
      </c>
      <c r="H63" s="608">
        <v>-1142.6</v>
      </c>
      <c r="I63" s="608">
        <v>-7365.2</v>
      </c>
      <c r="J63" s="1573">
        <v>-3465.6</v>
      </c>
      <c r="K63" s="4">
        <v>131.62375836205118</v>
      </c>
      <c r="L63" s="1573">
        <v>203.3082443549799</v>
      </c>
    </row>
    <row r="64" spans="1:12" ht="12.75">
      <c r="A64" s="1571"/>
      <c r="B64" s="20" t="s">
        <v>215</v>
      </c>
      <c r="C64" s="20"/>
      <c r="D64" s="20"/>
      <c r="E64" s="20"/>
      <c r="F64" s="1572">
        <v>0</v>
      </c>
      <c r="G64" s="608">
        <v>2723.7</v>
      </c>
      <c r="H64" s="608">
        <v>0</v>
      </c>
      <c r="I64" s="608">
        <v>1067.6</v>
      </c>
      <c r="J64" s="1573">
        <v>0</v>
      </c>
      <c r="K64" s="609" t="s">
        <v>47</v>
      </c>
      <c r="L64" s="1574" t="s">
        <v>47</v>
      </c>
    </row>
    <row r="65" spans="1:12" ht="13.5" thickBot="1">
      <c r="A65" s="1582" t="s">
        <v>132</v>
      </c>
      <c r="B65" s="1583"/>
      <c r="C65" s="1583"/>
      <c r="D65" s="1583"/>
      <c r="E65" s="1583"/>
      <c r="F65" s="1584">
        <v>-1128.7</v>
      </c>
      <c r="G65" s="1585">
        <v>-5904.3</v>
      </c>
      <c r="H65" s="1586">
        <v>5570</v>
      </c>
      <c r="I65" s="1585">
        <v>-29674.7</v>
      </c>
      <c r="J65" s="1587">
        <v>-7703.9</v>
      </c>
      <c r="K65" s="1588">
        <v>-593.4880836360414</v>
      </c>
      <c r="L65" s="1589">
        <v>-238.31059245960503</v>
      </c>
    </row>
    <row r="66" ht="13.5" thickTop="1"/>
  </sheetData>
  <sheetProtection/>
  <mergeCells count="9">
    <mergeCell ref="J4:J5"/>
    <mergeCell ref="K4:L4"/>
    <mergeCell ref="K5:L5"/>
    <mergeCell ref="A1:L1"/>
    <mergeCell ref="A2:L2"/>
    <mergeCell ref="A3:E3"/>
    <mergeCell ref="A4:E6"/>
    <mergeCell ref="F4:G5"/>
    <mergeCell ref="H4:I5"/>
  </mergeCells>
  <printOptions/>
  <pageMargins left="0.75" right="0.21" top="0.47" bottom="0.32" header="0.35" footer="0.23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N17" sqref="N17"/>
    </sheetView>
  </sheetViews>
  <sheetFormatPr defaultColWidth="8.140625" defaultRowHeight="12.75"/>
  <cols>
    <col min="1" max="1" width="4.57421875" style="18" customWidth="1"/>
    <col min="2" max="2" width="24.140625" style="18" customWidth="1"/>
    <col min="3" max="3" width="12.00390625" style="18" customWidth="1"/>
    <col min="4" max="4" width="11.7109375" style="18" customWidth="1"/>
    <col min="5" max="5" width="12.140625" style="18" customWidth="1"/>
    <col min="6" max="6" width="11.28125" style="18" customWidth="1"/>
    <col min="7" max="7" width="7.8515625" style="18" customWidth="1"/>
    <col min="8" max="8" width="2.421875" style="18" customWidth="1"/>
    <col min="9" max="9" width="7.140625" style="18" bestFit="1" customWidth="1"/>
    <col min="10" max="10" width="8.28125" style="18" customWidth="1"/>
    <col min="11" max="11" width="2.28125" style="18" customWidth="1"/>
    <col min="12" max="12" width="7.28125" style="18" customWidth="1"/>
    <col min="13" max="16384" width="8.140625" style="18" customWidth="1"/>
  </cols>
  <sheetData>
    <row r="1" spans="1:12" s="617" customFormat="1" ht="12.75">
      <c r="A1" s="18"/>
      <c r="B1" s="1609" t="s">
        <v>961</v>
      </c>
      <c r="C1" s="1609"/>
      <c r="D1" s="1609"/>
      <c r="E1" s="1609"/>
      <c r="F1" s="1609"/>
      <c r="G1" s="1609"/>
      <c r="H1" s="1609"/>
      <c r="I1" s="1609"/>
      <c r="J1" s="1609"/>
      <c r="K1" s="1609"/>
      <c r="L1" s="1609"/>
    </row>
    <row r="2" spans="1:13" ht="15.75">
      <c r="A2" s="18"/>
      <c r="B2" s="1610" t="s">
        <v>10</v>
      </c>
      <c r="C2" s="1610"/>
      <c r="D2" s="1610"/>
      <c r="E2" s="1610"/>
      <c r="F2" s="1610"/>
      <c r="G2" s="1610"/>
      <c r="H2" s="1610"/>
      <c r="I2" s="1610"/>
      <c r="J2" s="1610"/>
      <c r="K2" s="1610"/>
      <c r="L2" s="1610"/>
      <c r="M2" s="1037"/>
    </row>
    <row r="3" ht="12.75">
      <c r="L3" s="88" t="s">
        <v>888</v>
      </c>
    </row>
    <row r="4" spans="2:12" ht="12.75" customHeight="1">
      <c r="B4" s="1611" t="s">
        <v>1183</v>
      </c>
      <c r="C4" s="1614">
        <v>2007</v>
      </c>
      <c r="D4" s="1614">
        <v>2007</v>
      </c>
      <c r="E4" s="1614">
        <v>2008</v>
      </c>
      <c r="F4" s="1614">
        <v>2008</v>
      </c>
      <c r="G4" s="1616" t="s">
        <v>692</v>
      </c>
      <c r="H4" s="1617"/>
      <c r="I4" s="1617"/>
      <c r="J4" s="1617"/>
      <c r="K4" s="1617"/>
      <c r="L4" s="1618"/>
    </row>
    <row r="5" spans="2:12" ht="12.75">
      <c r="B5" s="1612"/>
      <c r="C5" s="1615"/>
      <c r="D5" s="1615"/>
      <c r="E5" s="1615"/>
      <c r="F5" s="1615"/>
      <c r="G5" s="1604" t="s">
        <v>1351</v>
      </c>
      <c r="H5" s="1605"/>
      <c r="I5" s="1606"/>
      <c r="J5" s="1604" t="s">
        <v>669</v>
      </c>
      <c r="K5" s="1605"/>
      <c r="L5" s="1606"/>
    </row>
    <row r="6" spans="2:12" ht="17.25" customHeight="1">
      <c r="B6" s="1613"/>
      <c r="C6" s="558" t="s">
        <v>1340</v>
      </c>
      <c r="D6" s="558" t="s">
        <v>1240</v>
      </c>
      <c r="E6" s="558" t="s">
        <v>886</v>
      </c>
      <c r="F6" s="558" t="s">
        <v>693</v>
      </c>
      <c r="G6" s="1607" t="s">
        <v>887</v>
      </c>
      <c r="H6" s="1608"/>
      <c r="I6" s="559" t="s">
        <v>11</v>
      </c>
      <c r="J6" s="1607" t="s">
        <v>887</v>
      </c>
      <c r="K6" s="1608"/>
      <c r="L6" s="559" t="s">
        <v>11</v>
      </c>
    </row>
    <row r="7" spans="2:12" s="89" customFormat="1" ht="15" customHeight="1">
      <c r="B7" s="553" t="s">
        <v>12</v>
      </c>
      <c r="C7" s="601">
        <v>126285.51683242922</v>
      </c>
      <c r="D7" s="601">
        <v>118352.90735893919</v>
      </c>
      <c r="E7" s="601">
        <v>164656.646472394</v>
      </c>
      <c r="F7" s="1296">
        <v>179028.62492776898</v>
      </c>
      <c r="G7" s="1109">
        <v>-7755.359473490025</v>
      </c>
      <c r="H7" s="1297" t="s">
        <v>829</v>
      </c>
      <c r="I7" s="1298">
        <v>-6.141131356955816</v>
      </c>
      <c r="J7" s="1299">
        <v>6577.478455374978</v>
      </c>
      <c r="K7" s="1299" t="s">
        <v>830</v>
      </c>
      <c r="L7" s="1118">
        <v>3.994663195377142</v>
      </c>
    </row>
    <row r="8" spans="2:12" ht="15" customHeight="1">
      <c r="B8" s="554" t="s">
        <v>13</v>
      </c>
      <c r="C8" s="597">
        <v>130213.85892042922</v>
      </c>
      <c r="D8" s="597">
        <v>122244.4847239392</v>
      </c>
      <c r="E8" s="597">
        <v>170314.216566394</v>
      </c>
      <c r="F8" s="1300">
        <v>184938.198955799</v>
      </c>
      <c r="G8" s="1112">
        <v>-7969.3741964900255</v>
      </c>
      <c r="H8" s="1301"/>
      <c r="I8" s="1113">
        <v>-6.120219662148198</v>
      </c>
      <c r="J8" s="1302">
        <v>14623.982389404991</v>
      </c>
      <c r="K8" s="1302"/>
      <c r="L8" s="1111">
        <v>8.586471924793248</v>
      </c>
    </row>
    <row r="9" spans="2:12" ht="15" customHeight="1">
      <c r="B9" s="555" t="s">
        <v>14</v>
      </c>
      <c r="C9" s="598">
        <v>3928.342087999999</v>
      </c>
      <c r="D9" s="598">
        <v>3891.5773649999996</v>
      </c>
      <c r="E9" s="598">
        <v>5657.570094</v>
      </c>
      <c r="F9" s="599">
        <v>5909.574028029999</v>
      </c>
      <c r="G9" s="1303">
        <v>-36.76472299999932</v>
      </c>
      <c r="H9" s="1304"/>
      <c r="I9" s="1116">
        <v>-0.9358839473859826</v>
      </c>
      <c r="J9" s="1305">
        <v>252.00393402999907</v>
      </c>
      <c r="K9" s="1305"/>
      <c r="L9" s="1306">
        <v>4.454278600936042</v>
      </c>
    </row>
    <row r="10" spans="2:12" s="89" customFormat="1" ht="15" customHeight="1">
      <c r="B10" s="553" t="s">
        <v>15</v>
      </c>
      <c r="C10" s="601">
        <v>-7021.271234429201</v>
      </c>
      <c r="D10" s="601">
        <v>6930.617307060806</v>
      </c>
      <c r="E10" s="601">
        <v>-20065.031864173976</v>
      </c>
      <c r="F10" s="1296">
        <v>-22160.196861369</v>
      </c>
      <c r="G10" s="1115">
        <v>13774.638541490007</v>
      </c>
      <c r="H10" s="1307" t="s">
        <v>829</v>
      </c>
      <c r="I10" s="1117">
        <v>-196.18439569668362</v>
      </c>
      <c r="J10" s="1308">
        <v>5699.335002804975</v>
      </c>
      <c r="K10" s="1308" t="s">
        <v>830</v>
      </c>
      <c r="L10" s="1309">
        <v>-28.404315733886836</v>
      </c>
    </row>
    <row r="11" spans="2:12" s="89" customFormat="1" ht="15" customHeight="1">
      <c r="B11" s="556" t="s">
        <v>16</v>
      </c>
      <c r="C11" s="595">
        <v>23181.571933</v>
      </c>
      <c r="D11" s="595">
        <v>36064.228516</v>
      </c>
      <c r="E11" s="595">
        <v>19185.523311130015</v>
      </c>
      <c r="F11" s="1310">
        <v>25511.37608464</v>
      </c>
      <c r="G11" s="1115">
        <v>12882.656583000004</v>
      </c>
      <c r="H11" s="1307"/>
      <c r="I11" s="1117">
        <v>55.572834405853946</v>
      </c>
      <c r="J11" s="1308">
        <v>6325.852773509985</v>
      </c>
      <c r="K11" s="1308"/>
      <c r="L11" s="1309">
        <v>32.9720105671561</v>
      </c>
    </row>
    <row r="12" spans="2:12" ht="15" customHeight="1">
      <c r="B12" s="554" t="s">
        <v>17</v>
      </c>
      <c r="C12" s="597">
        <v>12493.613420000001</v>
      </c>
      <c r="D12" s="597">
        <v>25684.691961000004</v>
      </c>
      <c r="E12" s="597">
        <v>14996.594264670013</v>
      </c>
      <c r="F12" s="1300">
        <v>20178.342938530004</v>
      </c>
      <c r="G12" s="1112">
        <v>13191.078541000003</v>
      </c>
      <c r="H12" s="1301"/>
      <c r="I12" s="1113">
        <v>105.58257325205443</v>
      </c>
      <c r="J12" s="1302">
        <v>5181.748673859991</v>
      </c>
      <c r="K12" s="1302"/>
      <c r="L12" s="1111">
        <v>34.55283634676643</v>
      </c>
    </row>
    <row r="13" spans="2:12" ht="15" customHeight="1">
      <c r="B13" s="554" t="s">
        <v>18</v>
      </c>
      <c r="C13" s="597">
        <v>15616.144069000002</v>
      </c>
      <c r="D13" s="597">
        <v>25684.691961000004</v>
      </c>
      <c r="E13" s="597">
        <v>18925.778102520002</v>
      </c>
      <c r="F13" s="1300">
        <v>22099.18414269</v>
      </c>
      <c r="G13" s="1112">
        <v>10068.547892000002</v>
      </c>
      <c r="H13" s="1301"/>
      <c r="I13" s="1113">
        <v>64.47524976403956</v>
      </c>
      <c r="J13" s="1302">
        <v>3173.406040169997</v>
      </c>
      <c r="K13" s="1302"/>
      <c r="L13" s="1111">
        <v>16.767638418773664</v>
      </c>
    </row>
    <row r="14" spans="2:12" ht="15" customHeight="1">
      <c r="B14" s="554" t="s">
        <v>19</v>
      </c>
      <c r="C14" s="597">
        <v>3122.5306490000003</v>
      </c>
      <c r="D14" s="597">
        <v>0</v>
      </c>
      <c r="E14" s="597">
        <v>3929.183837849989</v>
      </c>
      <c r="F14" s="1300">
        <v>1920.841204159995</v>
      </c>
      <c r="G14" s="1112">
        <v>-3122.5306490000003</v>
      </c>
      <c r="H14" s="1301"/>
      <c r="I14" s="1113">
        <v>-100</v>
      </c>
      <c r="J14" s="1302">
        <v>-2008.3426336899938</v>
      </c>
      <c r="K14" s="1302"/>
      <c r="L14" s="1111">
        <v>-51.113480981560265</v>
      </c>
    </row>
    <row r="15" spans="2:12" ht="15" customHeight="1">
      <c r="B15" s="554" t="s">
        <v>20</v>
      </c>
      <c r="C15" s="597">
        <v>661.3645</v>
      </c>
      <c r="D15" s="597">
        <v>661.166555</v>
      </c>
      <c r="E15" s="597">
        <v>438.05401000000006</v>
      </c>
      <c r="F15" s="1300">
        <v>386.65401</v>
      </c>
      <c r="G15" s="1112">
        <v>-0.19794500000000426</v>
      </c>
      <c r="H15" s="1301"/>
      <c r="I15" s="1113">
        <v>-0.029929789095121413</v>
      </c>
      <c r="J15" s="1302">
        <v>-51.4</v>
      </c>
      <c r="K15" s="1302"/>
      <c r="L15" s="1111">
        <v>-11.733712927316892</v>
      </c>
    </row>
    <row r="16" spans="2:12" ht="15" customHeight="1">
      <c r="B16" s="554" t="s">
        <v>26</v>
      </c>
      <c r="C16" s="597">
        <v>39</v>
      </c>
      <c r="D16" s="597">
        <v>32</v>
      </c>
      <c r="E16" s="597">
        <v>37.045</v>
      </c>
      <c r="F16" s="1300">
        <v>37.045</v>
      </c>
      <c r="G16" s="1112">
        <v>-7</v>
      </c>
      <c r="H16" s="1301"/>
      <c r="I16" s="1113">
        <v>-17.94871794871795</v>
      </c>
      <c r="J16" s="1302">
        <v>0</v>
      </c>
      <c r="K16" s="1302"/>
      <c r="L16" s="1111">
        <v>0</v>
      </c>
    </row>
    <row r="17" spans="2:12" ht="15" customHeight="1">
      <c r="B17" s="554" t="s">
        <v>21</v>
      </c>
      <c r="C17" s="597">
        <v>1870.81</v>
      </c>
      <c r="D17" s="597">
        <v>1945.81</v>
      </c>
      <c r="E17" s="597">
        <v>660.655</v>
      </c>
      <c r="F17" s="1300">
        <v>2380.655</v>
      </c>
      <c r="G17" s="1112">
        <v>75</v>
      </c>
      <c r="H17" s="1301"/>
      <c r="I17" s="1113">
        <v>4.008958686344418</v>
      </c>
      <c r="J17" s="1302">
        <v>1720</v>
      </c>
      <c r="K17" s="1302"/>
      <c r="L17" s="1111">
        <v>260.34768525175775</v>
      </c>
    </row>
    <row r="18" spans="2:12" ht="15" customHeight="1">
      <c r="B18" s="554" t="s">
        <v>22</v>
      </c>
      <c r="C18" s="597">
        <v>8116.784013</v>
      </c>
      <c r="D18" s="597">
        <v>7740.56</v>
      </c>
      <c r="E18" s="597">
        <v>3053.1750364600002</v>
      </c>
      <c r="F18" s="1300">
        <v>2528.67913611</v>
      </c>
      <c r="G18" s="1112">
        <v>-376.224013</v>
      </c>
      <c r="H18" s="1301"/>
      <c r="I18" s="1113">
        <v>-4.635136433314379</v>
      </c>
      <c r="J18" s="1302">
        <v>-524.4959003500003</v>
      </c>
      <c r="K18" s="1302"/>
      <c r="L18" s="1111">
        <v>-17.17870394217969</v>
      </c>
    </row>
    <row r="19" spans="2:12" s="89" customFormat="1" ht="15" customHeight="1">
      <c r="B19" s="557" t="s">
        <v>25</v>
      </c>
      <c r="C19" s="602">
        <v>30202.8431674292</v>
      </c>
      <c r="D19" s="602">
        <v>29133.611208939197</v>
      </c>
      <c r="E19" s="602">
        <v>39250.55517530399</v>
      </c>
      <c r="F19" s="1311">
        <v>47671.572946009</v>
      </c>
      <c r="G19" s="1115">
        <v>-891.9819584900033</v>
      </c>
      <c r="H19" s="1307" t="s">
        <v>829</v>
      </c>
      <c r="I19" s="1117">
        <v>-2.953304606276002</v>
      </c>
      <c r="J19" s="1308">
        <v>626.5177707050098</v>
      </c>
      <c r="K19" s="1308" t="s">
        <v>830</v>
      </c>
      <c r="L19" s="1309">
        <v>1.5962010420153439</v>
      </c>
    </row>
    <row r="20" spans="2:12" s="89" customFormat="1" ht="15" customHeight="1">
      <c r="B20" s="556" t="s">
        <v>33</v>
      </c>
      <c r="C20" s="595">
        <v>119264.24559800001</v>
      </c>
      <c r="D20" s="595">
        <v>125283.524666</v>
      </c>
      <c r="E20" s="595">
        <v>144591.61460822003</v>
      </c>
      <c r="F20" s="1310">
        <v>156868.42806639997</v>
      </c>
      <c r="G20" s="1312">
        <v>6019.279067999989</v>
      </c>
      <c r="H20" s="1313"/>
      <c r="I20" s="1110">
        <v>5.047010558628753</v>
      </c>
      <c r="J20" s="1314">
        <v>12276.813458179939</v>
      </c>
      <c r="K20" s="1314"/>
      <c r="L20" s="1114">
        <v>8.490681490378767</v>
      </c>
    </row>
    <row r="21" spans="2:12" ht="15" customHeight="1">
      <c r="B21" s="554" t="s">
        <v>23</v>
      </c>
      <c r="C21" s="597">
        <v>90913.03904500001</v>
      </c>
      <c r="D21" s="597">
        <v>100375.87299999999</v>
      </c>
      <c r="E21" s="597">
        <v>112827.084928</v>
      </c>
      <c r="F21" s="1300">
        <v>119026.393574</v>
      </c>
      <c r="G21" s="1112">
        <v>9462.83395499998</v>
      </c>
      <c r="H21" s="1301"/>
      <c r="I21" s="1113">
        <v>10.408665307422051</v>
      </c>
      <c r="J21" s="1302">
        <v>6199.308646000005</v>
      </c>
      <c r="K21" s="1302"/>
      <c r="L21" s="1111">
        <v>5.494521683296223</v>
      </c>
    </row>
    <row r="22" spans="2:12" ht="15" customHeight="1">
      <c r="B22" s="554" t="s">
        <v>27</v>
      </c>
      <c r="C22" s="597">
        <v>22597.7195</v>
      </c>
      <c r="D22" s="597">
        <v>20174.51</v>
      </c>
      <c r="E22" s="597">
        <v>23857.26192658</v>
      </c>
      <c r="F22" s="1300">
        <v>32940.52924265</v>
      </c>
      <c r="G22" s="1112">
        <v>-2423.209500000001</v>
      </c>
      <c r="H22" s="1301"/>
      <c r="I22" s="1113">
        <v>-10.72324798084161</v>
      </c>
      <c r="J22" s="1302">
        <v>9083.267316070003</v>
      </c>
      <c r="K22" s="1302"/>
      <c r="L22" s="1111">
        <v>38.073385554568176</v>
      </c>
    </row>
    <row r="23" spans="2:12" ht="15" customHeight="1">
      <c r="B23" s="554" t="s">
        <v>24</v>
      </c>
      <c r="C23" s="597">
        <v>5758.533493000001</v>
      </c>
      <c r="D23" s="597">
        <v>4745.157999999999</v>
      </c>
      <c r="E23" s="597">
        <v>7907.2677536400015</v>
      </c>
      <c r="F23" s="1300">
        <v>4901.45524975</v>
      </c>
      <c r="G23" s="1303">
        <v>-1013.3754930000014</v>
      </c>
      <c r="H23" s="1304"/>
      <c r="I23" s="1116">
        <v>-17.597804966001284</v>
      </c>
      <c r="J23" s="1305">
        <v>-3005.8125038900016</v>
      </c>
      <c r="K23" s="1305"/>
      <c r="L23" s="1306">
        <v>-38.013288502925896</v>
      </c>
    </row>
    <row r="24" spans="2:12" s="89" customFormat="1" ht="15" customHeight="1">
      <c r="B24" s="939" t="s">
        <v>376</v>
      </c>
      <c r="C24" s="758">
        <v>119269.29203800001</v>
      </c>
      <c r="D24" s="758">
        <v>125295.54099999998</v>
      </c>
      <c r="E24" s="758">
        <v>144591.61460822</v>
      </c>
      <c r="F24" s="1315">
        <v>156868.3780664</v>
      </c>
      <c r="G24" s="1316">
        <v>6026.248961999969</v>
      </c>
      <c r="H24" s="1317"/>
      <c r="I24" s="1318">
        <v>5.0526408424391125</v>
      </c>
      <c r="J24" s="1319">
        <v>12276.763458180008</v>
      </c>
      <c r="K24" s="1317"/>
      <c r="L24" s="1320">
        <v>8.490646910226893</v>
      </c>
    </row>
    <row r="25" spans="2:12" s="89" customFormat="1" ht="15" customHeight="1">
      <c r="B25" s="939" t="s">
        <v>377</v>
      </c>
      <c r="C25" s="758">
        <v>-3122.5306490000003</v>
      </c>
      <c r="D25" s="758">
        <v>3603.6</v>
      </c>
      <c r="E25" s="758">
        <v>-3929.183837849989</v>
      </c>
      <c r="F25" s="1315">
        <v>-1920.8</v>
      </c>
      <c r="G25" s="1321"/>
      <c r="H25" s="122"/>
      <c r="I25" s="1322"/>
      <c r="J25" s="122"/>
      <c r="K25" s="122"/>
      <c r="L25" s="610"/>
    </row>
    <row r="26" spans="2:12" s="89" customFormat="1" ht="15" customHeight="1">
      <c r="B26" s="592" t="s">
        <v>1237</v>
      </c>
      <c r="C26" s="48"/>
      <c r="D26" s="48"/>
      <c r="E26" s="48"/>
      <c r="F26" s="48"/>
      <c r="G26" s="560"/>
      <c r="H26" s="293"/>
      <c r="I26" s="560"/>
      <c r="J26" s="293"/>
      <c r="K26" s="293"/>
      <c r="L26" s="293"/>
    </row>
    <row r="27" spans="2:4" ht="15" customHeight="1">
      <c r="B27" s="18" t="s">
        <v>697</v>
      </c>
      <c r="C27" s="562"/>
      <c r="D27" s="562"/>
    </row>
    <row r="28" spans="2:6" ht="15" customHeight="1">
      <c r="B28" s="18" t="s">
        <v>698</v>
      </c>
      <c r="C28" s="562"/>
      <c r="D28" s="562"/>
      <c r="F28" s="1"/>
    </row>
    <row r="36" ht="12.75">
      <c r="D36" s="1323"/>
    </row>
    <row r="37" ht="12.75">
      <c r="C37" s="1323"/>
    </row>
    <row r="38" ht="12.75">
      <c r="C38" s="1323"/>
    </row>
    <row r="39" ht="12.75">
      <c r="C39" s="1323"/>
    </row>
  </sheetData>
  <sheetProtection/>
  <mergeCells count="12">
    <mergeCell ref="F4:F5"/>
    <mergeCell ref="G4:L4"/>
    <mergeCell ref="G5:I5"/>
    <mergeCell ref="J5:L5"/>
    <mergeCell ref="G6:H6"/>
    <mergeCell ref="J6:K6"/>
    <mergeCell ref="B1:L1"/>
    <mergeCell ref="B2:L2"/>
    <mergeCell ref="B4:B6"/>
    <mergeCell ref="C4:C5"/>
    <mergeCell ref="D4:D5"/>
    <mergeCell ref="E4:E5"/>
  </mergeCells>
  <printOptions/>
  <pageMargins left="1.33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selection activeCell="N12" sqref="N12"/>
    </sheetView>
  </sheetViews>
  <sheetFormatPr defaultColWidth="11.00390625" defaultRowHeight="12.75"/>
  <cols>
    <col min="1" max="1" width="5.00390625" style="777" customWidth="1"/>
    <col min="2" max="2" width="15.8515625" style="777" customWidth="1"/>
    <col min="3" max="6" width="7.8515625" style="777" customWidth="1"/>
    <col min="7" max="8" width="7.8515625" style="832" customWidth="1"/>
    <col min="9" max="9" width="8.140625" style="832" customWidth="1"/>
    <col min="10" max="16384" width="11.00390625" style="777" customWidth="1"/>
  </cols>
  <sheetData>
    <row r="1" spans="2:7" ht="12.75">
      <c r="B1" s="1609" t="s">
        <v>659</v>
      </c>
      <c r="C1" s="1609"/>
      <c r="D1" s="1609"/>
      <c r="E1" s="1609"/>
      <c r="F1" s="1609"/>
      <c r="G1" s="1609"/>
    </row>
    <row r="2" spans="2:7" ht="15.75">
      <c r="B2" s="1632" t="s">
        <v>405</v>
      </c>
      <c r="C2" s="1632"/>
      <c r="D2" s="1632"/>
      <c r="E2" s="1632"/>
      <c r="F2" s="1632"/>
      <c r="G2" s="1632"/>
    </row>
    <row r="3" spans="2:9" ht="15.75">
      <c r="B3" s="1632" t="s">
        <v>406</v>
      </c>
      <c r="C3" s="1632"/>
      <c r="D3" s="1632"/>
      <c r="E3" s="1632"/>
      <c r="F3" s="1632"/>
      <c r="G3" s="1632"/>
      <c r="I3" s="1042"/>
    </row>
    <row r="4" spans="2:10" ht="15">
      <c r="B4" s="18"/>
      <c r="C4" s="18"/>
      <c r="D4" s="618"/>
      <c r="E4" s="88"/>
      <c r="F4" s="852"/>
      <c r="G4" s="852" t="s">
        <v>1265</v>
      </c>
      <c r="J4" s="1103"/>
    </row>
    <row r="5" spans="2:8" ht="12.75">
      <c r="B5" s="208" t="s">
        <v>1332</v>
      </c>
      <c r="C5" s="853" t="s">
        <v>236</v>
      </c>
      <c r="D5" s="854" t="s">
        <v>218</v>
      </c>
      <c r="E5" s="855" t="s">
        <v>882</v>
      </c>
      <c r="F5" s="855" t="s">
        <v>883</v>
      </c>
      <c r="G5" s="855" t="s">
        <v>1351</v>
      </c>
      <c r="H5" s="855" t="s">
        <v>669</v>
      </c>
    </row>
    <row r="6" spans="2:8" ht="15.75" customHeight="1">
      <c r="B6" s="554" t="s">
        <v>220</v>
      </c>
      <c r="C6" s="856">
        <v>728.7</v>
      </c>
      <c r="D6" s="857">
        <v>726.1</v>
      </c>
      <c r="E6" s="856">
        <v>980.096</v>
      </c>
      <c r="F6" s="856">
        <v>957.5</v>
      </c>
      <c r="G6" s="856">
        <v>2133.8</v>
      </c>
      <c r="H6" s="856">
        <v>3417.4</v>
      </c>
    </row>
    <row r="7" spans="2:8" ht="15.75" customHeight="1">
      <c r="B7" s="554" t="s">
        <v>221</v>
      </c>
      <c r="C7" s="856">
        <v>980.1</v>
      </c>
      <c r="D7" s="857">
        <v>1117.4</v>
      </c>
      <c r="E7" s="856">
        <v>977.561</v>
      </c>
      <c r="F7" s="856">
        <v>1207.954</v>
      </c>
      <c r="G7" s="856">
        <v>1655.209</v>
      </c>
      <c r="H7" s="856">
        <v>2820.1</v>
      </c>
    </row>
    <row r="8" spans="2:8" ht="15.75" customHeight="1">
      <c r="B8" s="554" t="s">
        <v>222</v>
      </c>
      <c r="C8" s="856">
        <v>1114.2</v>
      </c>
      <c r="D8" s="857">
        <v>1316.8</v>
      </c>
      <c r="E8" s="856">
        <v>907.879</v>
      </c>
      <c r="F8" s="856">
        <v>865.719</v>
      </c>
      <c r="G8" s="858">
        <v>2411.6</v>
      </c>
      <c r="H8" s="858">
        <v>1543.5</v>
      </c>
    </row>
    <row r="9" spans="2:8" ht="15.75" customHeight="1">
      <c r="B9" s="554" t="s">
        <v>223</v>
      </c>
      <c r="C9" s="856">
        <v>1019.2</v>
      </c>
      <c r="D9" s="857">
        <v>1186.5</v>
      </c>
      <c r="E9" s="856">
        <v>1103.189</v>
      </c>
      <c r="F9" s="858">
        <v>1188.259</v>
      </c>
      <c r="G9" s="858">
        <v>2065.7</v>
      </c>
      <c r="H9" s="858" t="s">
        <v>881</v>
      </c>
    </row>
    <row r="10" spans="2:8" ht="15.75" customHeight="1">
      <c r="B10" s="554" t="s">
        <v>224</v>
      </c>
      <c r="C10" s="856">
        <v>1354.5</v>
      </c>
      <c r="D10" s="857">
        <v>1205.8</v>
      </c>
      <c r="E10" s="856">
        <v>1583.675</v>
      </c>
      <c r="F10" s="858">
        <v>1661.361</v>
      </c>
      <c r="G10" s="858">
        <v>2859.9</v>
      </c>
      <c r="H10" s="858" t="s">
        <v>881</v>
      </c>
    </row>
    <row r="11" spans="2:8" ht="15.75" customHeight="1">
      <c r="B11" s="554" t="s">
        <v>225</v>
      </c>
      <c r="C11" s="856">
        <v>996.9</v>
      </c>
      <c r="D11" s="857">
        <v>1394.9</v>
      </c>
      <c r="E11" s="856">
        <v>1156.237</v>
      </c>
      <c r="F11" s="858">
        <v>1643.985</v>
      </c>
      <c r="G11" s="858">
        <v>3805.5</v>
      </c>
      <c r="H11" s="858" t="s">
        <v>881</v>
      </c>
    </row>
    <row r="12" spans="2:8" ht="15.75" customHeight="1">
      <c r="B12" s="554" t="s">
        <v>226</v>
      </c>
      <c r="C12" s="856">
        <v>1503.6</v>
      </c>
      <c r="D12" s="857">
        <v>1154.4</v>
      </c>
      <c r="E12" s="856">
        <v>603.806</v>
      </c>
      <c r="F12" s="856">
        <v>716.981</v>
      </c>
      <c r="G12" s="856">
        <v>2962.1</v>
      </c>
      <c r="H12" s="856" t="s">
        <v>881</v>
      </c>
    </row>
    <row r="13" spans="2:8" ht="15.75" customHeight="1">
      <c r="B13" s="554" t="s">
        <v>227</v>
      </c>
      <c r="C13" s="856">
        <v>1717.9</v>
      </c>
      <c r="D13" s="857">
        <v>1107.8</v>
      </c>
      <c r="E13" s="858">
        <v>603.011</v>
      </c>
      <c r="F13" s="858">
        <v>1428.479</v>
      </c>
      <c r="G13" s="858">
        <v>1963.1</v>
      </c>
      <c r="H13" s="858" t="s">
        <v>881</v>
      </c>
    </row>
    <row r="14" spans="2:8" ht="15.75" customHeight="1">
      <c r="B14" s="554" t="s">
        <v>228</v>
      </c>
      <c r="C14" s="856">
        <v>2060.5</v>
      </c>
      <c r="D14" s="857">
        <v>1567.2</v>
      </c>
      <c r="E14" s="858">
        <v>1398.554</v>
      </c>
      <c r="F14" s="858">
        <v>2052.853</v>
      </c>
      <c r="G14" s="858">
        <v>3442.1</v>
      </c>
      <c r="H14" s="858" t="s">
        <v>881</v>
      </c>
    </row>
    <row r="15" spans="2:8" ht="15.75" customHeight="1">
      <c r="B15" s="554" t="s">
        <v>1247</v>
      </c>
      <c r="C15" s="856">
        <v>1309.9</v>
      </c>
      <c r="D15" s="857">
        <v>1830.8</v>
      </c>
      <c r="E15" s="858">
        <v>916.412</v>
      </c>
      <c r="F15" s="858">
        <v>2714.843</v>
      </c>
      <c r="G15" s="858">
        <v>3420.2</v>
      </c>
      <c r="H15" s="858" t="s">
        <v>881</v>
      </c>
    </row>
    <row r="16" spans="2:8" ht="15.75" customHeight="1">
      <c r="B16" s="554" t="s">
        <v>1248</v>
      </c>
      <c r="C16" s="856">
        <v>1455.4</v>
      </c>
      <c r="D16" s="857">
        <v>1825.2</v>
      </c>
      <c r="E16" s="858">
        <v>1181.457</v>
      </c>
      <c r="F16" s="858">
        <v>1711.2</v>
      </c>
      <c r="G16" s="858">
        <v>2205.74</v>
      </c>
      <c r="H16" s="858" t="s">
        <v>881</v>
      </c>
    </row>
    <row r="17" spans="2:8" ht="15.75" customHeight="1">
      <c r="B17" s="555" t="s">
        <v>1249</v>
      </c>
      <c r="C17" s="859">
        <v>1016</v>
      </c>
      <c r="D17" s="860">
        <v>1900.2</v>
      </c>
      <c r="E17" s="861">
        <v>1394</v>
      </c>
      <c r="F17" s="858">
        <v>1571.796</v>
      </c>
      <c r="G17" s="858">
        <v>3091.4</v>
      </c>
      <c r="H17" s="858"/>
    </row>
    <row r="18" spans="2:8" ht="15.75" customHeight="1">
      <c r="B18" s="862" t="s">
        <v>1252</v>
      </c>
      <c r="C18" s="863">
        <v>15256.9</v>
      </c>
      <c r="D18" s="864">
        <f>SUM(D6:D17)</f>
        <v>16333.1</v>
      </c>
      <c r="E18" s="864">
        <f>SUM(E6:E17)</f>
        <v>12805.877000000002</v>
      </c>
      <c r="F18" s="865">
        <f>SUM(F6:F17)</f>
        <v>17720.93</v>
      </c>
      <c r="G18" s="865">
        <f>SUM(G6:G17)</f>
        <v>32016.349000000002</v>
      </c>
      <c r="H18" s="865">
        <f>SUM(H6:H17)</f>
        <v>7781</v>
      </c>
    </row>
  </sheetData>
  <sheetProtection/>
  <mergeCells count="3">
    <mergeCell ref="B1:G1"/>
    <mergeCell ref="B2:G2"/>
    <mergeCell ref="B3:G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4.8515625" style="0" customWidth="1"/>
    <col min="2" max="2" width="22.7109375" style="0" customWidth="1"/>
  </cols>
  <sheetData>
    <row r="1" spans="1:8" ht="12.75">
      <c r="A1" s="1609" t="s">
        <v>711</v>
      </c>
      <c r="B1" s="1609"/>
      <c r="C1" s="1609"/>
      <c r="D1" s="1609"/>
      <c r="E1" s="1609"/>
      <c r="F1" s="1609"/>
      <c r="G1" s="1609"/>
      <c r="H1" s="1609"/>
    </row>
    <row r="2" spans="1:8" ht="15.75">
      <c r="A2" s="1854" t="s">
        <v>100</v>
      </c>
      <c r="B2" s="1855"/>
      <c r="C2" s="1855"/>
      <c r="D2" s="1855"/>
      <c r="E2" s="1855"/>
      <c r="F2" s="1855"/>
      <c r="G2" s="1855"/>
      <c r="H2" s="1855"/>
    </row>
    <row r="3" spans="1:8" ht="13.5" thickBot="1">
      <c r="A3" s="1856" t="s">
        <v>888</v>
      </c>
      <c r="B3" s="1857"/>
      <c r="C3" s="1857"/>
      <c r="D3" s="1857"/>
      <c r="E3" s="1857"/>
      <c r="F3" s="1857"/>
      <c r="G3" s="1857"/>
      <c r="H3" s="1857"/>
    </row>
    <row r="4" spans="1:8" ht="15.75">
      <c r="A4" s="488"/>
      <c r="B4" s="1427"/>
      <c r="C4" s="1428"/>
      <c r="D4" s="1429"/>
      <c r="E4" s="1429"/>
      <c r="F4" s="1430"/>
      <c r="G4" s="497" t="s">
        <v>109</v>
      </c>
      <c r="H4" s="489"/>
    </row>
    <row r="5" spans="1:8" ht="15.75">
      <c r="A5" s="1431"/>
      <c r="B5" s="1432"/>
      <c r="C5" s="1433" t="s">
        <v>1151</v>
      </c>
      <c r="D5" s="951" t="s">
        <v>836</v>
      </c>
      <c r="E5" s="951" t="s">
        <v>1151</v>
      </c>
      <c r="F5" s="1434" t="s">
        <v>836</v>
      </c>
      <c r="G5" s="498" t="s">
        <v>143</v>
      </c>
      <c r="H5" s="490"/>
    </row>
    <row r="6" spans="1:8" ht="15.75">
      <c r="A6" s="1431"/>
      <c r="B6" s="1432"/>
      <c r="C6" s="1433" t="s">
        <v>144</v>
      </c>
      <c r="D6" s="1435">
        <v>2007</v>
      </c>
      <c r="E6" s="1435">
        <v>2008</v>
      </c>
      <c r="F6" s="1436">
        <v>2008</v>
      </c>
      <c r="G6" s="1437" t="s">
        <v>1351</v>
      </c>
      <c r="H6" s="1438" t="s">
        <v>669</v>
      </c>
    </row>
    <row r="7" spans="1:8" ht="15.75">
      <c r="A7" s="1439"/>
      <c r="B7" s="93"/>
      <c r="C7" s="1440"/>
      <c r="D7" s="1441"/>
      <c r="E7" s="1441"/>
      <c r="F7" s="1442"/>
      <c r="G7" s="1443"/>
      <c r="H7" s="106"/>
    </row>
    <row r="8" spans="1:8" ht="12.75">
      <c r="A8" s="491" t="s">
        <v>1097</v>
      </c>
      <c r="B8" s="496"/>
      <c r="C8" s="1444">
        <v>129626.4</v>
      </c>
      <c r="D8" s="1445">
        <v>121672.6</v>
      </c>
      <c r="E8" s="1445">
        <v>169683.6</v>
      </c>
      <c r="F8" s="1446">
        <v>184281.4</v>
      </c>
      <c r="G8" s="1447">
        <v>-6.135941444026827</v>
      </c>
      <c r="H8" s="1446">
        <v>8.602952789780488</v>
      </c>
    </row>
    <row r="9" spans="1:8" ht="15.75">
      <c r="A9" s="1448"/>
      <c r="B9" s="20" t="s">
        <v>1313</v>
      </c>
      <c r="C9" s="1449">
        <v>123755.264</v>
      </c>
      <c r="D9" s="1450">
        <v>116151.24740000001</v>
      </c>
      <c r="E9" s="1450">
        <v>142848.828</v>
      </c>
      <c r="F9" s="1451">
        <v>168844.34221964</v>
      </c>
      <c r="G9" s="116">
        <v>-6.144398512211964</v>
      </c>
      <c r="H9" s="1451">
        <v>18.197919145433943</v>
      </c>
    </row>
    <row r="10" spans="1:8" ht="15.75">
      <c r="A10" s="1448"/>
      <c r="B10" s="92" t="s">
        <v>1314</v>
      </c>
      <c r="C10" s="1449">
        <v>5871.136</v>
      </c>
      <c r="D10" s="1450">
        <v>5521.352599999999</v>
      </c>
      <c r="E10" s="1450">
        <v>26834.772</v>
      </c>
      <c r="F10" s="1451">
        <v>15437.05778036</v>
      </c>
      <c r="G10" s="116">
        <v>-5.957678377744969</v>
      </c>
      <c r="H10" s="1451">
        <v>-42.473676391362666</v>
      </c>
    </row>
    <row r="11" spans="1:8" ht="15.75">
      <c r="A11" s="1452"/>
      <c r="B11" s="122"/>
      <c r="C11" s="1453"/>
      <c r="D11" s="1454"/>
      <c r="E11" s="1454"/>
      <c r="F11" s="1455"/>
      <c r="G11" s="1456"/>
      <c r="H11" s="1455"/>
    </row>
    <row r="12" spans="1:8" ht="15.75">
      <c r="A12" s="1439"/>
      <c r="B12" s="93"/>
      <c r="C12" s="1457"/>
      <c r="D12" s="1458"/>
      <c r="E12" s="1458"/>
      <c r="F12" s="1459"/>
      <c r="G12" s="1460"/>
      <c r="H12" s="1459"/>
    </row>
    <row r="13" spans="1:8" ht="12.75">
      <c r="A13" s="491" t="s">
        <v>1315</v>
      </c>
      <c r="B13" s="20"/>
      <c r="C13" s="1444">
        <v>35499.6</v>
      </c>
      <c r="D13" s="1445">
        <v>36709.3</v>
      </c>
      <c r="E13" s="1445">
        <v>42939.9</v>
      </c>
      <c r="F13" s="1446">
        <v>46480.4</v>
      </c>
      <c r="G13" s="1447">
        <v>3.4076440297918964</v>
      </c>
      <c r="H13" s="1446">
        <v>8.245245098381687</v>
      </c>
    </row>
    <row r="14" spans="1:8" ht="15.75">
      <c r="A14" s="1448"/>
      <c r="B14" s="20" t="s">
        <v>1313</v>
      </c>
      <c r="C14" s="1449">
        <v>31681</v>
      </c>
      <c r="D14" s="1450">
        <v>33864.3</v>
      </c>
      <c r="E14" s="1450">
        <v>38827.1</v>
      </c>
      <c r="F14" s="1451">
        <v>42785.2</v>
      </c>
      <c r="G14" s="116">
        <v>6.891512262870506</v>
      </c>
      <c r="H14" s="1451">
        <v>10.194168506017704</v>
      </c>
    </row>
    <row r="15" spans="1:8" ht="15.75">
      <c r="A15" s="1448"/>
      <c r="B15" s="92" t="s">
        <v>1314</v>
      </c>
      <c r="C15" s="1449">
        <v>3818.6</v>
      </c>
      <c r="D15" s="1450">
        <v>2845</v>
      </c>
      <c r="E15" s="1450">
        <v>4112.8</v>
      </c>
      <c r="F15" s="1451">
        <v>3695.2</v>
      </c>
      <c r="G15" s="116">
        <v>-25.496255172052585</v>
      </c>
      <c r="H15" s="1451">
        <v>-10.153666601828448</v>
      </c>
    </row>
    <row r="16" spans="1:8" ht="15.75">
      <c r="A16" s="1452"/>
      <c r="B16" s="122"/>
      <c r="C16" s="1461"/>
      <c r="D16" s="1462"/>
      <c r="E16" s="1462"/>
      <c r="F16" s="1463"/>
      <c r="G16" s="1464"/>
      <c r="H16" s="1463"/>
    </row>
    <row r="17" spans="1:8" ht="15.75">
      <c r="A17" s="1448"/>
      <c r="B17" s="20"/>
      <c r="C17" s="1465"/>
      <c r="D17" s="1466"/>
      <c r="E17" s="1466"/>
      <c r="F17" s="1467"/>
      <c r="G17" s="1468"/>
      <c r="H17" s="1467"/>
    </row>
    <row r="18" spans="1:8" ht="12.75">
      <c r="A18" s="491" t="s">
        <v>1316</v>
      </c>
      <c r="B18" s="496"/>
      <c r="C18" s="1444">
        <v>165126</v>
      </c>
      <c r="D18" s="1445">
        <v>158381.9</v>
      </c>
      <c r="E18" s="1445">
        <v>212623.5</v>
      </c>
      <c r="F18" s="1446">
        <v>230761.8</v>
      </c>
      <c r="G18" s="1447">
        <v>-4.084214478640533</v>
      </c>
      <c r="H18" s="1446">
        <v>8.5307127387142</v>
      </c>
    </row>
    <row r="19" spans="1:8" ht="15.75">
      <c r="A19" s="1448"/>
      <c r="B19" s="20"/>
      <c r="C19" s="1465"/>
      <c r="D19" s="1466"/>
      <c r="E19" s="1466"/>
      <c r="F19" s="1467"/>
      <c r="G19" s="1468"/>
      <c r="H19" s="1467"/>
    </row>
    <row r="20" spans="1:8" ht="15.75">
      <c r="A20" s="1448"/>
      <c r="B20" s="20" t="s">
        <v>1313</v>
      </c>
      <c r="C20" s="1449">
        <v>155436.264</v>
      </c>
      <c r="D20" s="1450">
        <v>150015.5474</v>
      </c>
      <c r="E20" s="1450">
        <v>181675.928</v>
      </c>
      <c r="F20" s="1451">
        <v>211629.54221964002</v>
      </c>
      <c r="G20" s="116">
        <v>-3.487420799048536</v>
      </c>
      <c r="H20" s="1451">
        <v>16.487387486822144</v>
      </c>
    </row>
    <row r="21" spans="1:8" ht="15.75">
      <c r="A21" s="1448"/>
      <c r="B21" s="339" t="s">
        <v>1317</v>
      </c>
      <c r="C21" s="1449">
        <v>94.13191381127139</v>
      </c>
      <c r="D21" s="1450">
        <v>94.71760813577814</v>
      </c>
      <c r="E21" s="1450">
        <v>85.44489578997619</v>
      </c>
      <c r="F21" s="1451">
        <v>91.70908799447743</v>
      </c>
      <c r="G21" s="116"/>
      <c r="H21" s="1451"/>
    </row>
    <row r="22" spans="1:8" ht="15.75">
      <c r="A22" s="1448"/>
      <c r="B22" s="92" t="s">
        <v>1314</v>
      </c>
      <c r="C22" s="1449">
        <v>9689.736</v>
      </c>
      <c r="D22" s="1450">
        <v>8366.352599999998</v>
      </c>
      <c r="E22" s="1450">
        <v>30947.572</v>
      </c>
      <c r="F22" s="1451">
        <v>19132.25778036</v>
      </c>
      <c r="G22" s="116">
        <v>-13.657579525386481</v>
      </c>
      <c r="H22" s="1451">
        <v>-38.17848527710025</v>
      </c>
    </row>
    <row r="23" spans="1:8" ht="12.75">
      <c r="A23" s="341"/>
      <c r="B23" s="90" t="s">
        <v>1317</v>
      </c>
      <c r="C23" s="1449">
        <v>5.868086188728608</v>
      </c>
      <c r="D23" s="1450">
        <v>5.282391864221856</v>
      </c>
      <c r="E23" s="1450">
        <v>14.555104210023822</v>
      </c>
      <c r="F23" s="1451">
        <v>8.290912005522578</v>
      </c>
      <c r="G23" s="116"/>
      <c r="H23" s="1451"/>
    </row>
    <row r="24" spans="1:8" ht="15.75">
      <c r="A24" s="492" t="s">
        <v>1318</v>
      </c>
      <c r="B24" s="1469"/>
      <c r="C24" s="1470"/>
      <c r="D24" s="1471"/>
      <c r="E24" s="1471"/>
      <c r="F24" s="1472"/>
      <c r="G24" s="1473"/>
      <c r="H24" s="1472"/>
    </row>
    <row r="25" spans="1:8" ht="15.75">
      <c r="A25" s="1474"/>
      <c r="B25" s="339" t="s">
        <v>1319</v>
      </c>
      <c r="C25" s="1449">
        <v>10.177539592777611</v>
      </c>
      <c r="D25" s="1450">
        <v>9.595510678043118</v>
      </c>
      <c r="E25" s="1450">
        <v>11.283951600063684</v>
      </c>
      <c r="F25" s="1451">
        <v>10.061892919899945</v>
      </c>
      <c r="G25" s="116"/>
      <c r="H25" s="1451"/>
    </row>
    <row r="26" spans="1:8" ht="15.75">
      <c r="A26" s="1475"/>
      <c r="B26" s="90" t="s">
        <v>1320</v>
      </c>
      <c r="C26" s="1476">
        <v>8.426558616853526</v>
      </c>
      <c r="D26" s="1477">
        <v>7.429468275734824</v>
      </c>
      <c r="E26" s="1477">
        <v>9.120725802559827</v>
      </c>
      <c r="F26" s="1478">
        <v>7.950842246588118</v>
      </c>
      <c r="G26" s="1479"/>
      <c r="H26" s="1478"/>
    </row>
    <row r="27" spans="1:8" ht="12.75">
      <c r="A27" s="493" t="s">
        <v>1321</v>
      </c>
      <c r="B27" s="93"/>
      <c r="C27" s="1449">
        <v>165126</v>
      </c>
      <c r="D27" s="1450">
        <v>158381.9</v>
      </c>
      <c r="E27" s="1450">
        <v>212623.5</v>
      </c>
      <c r="F27" s="1451">
        <v>230761.8</v>
      </c>
      <c r="G27" s="116">
        <v>-4.084214478640533</v>
      </c>
      <c r="H27" s="1451">
        <v>8.5307127387142</v>
      </c>
    </row>
    <row r="28" spans="1:8" ht="12.75">
      <c r="A28" s="494" t="s">
        <v>1322</v>
      </c>
      <c r="B28" s="20"/>
      <c r="C28" s="1449">
        <v>587.5</v>
      </c>
      <c r="D28" s="1450">
        <v>571.9</v>
      </c>
      <c r="E28" s="1450">
        <v>630.6</v>
      </c>
      <c r="F28" s="1451">
        <v>656.8</v>
      </c>
      <c r="G28" s="116">
        <v>-2.6553191489361723</v>
      </c>
      <c r="H28" s="1451">
        <v>4.154773231842682</v>
      </c>
    </row>
    <row r="29" spans="1:8" ht="15.75">
      <c r="A29" s="494" t="s">
        <v>1323</v>
      </c>
      <c r="B29" s="290"/>
      <c r="C29" s="1449">
        <v>165713.5</v>
      </c>
      <c r="D29" s="1450">
        <v>158953.8</v>
      </c>
      <c r="E29" s="1450">
        <v>213254.1</v>
      </c>
      <c r="F29" s="1451">
        <v>231418.6</v>
      </c>
      <c r="G29" s="116">
        <v>-4.079148651135839</v>
      </c>
      <c r="H29" s="1451">
        <v>8.517772929101938</v>
      </c>
    </row>
    <row r="30" spans="1:8" ht="15.75">
      <c r="A30" s="494" t="s">
        <v>1324</v>
      </c>
      <c r="B30" s="290"/>
      <c r="C30" s="1449">
        <v>33804</v>
      </c>
      <c r="D30" s="1450">
        <v>32724.5</v>
      </c>
      <c r="E30" s="1450">
        <v>41798.7</v>
      </c>
      <c r="F30" s="1451">
        <v>44389.8</v>
      </c>
      <c r="G30" s="116">
        <v>-3.1934090640160946</v>
      </c>
      <c r="H30" s="1451">
        <v>6.198996619512087</v>
      </c>
    </row>
    <row r="31" spans="1:8" ht="15.75">
      <c r="A31" s="494" t="s">
        <v>1325</v>
      </c>
      <c r="B31" s="290"/>
      <c r="C31" s="1449">
        <v>131909.5</v>
      </c>
      <c r="D31" s="1450">
        <v>126229.3</v>
      </c>
      <c r="E31" s="1450">
        <v>171455.4</v>
      </c>
      <c r="F31" s="1451">
        <v>187028.8</v>
      </c>
      <c r="G31" s="116">
        <v>-4.306134129838995</v>
      </c>
      <c r="H31" s="1451">
        <v>9.083061834156254</v>
      </c>
    </row>
    <row r="32" spans="1:8" ht="15.75">
      <c r="A32" s="494" t="s">
        <v>1326</v>
      </c>
      <c r="B32" s="290"/>
      <c r="C32" s="1449">
        <v>7529.700000000012</v>
      </c>
      <c r="D32" s="1450">
        <v>5680.1999999999825</v>
      </c>
      <c r="E32" s="1450">
        <v>-39545.9</v>
      </c>
      <c r="F32" s="1451">
        <v>-15573.4</v>
      </c>
      <c r="G32" s="116" t="s">
        <v>47</v>
      </c>
      <c r="H32" s="1451" t="s">
        <v>47</v>
      </c>
    </row>
    <row r="33" spans="1:8" ht="15.75">
      <c r="A33" s="494" t="s">
        <v>1327</v>
      </c>
      <c r="B33" s="290"/>
      <c r="C33" s="1449">
        <v>-13433.95</v>
      </c>
      <c r="D33" s="1450">
        <v>-110.15</v>
      </c>
      <c r="E33" s="1450">
        <v>9871.37</v>
      </c>
      <c r="F33" s="1451">
        <v>7869.36</v>
      </c>
      <c r="G33" s="116" t="s">
        <v>47</v>
      </c>
      <c r="H33" s="1451" t="s">
        <v>47</v>
      </c>
    </row>
    <row r="34" spans="1:8" ht="16.5" thickBot="1">
      <c r="A34" s="495" t="s">
        <v>1328</v>
      </c>
      <c r="B34" s="1480"/>
      <c r="C34" s="1481">
        <v>-5904.249999999989</v>
      </c>
      <c r="D34" s="1482">
        <v>5570.049999999983</v>
      </c>
      <c r="E34" s="1482">
        <v>-29674.53</v>
      </c>
      <c r="F34" s="1483">
        <v>-7704.039999999965</v>
      </c>
      <c r="G34" s="1484" t="s">
        <v>47</v>
      </c>
      <c r="H34" s="1483" t="s">
        <v>47</v>
      </c>
    </row>
    <row r="35" spans="1:8" ht="15.75">
      <c r="A35" s="91" t="s">
        <v>1329</v>
      </c>
      <c r="B35" s="18"/>
      <c r="C35" s="288"/>
      <c r="D35" s="288"/>
      <c r="E35" s="288"/>
      <c r="F35" s="288"/>
      <c r="G35" s="288"/>
      <c r="H35" s="288"/>
    </row>
    <row r="36" spans="1:8" ht="15.75">
      <c r="A36" s="1485" t="s">
        <v>145</v>
      </c>
      <c r="B36" s="1486"/>
      <c r="C36" s="288"/>
      <c r="D36" s="288"/>
      <c r="E36" s="288"/>
      <c r="F36" s="288"/>
      <c r="G36" s="288"/>
      <c r="H36" s="288"/>
    </row>
    <row r="37" spans="1:8" ht="15.75">
      <c r="A37" s="1487" t="s">
        <v>146</v>
      </c>
      <c r="B37" s="19"/>
      <c r="C37" s="288"/>
      <c r="D37" s="288"/>
      <c r="E37" s="288"/>
      <c r="F37" s="288"/>
      <c r="G37" s="288"/>
      <c r="H37" s="288"/>
    </row>
    <row r="38" spans="1:8" ht="15.75">
      <c r="A38" s="19" t="s">
        <v>147</v>
      </c>
      <c r="B38" s="288"/>
      <c r="C38" s="1488">
        <v>64.85</v>
      </c>
      <c r="D38" s="1488">
        <v>63.2</v>
      </c>
      <c r="E38" s="1488">
        <v>68.5</v>
      </c>
      <c r="F38" s="1488">
        <v>77.4</v>
      </c>
      <c r="G38" s="288"/>
      <c r="H38" s="288"/>
    </row>
  </sheetData>
  <sheetProtection/>
  <mergeCells count="3">
    <mergeCell ref="A1:H1"/>
    <mergeCell ref="A2:H2"/>
    <mergeCell ref="A3:H3"/>
  </mergeCells>
  <printOptions/>
  <pageMargins left="1.31" right="0.75" top="1" bottom="1" header="0.5" footer="0.5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140625" style="0" customWidth="1"/>
    <col min="2" max="2" width="23.00390625" style="0" customWidth="1"/>
  </cols>
  <sheetData>
    <row r="1" spans="1:8" ht="12.75">
      <c r="A1" s="1609" t="s">
        <v>712</v>
      </c>
      <c r="B1" s="1609"/>
      <c r="C1" s="1609"/>
      <c r="D1" s="1609"/>
      <c r="E1" s="1609"/>
      <c r="F1" s="1609"/>
      <c r="G1" s="1609"/>
      <c r="H1" s="1609"/>
    </row>
    <row r="2" spans="1:8" ht="15.75">
      <c r="A2" s="1854" t="s">
        <v>100</v>
      </c>
      <c r="B2" s="1855"/>
      <c r="C2" s="1855"/>
      <c r="D2" s="1855"/>
      <c r="E2" s="1855"/>
      <c r="F2" s="1855"/>
      <c r="G2" s="1855"/>
      <c r="H2" s="1855"/>
    </row>
    <row r="4" spans="1:8" ht="13.5" thickBot="1">
      <c r="A4" s="1856" t="s">
        <v>0</v>
      </c>
      <c r="B4" s="1857"/>
      <c r="C4" s="1857"/>
      <c r="D4" s="1857"/>
      <c r="E4" s="1857"/>
      <c r="F4" s="1857"/>
      <c r="G4" s="1857"/>
      <c r="H4" s="1857"/>
    </row>
    <row r="5" spans="1:8" ht="15.75">
      <c r="A5" s="488"/>
      <c r="B5" s="1427"/>
      <c r="C5" s="1428"/>
      <c r="D5" s="1429"/>
      <c r="E5" s="1429"/>
      <c r="F5" s="1430"/>
      <c r="G5" s="497" t="s">
        <v>109</v>
      </c>
      <c r="H5" s="489"/>
    </row>
    <row r="6" spans="1:8" ht="15.75">
      <c r="A6" s="1431"/>
      <c r="B6" s="1432"/>
      <c r="C6" s="1433" t="s">
        <v>1151</v>
      </c>
      <c r="D6" s="1489" t="s">
        <v>836</v>
      </c>
      <c r="E6" s="1489" t="s">
        <v>1151</v>
      </c>
      <c r="F6" s="1490" t="s">
        <v>836</v>
      </c>
      <c r="G6" s="498" t="s">
        <v>143</v>
      </c>
      <c r="H6" s="490"/>
    </row>
    <row r="7" spans="1:8" ht="15.75">
      <c r="A7" s="1431"/>
      <c r="B7" s="1432"/>
      <c r="C7" s="1491" t="s">
        <v>144</v>
      </c>
      <c r="D7" s="1435">
        <v>2007</v>
      </c>
      <c r="E7" s="1435">
        <v>2008</v>
      </c>
      <c r="F7" s="1436">
        <v>2008</v>
      </c>
      <c r="G7" s="1437" t="s">
        <v>1351</v>
      </c>
      <c r="H7" s="1438" t="s">
        <v>669</v>
      </c>
    </row>
    <row r="8" spans="1:8" ht="15.75">
      <c r="A8" s="1439"/>
      <c r="B8" s="93"/>
      <c r="C8" s="1440"/>
      <c r="D8" s="1441"/>
      <c r="E8" s="1441"/>
      <c r="F8" s="1442"/>
      <c r="G8" s="290"/>
      <c r="H8" s="1442"/>
    </row>
    <row r="9" spans="1:8" ht="12.75">
      <c r="A9" s="491" t="s">
        <v>1097</v>
      </c>
      <c r="B9" s="496"/>
      <c r="C9" s="1444">
        <v>1998.8650732459523</v>
      </c>
      <c r="D9" s="1445">
        <v>1925.1993670886077</v>
      </c>
      <c r="E9" s="1445">
        <v>2477.1328467153285</v>
      </c>
      <c r="F9" s="1446">
        <v>2380.896640826873</v>
      </c>
      <c r="G9" s="1447">
        <v>-3.685376624131962</v>
      </c>
      <c r="H9" s="1446">
        <v>-3.8849836421193373</v>
      </c>
    </row>
    <row r="10" spans="1:8" ht="15.75">
      <c r="A10" s="1448"/>
      <c r="B10" s="20" t="s">
        <v>1313</v>
      </c>
      <c r="C10" s="1449">
        <v>1908.3309791827294</v>
      </c>
      <c r="D10" s="1450">
        <v>1837.8361930379747</v>
      </c>
      <c r="E10" s="1450">
        <v>2085.3843503649637</v>
      </c>
      <c r="F10" s="1451">
        <v>2181.4514498661497</v>
      </c>
      <c r="G10" s="116">
        <v>-3.6940544860276248</v>
      </c>
      <c r="H10" s="1451">
        <v>4.606685548607544</v>
      </c>
    </row>
    <row r="11" spans="1:8" ht="15.75">
      <c r="A11" s="1448"/>
      <c r="B11" s="92" t="s">
        <v>1314</v>
      </c>
      <c r="C11" s="1449">
        <v>90.53409406322284</v>
      </c>
      <c r="D11" s="1450">
        <v>87.36317405063289</v>
      </c>
      <c r="E11" s="1450">
        <v>391.748496350365</v>
      </c>
      <c r="F11" s="1451">
        <v>199.44519096072352</v>
      </c>
      <c r="G11" s="116">
        <v>-3.502459537923457</v>
      </c>
      <c r="H11" s="1451">
        <v>-49.088460372200814</v>
      </c>
    </row>
    <row r="12" spans="1:8" ht="15.75">
      <c r="A12" s="1452"/>
      <c r="B12" s="122"/>
      <c r="C12" s="1453"/>
      <c r="D12" s="1454"/>
      <c r="E12" s="1454"/>
      <c r="F12" s="1455"/>
      <c r="G12" s="1456"/>
      <c r="H12" s="1455"/>
    </row>
    <row r="13" spans="1:8" ht="15.75">
      <c r="A13" s="1439"/>
      <c r="B13" s="93"/>
      <c r="C13" s="1457"/>
      <c r="D13" s="1458"/>
      <c r="E13" s="1458"/>
      <c r="F13" s="1459"/>
      <c r="G13" s="1460"/>
      <c r="H13" s="1459"/>
    </row>
    <row r="14" spans="1:8" ht="12.75">
      <c r="A14" s="491" t="s">
        <v>1315</v>
      </c>
      <c r="B14" s="20"/>
      <c r="C14" s="1444">
        <v>547.4109483423284</v>
      </c>
      <c r="D14" s="1445">
        <v>580.8433544303798</v>
      </c>
      <c r="E14" s="1445">
        <v>626.8598540145986</v>
      </c>
      <c r="F14" s="1446">
        <v>600.5219638242894</v>
      </c>
      <c r="G14" s="1447">
        <v>6.107368913481096</v>
      </c>
      <c r="H14" s="1446">
        <v>-4.201559570553684</v>
      </c>
    </row>
    <row r="15" spans="1:8" ht="15.75">
      <c r="A15" s="1448"/>
      <c r="B15" s="20" t="s">
        <v>1313</v>
      </c>
      <c r="C15" s="1449">
        <v>488.5273708558212</v>
      </c>
      <c r="D15" s="1450">
        <v>535.8275316455696</v>
      </c>
      <c r="E15" s="1450">
        <v>566.8189781021897</v>
      </c>
      <c r="F15" s="1451">
        <v>552.780361757106</v>
      </c>
      <c r="G15" s="116">
        <v>9.682192567201753</v>
      </c>
      <c r="H15" s="1451">
        <v>-2.4767371749067877</v>
      </c>
    </row>
    <row r="16" spans="1:8" ht="15.75">
      <c r="A16" s="1448"/>
      <c r="B16" s="92" t="s">
        <v>1314</v>
      </c>
      <c r="C16" s="1449">
        <v>58.88357748650733</v>
      </c>
      <c r="D16" s="1450">
        <v>45.015822784810126</v>
      </c>
      <c r="E16" s="1450">
        <v>60.040875912408765</v>
      </c>
      <c r="F16" s="1451">
        <v>47.74160206718346</v>
      </c>
      <c r="G16" s="116">
        <v>-23.55114158081662</v>
      </c>
      <c r="H16" s="1451">
        <v>-20.48483413727712</v>
      </c>
    </row>
    <row r="17" spans="1:8" ht="15.75">
      <c r="A17" s="1452"/>
      <c r="B17" s="122"/>
      <c r="C17" s="1461"/>
      <c r="D17" s="1462"/>
      <c r="E17" s="1462"/>
      <c r="F17" s="1463"/>
      <c r="G17" s="1464"/>
      <c r="H17" s="1463"/>
    </row>
    <row r="18" spans="1:8" ht="15.75">
      <c r="A18" s="1448"/>
      <c r="B18" s="20"/>
      <c r="C18" s="1465"/>
      <c r="D18" s="1466"/>
      <c r="E18" s="1466"/>
      <c r="F18" s="1467"/>
      <c r="G18" s="1468"/>
      <c r="H18" s="1467"/>
    </row>
    <row r="19" spans="1:8" ht="12.75">
      <c r="A19" s="491" t="s">
        <v>1316</v>
      </c>
      <c r="B19" s="496"/>
      <c r="C19" s="1444">
        <v>2546.276021588281</v>
      </c>
      <c r="D19" s="1445">
        <v>2506.0427215189875</v>
      </c>
      <c r="E19" s="1445">
        <v>3103.992700729927</v>
      </c>
      <c r="F19" s="1446">
        <v>2981.4186046511622</v>
      </c>
      <c r="G19" s="1447">
        <v>-1.5800840022126579</v>
      </c>
      <c r="H19" s="1446">
        <v>-3.948917020647002</v>
      </c>
    </row>
    <row r="20" spans="1:8" ht="15.75">
      <c r="A20" s="1448"/>
      <c r="B20" s="20"/>
      <c r="C20" s="1465"/>
      <c r="D20" s="1466"/>
      <c r="E20" s="1466"/>
      <c r="F20" s="1467"/>
      <c r="G20" s="1468"/>
      <c r="H20" s="1467"/>
    </row>
    <row r="21" spans="1:8" ht="15.75">
      <c r="A21" s="1448"/>
      <c r="B21" s="20" t="s">
        <v>1313</v>
      </c>
      <c r="C21" s="1449">
        <v>2396.8583500385507</v>
      </c>
      <c r="D21" s="1450">
        <v>2373.6637246835444</v>
      </c>
      <c r="E21" s="1450">
        <v>2652.2033284671534</v>
      </c>
      <c r="F21" s="1451">
        <v>2734.231811623256</v>
      </c>
      <c r="G21" s="116">
        <v>-0.967709474973077</v>
      </c>
      <c r="H21" s="1451">
        <v>3.0928429308438865</v>
      </c>
    </row>
    <row r="22" spans="1:8" ht="15.75">
      <c r="A22" s="1448"/>
      <c r="B22" s="339" t="s">
        <v>1317</v>
      </c>
      <c r="C22" s="1449">
        <v>94.13191381127139</v>
      </c>
      <c r="D22" s="1450">
        <v>94.71760813577814</v>
      </c>
      <c r="E22" s="1450">
        <v>85.44489578997619</v>
      </c>
      <c r="F22" s="1451">
        <v>91.70908799447743</v>
      </c>
      <c r="G22" s="116"/>
      <c r="H22" s="1451"/>
    </row>
    <row r="23" spans="1:8" ht="15.75">
      <c r="A23" s="1448"/>
      <c r="B23" s="92" t="s">
        <v>1314</v>
      </c>
      <c r="C23" s="1449">
        <v>149.41767154973016</v>
      </c>
      <c r="D23" s="1450">
        <v>132.37899683544302</v>
      </c>
      <c r="E23" s="1450">
        <v>451.7893722627737</v>
      </c>
      <c r="F23" s="1451">
        <v>247.18679302790696</v>
      </c>
      <c r="G23" s="116">
        <v>-11.403386585780268</v>
      </c>
      <c r="H23" s="1451">
        <v>-45.287160742653334</v>
      </c>
    </row>
    <row r="24" spans="1:8" ht="12.75">
      <c r="A24" s="341"/>
      <c r="B24" s="90" t="s">
        <v>1317</v>
      </c>
      <c r="C24" s="1449">
        <v>5.868086188728608</v>
      </c>
      <c r="D24" s="1450">
        <v>5.282391864221856</v>
      </c>
      <c r="E24" s="1450">
        <v>14.555104210023822</v>
      </c>
      <c r="F24" s="1451">
        <v>8.290912005522578</v>
      </c>
      <c r="G24" s="116"/>
      <c r="H24" s="1451"/>
    </row>
    <row r="25" spans="1:8" ht="15.75">
      <c r="A25" s="492" t="s">
        <v>1318</v>
      </c>
      <c r="B25" s="1469"/>
      <c r="C25" s="1470"/>
      <c r="D25" s="1471"/>
      <c r="E25" s="1471"/>
      <c r="F25" s="1472"/>
      <c r="G25" s="1473"/>
      <c r="H25" s="1472"/>
    </row>
    <row r="26" spans="1:8" ht="15.75">
      <c r="A26" s="1474"/>
      <c r="B26" s="339" t="s">
        <v>1319</v>
      </c>
      <c r="C26" s="1449">
        <v>10.177539592777611</v>
      </c>
      <c r="D26" s="1450">
        <v>9.595510678043118</v>
      </c>
      <c r="E26" s="1450">
        <v>11.283951600063684</v>
      </c>
      <c r="F26" s="1451">
        <v>10.061892919899945</v>
      </c>
      <c r="G26" s="116"/>
      <c r="H26" s="1451"/>
    </row>
    <row r="27" spans="1:8" ht="15.75">
      <c r="A27" s="1475"/>
      <c r="B27" s="90" t="s">
        <v>1320</v>
      </c>
      <c r="C27" s="1476">
        <v>8.426558616853526</v>
      </c>
      <c r="D27" s="1477">
        <v>7.429468275734824</v>
      </c>
      <c r="E27" s="1477">
        <v>9.120725802559827</v>
      </c>
      <c r="F27" s="1478">
        <v>7.950842246588118</v>
      </c>
      <c r="G27" s="1479"/>
      <c r="H27" s="1478"/>
    </row>
    <row r="28" spans="1:8" ht="12.75">
      <c r="A28" s="493" t="s">
        <v>1321</v>
      </c>
      <c r="B28" s="93"/>
      <c r="C28" s="1449">
        <v>2546.276021588281</v>
      </c>
      <c r="D28" s="1450">
        <v>2506.0427215189875</v>
      </c>
      <c r="E28" s="1450">
        <v>3103.992700729927</v>
      </c>
      <c r="F28" s="1451">
        <v>2981.4186046511622</v>
      </c>
      <c r="G28" s="116">
        <v>-1.5800840022126579</v>
      </c>
      <c r="H28" s="1451">
        <v>-3.948917020647002</v>
      </c>
    </row>
    <row r="29" spans="1:8" ht="12.75">
      <c r="A29" s="494" t="s">
        <v>1322</v>
      </c>
      <c r="B29" s="20"/>
      <c r="C29" s="1449">
        <v>9.059367771781034</v>
      </c>
      <c r="D29" s="1450">
        <v>9.049050632911392</v>
      </c>
      <c r="E29" s="1450">
        <v>9.205839416058394</v>
      </c>
      <c r="F29" s="1451">
        <v>8.485788113695088</v>
      </c>
      <c r="G29" s="116">
        <v>-0.11388365203340811</v>
      </c>
      <c r="H29" s="1451">
        <v>-7.821680020914428</v>
      </c>
    </row>
    <row r="30" spans="1:8" ht="15.75">
      <c r="A30" s="494" t="s">
        <v>1323</v>
      </c>
      <c r="B30" s="290"/>
      <c r="C30" s="1449">
        <v>2555.335389360062</v>
      </c>
      <c r="D30" s="1450">
        <v>2515.091772151899</v>
      </c>
      <c r="E30" s="1450">
        <v>3113.1985401459856</v>
      </c>
      <c r="F30" s="1451">
        <v>2989.904392764857</v>
      </c>
      <c r="G30" s="116">
        <v>-1.5748859181354362</v>
      </c>
      <c r="H30" s="1451">
        <v>-3.9603689193348686</v>
      </c>
    </row>
    <row r="31" spans="1:8" ht="15.75">
      <c r="A31" s="494" t="s">
        <v>1324</v>
      </c>
      <c r="B31" s="290"/>
      <c r="C31" s="1449">
        <v>521.2644564379337</v>
      </c>
      <c r="D31" s="1450">
        <v>517.7927215189873</v>
      </c>
      <c r="E31" s="1450">
        <v>610.2</v>
      </c>
      <c r="F31" s="1451">
        <v>573.5116279069766</v>
      </c>
      <c r="G31" s="116">
        <v>-0.6660218006557841</v>
      </c>
      <c r="H31" s="1451">
        <v>-6.012515911672125</v>
      </c>
    </row>
    <row r="32" spans="1:8" ht="15.75">
      <c r="A32" s="494" t="s">
        <v>1325</v>
      </c>
      <c r="B32" s="290"/>
      <c r="C32" s="1449">
        <v>2034.0709329221281</v>
      </c>
      <c r="D32" s="1450">
        <v>1997.2990506329115</v>
      </c>
      <c r="E32" s="1450">
        <v>2502.9985401459858</v>
      </c>
      <c r="F32" s="1451">
        <v>2416.3927648578806</v>
      </c>
      <c r="G32" s="116">
        <v>-1.8077974417731042</v>
      </c>
      <c r="H32" s="1451">
        <v>-3.460080934887557</v>
      </c>
    </row>
    <row r="33" spans="1:8" ht="15.75">
      <c r="A33" s="494" t="s">
        <v>1326</v>
      </c>
      <c r="B33" s="290"/>
      <c r="C33" s="1449">
        <v>116.10948342328469</v>
      </c>
      <c r="D33" s="1450">
        <v>89.87658227848073</v>
      </c>
      <c r="E33" s="1450">
        <v>-577.3124087591244</v>
      </c>
      <c r="F33" s="1451">
        <v>-201.20671834625276</v>
      </c>
      <c r="G33" s="116" t="s">
        <v>47</v>
      </c>
      <c r="H33" s="1451" t="s">
        <v>47</v>
      </c>
    </row>
    <row r="34" spans="1:8" ht="15.75">
      <c r="A34" s="494" t="s">
        <v>1327</v>
      </c>
      <c r="B34" s="290"/>
      <c r="C34" s="1449">
        <v>-207.1542020046261</v>
      </c>
      <c r="D34" s="1450">
        <v>-1.7428797468354431</v>
      </c>
      <c r="E34" s="1450">
        <v>144.10759124087593</v>
      </c>
      <c r="F34" s="1451">
        <v>101.67131782945735</v>
      </c>
      <c r="G34" s="116" t="s">
        <v>47</v>
      </c>
      <c r="H34" s="1451" t="s">
        <v>47</v>
      </c>
    </row>
    <row r="35" spans="1:8" ht="16.5" thickBot="1">
      <c r="A35" s="495" t="s">
        <v>1328</v>
      </c>
      <c r="B35" s="1480"/>
      <c r="C35" s="1481">
        <v>-91.0447185813414</v>
      </c>
      <c r="D35" s="1482">
        <v>88.1337025316453</v>
      </c>
      <c r="E35" s="1482">
        <v>-433.2048175182485</v>
      </c>
      <c r="F35" s="1483">
        <v>-99.5354005167954</v>
      </c>
      <c r="G35" s="1484" t="s">
        <v>47</v>
      </c>
      <c r="H35" s="1483" t="s">
        <v>47</v>
      </c>
    </row>
    <row r="36" spans="1:8" ht="15.75">
      <c r="A36" s="91" t="s">
        <v>1329</v>
      </c>
      <c r="B36" s="18"/>
      <c r="C36" s="288"/>
      <c r="D36" s="288"/>
      <c r="E36" s="288"/>
      <c r="F36" s="288"/>
      <c r="G36" s="288"/>
      <c r="H36" s="288"/>
    </row>
    <row r="37" spans="1:8" ht="15.75">
      <c r="A37" s="1485" t="s">
        <v>145</v>
      </c>
      <c r="B37" s="1486"/>
      <c r="C37" s="288"/>
      <c r="D37" s="288"/>
      <c r="E37" s="288"/>
      <c r="F37" s="288"/>
      <c r="G37" s="288"/>
      <c r="H37" s="288"/>
    </row>
    <row r="38" spans="1:8" ht="15.75">
      <c r="A38" s="1487" t="s">
        <v>146</v>
      </c>
      <c r="B38" s="19"/>
      <c r="C38" s="288"/>
      <c r="D38" s="288"/>
      <c r="E38" s="288"/>
      <c r="F38" s="288"/>
      <c r="G38" s="288"/>
      <c r="H38" s="288"/>
    </row>
    <row r="39" spans="1:8" ht="15.75">
      <c r="A39" s="19" t="s">
        <v>147</v>
      </c>
      <c r="B39" s="19"/>
      <c r="C39" s="1488">
        <v>64.85</v>
      </c>
      <c r="D39" s="1488">
        <v>63.2</v>
      </c>
      <c r="E39" s="1488">
        <v>68.5</v>
      </c>
      <c r="F39" s="1488">
        <v>77.4</v>
      </c>
      <c r="G39" s="288"/>
      <c r="H39" s="288"/>
    </row>
  </sheetData>
  <sheetProtection/>
  <mergeCells count="3">
    <mergeCell ref="A1:H1"/>
    <mergeCell ref="A2:H2"/>
    <mergeCell ref="A4:H4"/>
  </mergeCells>
  <printOptions/>
  <pageMargins left="1.34" right="0.75" top="1" bottom="1" header="0.5" footer="0.5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21">
      <selection activeCell="C47" sqref="C47"/>
    </sheetView>
  </sheetViews>
  <sheetFormatPr defaultColWidth="9.140625" defaultRowHeight="12.75"/>
  <cols>
    <col min="1" max="1" width="4.57421875" style="18" customWidth="1"/>
    <col min="2" max="2" width="12.00390625" style="18" customWidth="1"/>
    <col min="3" max="3" width="13.140625" style="18" bestFit="1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9" ht="12.75">
      <c r="B1" s="1609" t="s">
        <v>157</v>
      </c>
      <c r="C1" s="1609"/>
      <c r="D1" s="1609"/>
      <c r="E1" s="1609"/>
      <c r="F1" s="1609"/>
      <c r="G1" s="1609"/>
      <c r="H1" s="1609"/>
      <c r="I1" s="1609"/>
    </row>
    <row r="2" spans="2:9" ht="32.25" customHeight="1">
      <c r="B2" s="1858" t="s">
        <v>148</v>
      </c>
      <c r="C2" s="1859"/>
      <c r="D2" s="1859"/>
      <c r="E2" s="1859"/>
      <c r="F2" s="1859"/>
      <c r="G2" s="1859"/>
      <c r="H2" s="1859"/>
      <c r="I2" s="1859"/>
    </row>
    <row r="3" ht="13.5" thickBot="1"/>
    <row r="4" spans="2:9" ht="12.75">
      <c r="B4" s="1757" t="s">
        <v>1331</v>
      </c>
      <c r="C4" s="1860" t="s">
        <v>1332</v>
      </c>
      <c r="D4" s="1732" t="s">
        <v>1333</v>
      </c>
      <c r="E4" s="1733"/>
      <c r="F4" s="1734"/>
      <c r="G4" s="1733" t="s">
        <v>1334</v>
      </c>
      <c r="H4" s="1733"/>
      <c r="I4" s="1734"/>
    </row>
    <row r="5" spans="2:9" ht="39" customHeight="1" thickBot="1">
      <c r="B5" s="1720"/>
      <c r="C5" s="1861"/>
      <c r="D5" s="1333" t="s">
        <v>1335</v>
      </c>
      <c r="E5" s="338" t="s">
        <v>1336</v>
      </c>
      <c r="F5" s="1492" t="s">
        <v>1337</v>
      </c>
      <c r="G5" s="338" t="s">
        <v>1335</v>
      </c>
      <c r="H5" s="338" t="s">
        <v>1336</v>
      </c>
      <c r="I5" s="1492" t="s">
        <v>1337</v>
      </c>
    </row>
    <row r="6" spans="2:9" ht="18" customHeight="1">
      <c r="B6" s="1493" t="s">
        <v>883</v>
      </c>
      <c r="C6" s="1494" t="s">
        <v>885</v>
      </c>
      <c r="D6" s="1495">
        <v>74.35</v>
      </c>
      <c r="E6" s="1495">
        <v>74.94</v>
      </c>
      <c r="F6" s="1495">
        <v>74.65</v>
      </c>
      <c r="G6" s="1496">
        <v>74.46</v>
      </c>
      <c r="H6" s="1495">
        <v>75.05</v>
      </c>
      <c r="I6" s="1497">
        <v>74.76</v>
      </c>
    </row>
    <row r="7" spans="2:9" ht="12.75">
      <c r="B7" s="1498"/>
      <c r="C7" s="1499" t="s">
        <v>1338</v>
      </c>
      <c r="D7" s="1500">
        <v>73.6</v>
      </c>
      <c r="E7" s="1500">
        <v>74.19</v>
      </c>
      <c r="F7" s="1500">
        <v>73.9</v>
      </c>
      <c r="G7" s="1501">
        <v>74.08</v>
      </c>
      <c r="H7" s="1500">
        <v>74.67</v>
      </c>
      <c r="I7" s="1502">
        <v>74.37</v>
      </c>
    </row>
    <row r="8" spans="2:9" ht="12.75">
      <c r="B8" s="1498"/>
      <c r="C8" s="1499" t="s">
        <v>1240</v>
      </c>
      <c r="D8" s="1500">
        <v>72.59</v>
      </c>
      <c r="E8" s="1500">
        <v>73.19</v>
      </c>
      <c r="F8" s="1500">
        <v>72.89</v>
      </c>
      <c r="G8" s="1501">
        <v>73.17838709677419</v>
      </c>
      <c r="H8" s="1500">
        <v>73.76935483870967</v>
      </c>
      <c r="I8" s="1502">
        <v>73.47387096774193</v>
      </c>
    </row>
    <row r="9" spans="2:9" ht="12.75">
      <c r="B9" s="1498"/>
      <c r="C9" s="1499" t="s">
        <v>1241</v>
      </c>
      <c r="D9" s="1500">
        <v>72.3</v>
      </c>
      <c r="E9" s="1500">
        <v>72.89</v>
      </c>
      <c r="F9" s="1500">
        <v>72.595</v>
      </c>
      <c r="G9" s="1501">
        <v>71.8643333333333</v>
      </c>
      <c r="H9" s="1500">
        <v>72.455</v>
      </c>
      <c r="I9" s="1502">
        <v>72.15966666666665</v>
      </c>
    </row>
    <row r="10" spans="2:9" ht="12.75">
      <c r="B10" s="1498"/>
      <c r="C10" s="1499" t="s">
        <v>1242</v>
      </c>
      <c r="D10" s="1500">
        <v>71.45</v>
      </c>
      <c r="E10" s="1500">
        <v>72.04</v>
      </c>
      <c r="F10" s="1500">
        <v>71.745</v>
      </c>
      <c r="G10" s="1501">
        <v>71.4455172413793</v>
      </c>
      <c r="H10" s="1500">
        <v>72.03655172413792</v>
      </c>
      <c r="I10" s="1502">
        <v>71.74103448275861</v>
      </c>
    </row>
    <row r="11" spans="2:9" ht="12.75">
      <c r="B11" s="1498"/>
      <c r="C11" s="1499" t="s">
        <v>1243</v>
      </c>
      <c r="D11" s="1500">
        <v>71.1</v>
      </c>
      <c r="E11" s="1500">
        <v>71.69</v>
      </c>
      <c r="F11" s="1500">
        <v>71.4</v>
      </c>
      <c r="G11" s="1501">
        <v>70.98</v>
      </c>
      <c r="H11" s="1500">
        <v>71.57</v>
      </c>
      <c r="I11" s="1502">
        <v>71.28</v>
      </c>
    </row>
    <row r="12" spans="2:9" ht="12.75">
      <c r="B12" s="1498"/>
      <c r="C12" s="1499" t="s">
        <v>1244</v>
      </c>
      <c r="D12" s="1500">
        <v>70.35</v>
      </c>
      <c r="E12" s="1500">
        <v>70.94</v>
      </c>
      <c r="F12" s="1500">
        <v>70.645</v>
      </c>
      <c r="G12" s="1501">
        <v>70.53965517241382</v>
      </c>
      <c r="H12" s="1500">
        <v>71.13068965517243</v>
      </c>
      <c r="I12" s="1502">
        <v>70.83517241379312</v>
      </c>
    </row>
    <row r="13" spans="2:9" ht="12.75">
      <c r="B13" s="1498"/>
      <c r="C13" s="1499" t="s">
        <v>1245</v>
      </c>
      <c r="D13" s="1500">
        <v>70.5</v>
      </c>
      <c r="E13" s="1500">
        <v>71.09</v>
      </c>
      <c r="F13" s="1500">
        <v>70.795</v>
      </c>
      <c r="G13" s="1501">
        <v>70.55633333333334</v>
      </c>
      <c r="H13" s="1500">
        <v>71.14900000000002</v>
      </c>
      <c r="I13" s="1502">
        <v>70.85266666666668</v>
      </c>
    </row>
    <row r="14" spans="2:9" ht="12.75">
      <c r="B14" s="1498"/>
      <c r="C14" s="1499" t="s">
        <v>1246</v>
      </c>
      <c r="D14" s="1500">
        <v>68.4</v>
      </c>
      <c r="E14" s="1500">
        <v>68.99</v>
      </c>
      <c r="F14" s="1500">
        <v>68.695</v>
      </c>
      <c r="G14" s="1501">
        <v>69.30368778280541</v>
      </c>
      <c r="H14" s="1500">
        <v>69.8954298642534</v>
      </c>
      <c r="I14" s="1502">
        <v>69.5995588235294</v>
      </c>
    </row>
    <row r="15" spans="2:9" ht="12.75">
      <c r="B15" s="1498"/>
      <c r="C15" s="1499" t="s">
        <v>1247</v>
      </c>
      <c r="D15" s="1500">
        <v>65.7</v>
      </c>
      <c r="E15" s="1500">
        <v>66.29</v>
      </c>
      <c r="F15" s="1500">
        <v>65.995</v>
      </c>
      <c r="G15" s="1501">
        <v>66.0667741935484</v>
      </c>
      <c r="H15" s="1500">
        <v>66.65870967741934</v>
      </c>
      <c r="I15" s="1502">
        <v>66.36274193548387</v>
      </c>
    </row>
    <row r="16" spans="2:9" ht="12.75">
      <c r="B16" s="55"/>
      <c r="C16" s="98" t="s">
        <v>1339</v>
      </c>
      <c r="D16" s="1500">
        <v>65.4</v>
      </c>
      <c r="E16" s="1500">
        <v>65.99</v>
      </c>
      <c r="F16" s="1500">
        <v>65.695</v>
      </c>
      <c r="G16" s="1501">
        <v>64.90645161290324</v>
      </c>
      <c r="H16" s="1500">
        <v>65.49645161290321</v>
      </c>
      <c r="I16" s="1502">
        <v>65.20145161290323</v>
      </c>
    </row>
    <row r="17" spans="2:9" ht="12.75">
      <c r="B17" s="55"/>
      <c r="C17" s="98" t="s">
        <v>1340</v>
      </c>
      <c r="D17" s="1500">
        <v>64.85</v>
      </c>
      <c r="E17" s="1500">
        <v>65.44</v>
      </c>
      <c r="F17" s="1500">
        <v>65.145</v>
      </c>
      <c r="G17" s="1501">
        <v>64.9171875</v>
      </c>
      <c r="H17" s="1500">
        <v>65.5078125</v>
      </c>
      <c r="I17" s="1502">
        <v>65.2125</v>
      </c>
    </row>
    <row r="18" spans="2:9" ht="12.75">
      <c r="B18" s="1498"/>
      <c r="C18" s="1503" t="s">
        <v>403</v>
      </c>
      <c r="D18" s="1504">
        <v>70.04916666666666</v>
      </c>
      <c r="E18" s="1504">
        <v>70.64</v>
      </c>
      <c r="F18" s="1504">
        <v>70.34583333333332</v>
      </c>
      <c r="G18" s="1505">
        <v>70.19152727220758</v>
      </c>
      <c r="H18" s="1504">
        <v>70.78241665604968</v>
      </c>
      <c r="I18" s="1506">
        <v>70.48738863079528</v>
      </c>
    </row>
    <row r="19" spans="2:9" ht="12.75">
      <c r="B19" s="1498"/>
      <c r="C19" s="1507"/>
      <c r="D19" s="1508"/>
      <c r="E19" s="1509"/>
      <c r="F19" s="1509"/>
      <c r="G19" s="1510"/>
      <c r="H19" s="1509"/>
      <c r="I19" s="1511"/>
    </row>
    <row r="20" spans="2:9" ht="12.75">
      <c r="B20" s="1512" t="s">
        <v>1351</v>
      </c>
      <c r="C20" s="1513" t="s">
        <v>885</v>
      </c>
      <c r="D20" s="1500">
        <v>65.87</v>
      </c>
      <c r="E20" s="1500">
        <v>66.46</v>
      </c>
      <c r="F20" s="1500">
        <v>66.165</v>
      </c>
      <c r="G20" s="1501">
        <v>64.9025</v>
      </c>
      <c r="H20" s="1500">
        <v>65.4928125</v>
      </c>
      <c r="I20" s="1502">
        <v>65.19765625</v>
      </c>
    </row>
    <row r="21" spans="2:9" ht="12.75">
      <c r="B21" s="1512"/>
      <c r="C21" s="1513" t="s">
        <v>1338</v>
      </c>
      <c r="D21" s="1500">
        <v>65</v>
      </c>
      <c r="E21" s="1500">
        <v>65.59</v>
      </c>
      <c r="F21" s="1500">
        <v>65.295</v>
      </c>
      <c r="G21" s="1501">
        <v>65.59032258064518</v>
      </c>
      <c r="H21" s="1500">
        <v>66.18032258064517</v>
      </c>
      <c r="I21" s="1502">
        <v>65.88532258064518</v>
      </c>
    </row>
    <row r="22" spans="2:9" ht="12.75">
      <c r="B22" s="1512"/>
      <c r="C22" s="1513" t="s">
        <v>1240</v>
      </c>
      <c r="D22" s="1500">
        <v>63.2</v>
      </c>
      <c r="E22" s="1500">
        <v>63.8</v>
      </c>
      <c r="F22" s="1500">
        <v>63.5</v>
      </c>
      <c r="G22" s="1501">
        <v>63.72</v>
      </c>
      <c r="H22" s="1500">
        <v>64.31266666666666</v>
      </c>
      <c r="I22" s="1502">
        <v>64.01633333333334</v>
      </c>
    </row>
    <row r="23" spans="2:9" ht="12.75">
      <c r="B23" s="1512"/>
      <c r="C23" s="1513" t="s">
        <v>1241</v>
      </c>
      <c r="D23" s="1500">
        <v>63.05</v>
      </c>
      <c r="E23" s="1500">
        <v>63.65</v>
      </c>
      <c r="F23" s="1500">
        <v>63.35</v>
      </c>
      <c r="G23" s="1501">
        <v>63.24</v>
      </c>
      <c r="H23" s="1500">
        <v>63.84</v>
      </c>
      <c r="I23" s="1502">
        <v>63.54</v>
      </c>
    </row>
    <row r="24" spans="2:9" ht="12.75">
      <c r="B24" s="1512"/>
      <c r="C24" s="1513" t="s">
        <v>1242</v>
      </c>
      <c r="D24" s="1500">
        <v>63.25</v>
      </c>
      <c r="E24" s="1500">
        <v>63.85</v>
      </c>
      <c r="F24" s="1500">
        <v>63.55</v>
      </c>
      <c r="G24" s="1501">
        <v>63.35137931034483</v>
      </c>
      <c r="H24" s="1500">
        <v>63.951379310344834</v>
      </c>
      <c r="I24" s="1502">
        <v>63.651379310344836</v>
      </c>
    </row>
    <row r="25" spans="2:9" ht="12.75">
      <c r="B25" s="1512"/>
      <c r="C25" s="1513" t="s">
        <v>1243</v>
      </c>
      <c r="D25" s="1500">
        <v>62.9</v>
      </c>
      <c r="E25" s="1500">
        <v>63.5</v>
      </c>
      <c r="F25" s="1500">
        <v>63.2</v>
      </c>
      <c r="G25" s="1501">
        <v>63.182</v>
      </c>
      <c r="H25" s="1500">
        <v>63.78200000000001</v>
      </c>
      <c r="I25" s="1502">
        <v>63.482000000000006</v>
      </c>
    </row>
    <row r="26" spans="2:9" ht="12.75">
      <c r="B26" s="1512"/>
      <c r="C26" s="1513" t="s">
        <v>1244</v>
      </c>
      <c r="D26" s="1500">
        <v>63.35</v>
      </c>
      <c r="E26" s="1500">
        <v>63.95</v>
      </c>
      <c r="F26" s="1500">
        <v>63.65</v>
      </c>
      <c r="G26" s="1501">
        <v>63.12275862068965</v>
      </c>
      <c r="H26" s="1500">
        <v>63.71862068965518</v>
      </c>
      <c r="I26" s="1502">
        <v>63.42068965517242</v>
      </c>
    </row>
    <row r="27" spans="2:9" ht="12.75">
      <c r="B27" s="1512"/>
      <c r="C27" s="1513" t="s">
        <v>1245</v>
      </c>
      <c r="D27" s="1500">
        <v>64.49</v>
      </c>
      <c r="E27" s="1500">
        <v>65.09</v>
      </c>
      <c r="F27" s="1500">
        <v>64.79</v>
      </c>
      <c r="G27" s="1501">
        <v>63.932</v>
      </c>
      <c r="H27" s="1500">
        <v>64.53133333333334</v>
      </c>
      <c r="I27" s="1502">
        <v>64.23166666666667</v>
      </c>
    </row>
    <row r="28" spans="2:9" ht="12.75">
      <c r="B28" s="1512"/>
      <c r="C28" s="1513" t="s">
        <v>1246</v>
      </c>
      <c r="D28" s="1500">
        <v>63.85</v>
      </c>
      <c r="E28" s="1500">
        <v>64.45</v>
      </c>
      <c r="F28" s="1500">
        <v>64.15</v>
      </c>
      <c r="G28" s="1501">
        <v>64.20666666666666</v>
      </c>
      <c r="H28" s="1500">
        <v>64.80566666666667</v>
      </c>
      <c r="I28" s="1502">
        <v>64.50616666666667</v>
      </c>
    </row>
    <row r="29" spans="2:9" ht="12.75">
      <c r="B29" s="1512"/>
      <c r="C29" s="1513" t="s">
        <v>1247</v>
      </c>
      <c r="D29" s="1500">
        <v>67</v>
      </c>
      <c r="E29" s="1500">
        <v>67.6</v>
      </c>
      <c r="F29" s="1500">
        <v>67.3</v>
      </c>
      <c r="G29" s="1501">
        <v>64.58709677419354</v>
      </c>
      <c r="H29" s="1500">
        <v>65.18709677419355</v>
      </c>
      <c r="I29" s="1502">
        <v>64.88709677419354</v>
      </c>
    </row>
    <row r="30" spans="2:9" ht="12.75">
      <c r="B30" s="1512"/>
      <c r="C30" s="1513" t="s">
        <v>1339</v>
      </c>
      <c r="D30" s="1500">
        <v>68.45</v>
      </c>
      <c r="E30" s="1500">
        <v>69.05</v>
      </c>
      <c r="F30" s="1500">
        <v>68.75</v>
      </c>
      <c r="G30" s="1501">
        <v>68.2075</v>
      </c>
      <c r="H30" s="1500">
        <v>68.8071875</v>
      </c>
      <c r="I30" s="1502">
        <v>68.50734375</v>
      </c>
    </row>
    <row r="31" spans="2:9" ht="12.75">
      <c r="B31" s="1512"/>
      <c r="C31" s="1513" t="s">
        <v>1340</v>
      </c>
      <c r="D31" s="1500">
        <v>68.5</v>
      </c>
      <c r="E31" s="1500">
        <v>69.1</v>
      </c>
      <c r="F31" s="1500">
        <v>68.8</v>
      </c>
      <c r="G31" s="1501">
        <v>68.57677419354837</v>
      </c>
      <c r="H31" s="1500">
        <v>69.17645161290324</v>
      </c>
      <c r="I31" s="1502">
        <v>68.8766129032258</v>
      </c>
    </row>
    <row r="32" spans="2:9" ht="12.75">
      <c r="B32" s="1512"/>
      <c r="C32" s="1503" t="s">
        <v>403</v>
      </c>
      <c r="D32" s="1504">
        <v>64.90916666666668</v>
      </c>
      <c r="E32" s="1504">
        <v>65.5075</v>
      </c>
      <c r="F32" s="1504">
        <v>65.20833333333333</v>
      </c>
      <c r="G32" s="1505">
        <v>64.71824984550734</v>
      </c>
      <c r="H32" s="1504">
        <v>65.31546146953406</v>
      </c>
      <c r="I32" s="1506">
        <v>65.01685565752071</v>
      </c>
    </row>
    <row r="33" spans="2:9" ht="12.75">
      <c r="B33" s="1512"/>
      <c r="C33" s="1503"/>
      <c r="D33" s="1504"/>
      <c r="E33" s="1504"/>
      <c r="F33" s="1504"/>
      <c r="G33" s="1505"/>
      <c r="H33" s="1504"/>
      <c r="I33" s="1506"/>
    </row>
    <row r="34" spans="2:9" ht="12.75">
      <c r="B34" s="1512" t="s">
        <v>669</v>
      </c>
      <c r="C34" s="1513" t="s">
        <v>885</v>
      </c>
      <c r="D34" s="1500">
        <v>68.55</v>
      </c>
      <c r="E34" s="1500">
        <v>69.15</v>
      </c>
      <c r="F34" s="1500">
        <v>68.85</v>
      </c>
      <c r="G34" s="1501">
        <v>67.781875</v>
      </c>
      <c r="H34" s="1500">
        <v>68.3809375</v>
      </c>
      <c r="I34" s="1502">
        <v>68.08140625</v>
      </c>
    </row>
    <row r="35" spans="2:9" ht="12.75">
      <c r="B35" s="1512"/>
      <c r="C35" s="1513" t="s">
        <v>1338</v>
      </c>
      <c r="D35" s="1500">
        <v>73.25</v>
      </c>
      <c r="E35" s="1500">
        <v>73.85</v>
      </c>
      <c r="F35" s="1500">
        <v>73.55</v>
      </c>
      <c r="G35" s="1501">
        <v>70.53870967741935</v>
      </c>
      <c r="H35" s="1500">
        <v>71.13870967741936</v>
      </c>
      <c r="I35" s="1502">
        <v>70.83870967741936</v>
      </c>
    </row>
    <row r="36" spans="2:9" ht="12.75">
      <c r="B36" s="1512"/>
      <c r="C36" s="1513" t="s">
        <v>1240</v>
      </c>
      <c r="D36" s="1500">
        <v>77.4</v>
      </c>
      <c r="E36" s="1500">
        <v>78</v>
      </c>
      <c r="F36" s="1500">
        <v>77.7</v>
      </c>
      <c r="G36" s="1501">
        <v>74.74733333333333</v>
      </c>
      <c r="H36" s="1500">
        <v>75.34733333333334</v>
      </c>
      <c r="I36" s="1502">
        <v>75.04733333333334</v>
      </c>
    </row>
    <row r="37" spans="2:9" ht="13.5" thickBot="1">
      <c r="B37" s="1514"/>
      <c r="C37" s="1515"/>
      <c r="D37" s="96"/>
      <c r="E37" s="96"/>
      <c r="F37" s="96"/>
      <c r="G37" s="1514"/>
      <c r="H37" s="96"/>
      <c r="I37" s="97"/>
    </row>
    <row r="39" ht="12.75">
      <c r="B39" s="18" t="s">
        <v>1341</v>
      </c>
    </row>
    <row r="41" spans="1:11" ht="12.75">
      <c r="A41" s="1609" t="s">
        <v>309</v>
      </c>
      <c r="B41" s="1609"/>
      <c r="C41" s="1609"/>
      <c r="D41" s="1609"/>
      <c r="E41" s="1609"/>
      <c r="F41" s="1609"/>
      <c r="G41" s="1609"/>
      <c r="H41" s="1609"/>
      <c r="I41" s="1609"/>
      <c r="J41" s="1609"/>
      <c r="K41" s="1609"/>
    </row>
    <row r="42" spans="1:11" ht="15.75">
      <c r="A42" s="1632" t="s">
        <v>1342</v>
      </c>
      <c r="B42" s="1632"/>
      <c r="C42" s="1632"/>
      <c r="D42" s="1632"/>
      <c r="E42" s="1632"/>
      <c r="F42" s="1632"/>
      <c r="G42" s="1632"/>
      <c r="H42" s="1632"/>
      <c r="I42" s="1632"/>
      <c r="J42" s="1632"/>
      <c r="K42" s="1632"/>
    </row>
    <row r="43" ht="13.5" thickBot="1"/>
    <row r="44" spans="1:11" ht="12.75">
      <c r="A44" s="1862"/>
      <c r="B44" s="1757" t="s">
        <v>1343</v>
      </c>
      <c r="C44" s="1770"/>
      <c r="D44" s="1864"/>
      <c r="E44" s="1757" t="s">
        <v>161</v>
      </c>
      <c r="F44" s="1770"/>
      <c r="G44" s="1864"/>
      <c r="H44" s="483"/>
      <c r="I44" s="1791" t="s">
        <v>1251</v>
      </c>
      <c r="J44" s="1791"/>
      <c r="K44" s="484"/>
    </row>
    <row r="45" spans="1:11" ht="12.75">
      <c r="A45" s="1863"/>
      <c r="B45" s="1721"/>
      <c r="C45" s="1865"/>
      <c r="D45" s="1866"/>
      <c r="E45" s="1721"/>
      <c r="F45" s="1865"/>
      <c r="G45" s="1866"/>
      <c r="H45" s="1867" t="s">
        <v>1344</v>
      </c>
      <c r="I45" s="1868"/>
      <c r="J45" s="1868" t="s">
        <v>149</v>
      </c>
      <c r="K45" s="1869"/>
    </row>
    <row r="46" spans="1:11" ht="12.75">
      <c r="A46" s="485"/>
      <c r="B46" s="501">
        <v>2006</v>
      </c>
      <c r="C46" s="502">
        <v>2007</v>
      </c>
      <c r="D46" s="503">
        <v>2008</v>
      </c>
      <c r="E46" s="501">
        <v>2006</v>
      </c>
      <c r="F46" s="502">
        <v>2007</v>
      </c>
      <c r="G46" s="503">
        <v>2008</v>
      </c>
      <c r="H46" s="512" t="s">
        <v>883</v>
      </c>
      <c r="I46" s="513" t="s">
        <v>1351</v>
      </c>
      <c r="J46" s="514" t="s">
        <v>1351</v>
      </c>
      <c r="K46" s="515" t="s">
        <v>669</v>
      </c>
    </row>
    <row r="47" spans="1:11" ht="12.75">
      <c r="A47" s="343" t="s">
        <v>1345</v>
      </c>
      <c r="B47" s="344">
        <v>76.54</v>
      </c>
      <c r="C47" s="345">
        <v>79.73</v>
      </c>
      <c r="D47" s="346">
        <v>143.25</v>
      </c>
      <c r="E47" s="344">
        <v>58.5</v>
      </c>
      <c r="F47" s="345">
        <v>84.14</v>
      </c>
      <c r="G47" s="346">
        <v>64.62</v>
      </c>
      <c r="H47" s="504">
        <v>4.167755422001562</v>
      </c>
      <c r="I47" s="505">
        <v>79.66888247836448</v>
      </c>
      <c r="J47" s="506">
        <v>43.829059829059815</v>
      </c>
      <c r="K47" s="507">
        <v>-23.19942952222486</v>
      </c>
    </row>
    <row r="48" spans="1:11" ht="13.5" thickBot="1">
      <c r="A48" s="347" t="s">
        <v>1402</v>
      </c>
      <c r="B48" s="348">
        <v>663.25</v>
      </c>
      <c r="C48" s="349">
        <v>666</v>
      </c>
      <c r="D48" s="350">
        <v>986</v>
      </c>
      <c r="E48" s="348">
        <v>595.1</v>
      </c>
      <c r="F48" s="349">
        <v>762.5</v>
      </c>
      <c r="G48" s="350">
        <v>802.5</v>
      </c>
      <c r="H48" s="508">
        <v>0.4146249528835426</v>
      </c>
      <c r="I48" s="509">
        <v>48.04804804804806</v>
      </c>
      <c r="J48" s="510">
        <v>28.129726096454363</v>
      </c>
      <c r="K48" s="511">
        <v>5.245901639344268</v>
      </c>
    </row>
    <row r="50" ht="12.75">
      <c r="A50" s="351" t="s">
        <v>1346</v>
      </c>
    </row>
    <row r="51" ht="12.75">
      <c r="A51" s="486" t="s">
        <v>1401</v>
      </c>
    </row>
    <row r="52" ht="12.75">
      <c r="A52" s="352" t="s">
        <v>150</v>
      </c>
    </row>
  </sheetData>
  <sheetProtection/>
  <mergeCells count="14">
    <mergeCell ref="A41:K41"/>
    <mergeCell ref="A42:K42"/>
    <mergeCell ref="A44:A45"/>
    <mergeCell ref="B44:D45"/>
    <mergeCell ref="E44:G45"/>
    <mergeCell ref="I44:J44"/>
    <mergeCell ref="H45:I45"/>
    <mergeCell ref="J45:K45"/>
    <mergeCell ref="B1:I1"/>
    <mergeCell ref="B2:I2"/>
    <mergeCell ref="B4:B5"/>
    <mergeCell ref="C4:C5"/>
    <mergeCell ref="D4:F4"/>
    <mergeCell ref="G4:I4"/>
  </mergeCells>
  <printOptions/>
  <pageMargins left="0.75" right="0.27" top="0.54" bottom="0.38" header="0.32" footer="0.3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28">
      <selection activeCell="M39" sqref="M39"/>
    </sheetView>
  </sheetViews>
  <sheetFormatPr defaultColWidth="9.140625" defaultRowHeight="12.75"/>
  <cols>
    <col min="1" max="1" width="34.28125" style="0" customWidth="1"/>
    <col min="2" max="5" width="7.421875" style="0" bestFit="1" customWidth="1"/>
    <col min="7" max="7" width="2.28125" style="0" customWidth="1"/>
    <col min="8" max="8" width="7.140625" style="0" customWidth="1"/>
    <col min="9" max="9" width="7.421875" style="0" customWidth="1"/>
    <col min="10" max="10" width="2.421875" style="0" customWidth="1"/>
    <col min="11" max="11" width="5.421875" style="0" customWidth="1"/>
  </cols>
  <sheetData>
    <row r="1" spans="1:11" ht="12.75">
      <c r="A1" s="1609" t="s">
        <v>1266</v>
      </c>
      <c r="B1" s="1609"/>
      <c r="C1" s="1609"/>
      <c r="D1" s="1609"/>
      <c r="E1" s="1609"/>
      <c r="F1" s="1609"/>
      <c r="G1" s="1609"/>
      <c r="H1" s="1609"/>
      <c r="I1" s="1609"/>
      <c r="J1" s="1609"/>
      <c r="K1" s="1609"/>
    </row>
    <row r="2" spans="1:12" ht="15.75">
      <c r="A2" s="1610" t="s">
        <v>1287</v>
      </c>
      <c r="B2" s="1610"/>
      <c r="C2" s="1610"/>
      <c r="D2" s="1610"/>
      <c r="E2" s="1610"/>
      <c r="F2" s="1610"/>
      <c r="G2" s="1610"/>
      <c r="H2" s="1610"/>
      <c r="I2" s="1610"/>
      <c r="J2" s="1610"/>
      <c r="K2" s="1610"/>
      <c r="L2" s="1037"/>
    </row>
    <row r="3" spans="1:12" ht="13.5" thickBot="1">
      <c r="A3" s="48"/>
      <c r="B3" s="41"/>
      <c r="C3" s="41"/>
      <c r="D3" s="41"/>
      <c r="E3" s="41"/>
      <c r="F3" s="41"/>
      <c r="G3" s="41"/>
      <c r="H3" s="41"/>
      <c r="J3" s="41"/>
      <c r="K3" s="53" t="s">
        <v>1348</v>
      </c>
      <c r="L3" s="8"/>
    </row>
    <row r="4" spans="1:11" ht="12.75">
      <c r="A4" s="124"/>
      <c r="B4" s="124" t="s">
        <v>881</v>
      </c>
      <c r="C4" s="126"/>
      <c r="D4" s="126" t="s">
        <v>881</v>
      </c>
      <c r="E4" s="125"/>
      <c r="F4" s="1599" t="s">
        <v>692</v>
      </c>
      <c r="G4" s="1600"/>
      <c r="H4" s="1600"/>
      <c r="I4" s="1600"/>
      <c r="J4" s="1600"/>
      <c r="K4" s="1601"/>
    </row>
    <row r="5" spans="1:11" ht="12.75">
      <c r="A5" s="127"/>
      <c r="B5" s="128">
        <v>2007</v>
      </c>
      <c r="C5" s="129">
        <v>2007</v>
      </c>
      <c r="D5" s="129">
        <v>2008</v>
      </c>
      <c r="E5" s="130">
        <v>2008</v>
      </c>
      <c r="F5" s="1602" t="s">
        <v>1351</v>
      </c>
      <c r="G5" s="1595">
        <v>0</v>
      </c>
      <c r="H5" s="1596">
        <v>0</v>
      </c>
      <c r="I5" s="1603" t="s">
        <v>669</v>
      </c>
      <c r="J5" s="1595">
        <v>0</v>
      </c>
      <c r="K5" s="1598">
        <v>0</v>
      </c>
    </row>
    <row r="6" spans="1:11" ht="13.5" thickBot="1">
      <c r="A6" s="131"/>
      <c r="B6" s="132" t="s">
        <v>884</v>
      </c>
      <c r="C6" s="133" t="s">
        <v>1240</v>
      </c>
      <c r="D6" s="133" t="s">
        <v>886</v>
      </c>
      <c r="E6" s="134" t="s">
        <v>693</v>
      </c>
      <c r="F6" s="133" t="s">
        <v>887</v>
      </c>
      <c r="G6" s="133" t="s">
        <v>881</v>
      </c>
      <c r="H6" s="135" t="s">
        <v>964</v>
      </c>
      <c r="I6" s="133" t="s">
        <v>887</v>
      </c>
      <c r="J6" s="133" t="s">
        <v>881</v>
      </c>
      <c r="K6" s="134" t="s">
        <v>964</v>
      </c>
    </row>
    <row r="7" spans="1:11" ht="15" customHeight="1">
      <c r="A7" s="49" t="s">
        <v>930</v>
      </c>
      <c r="B7" s="49">
        <v>334453.303</v>
      </c>
      <c r="C7" s="41">
        <v>348314.97699999996</v>
      </c>
      <c r="D7" s="41">
        <v>421523.71640756994</v>
      </c>
      <c r="E7" s="42">
        <v>446703.174</v>
      </c>
      <c r="F7" s="41">
        <v>13861.67399999994</v>
      </c>
      <c r="G7" s="41"/>
      <c r="H7" s="4">
        <v>4.144576799111456</v>
      </c>
      <c r="I7" s="41">
        <v>25179.45759243006</v>
      </c>
      <c r="J7" s="41"/>
      <c r="K7" s="42">
        <v>5.973437937732577</v>
      </c>
    </row>
    <row r="8" spans="1:11" ht="15" customHeight="1">
      <c r="A8" s="49" t="s">
        <v>931</v>
      </c>
      <c r="B8" s="49">
        <v>42692.234000000004</v>
      </c>
      <c r="C8" s="41">
        <v>40697.9</v>
      </c>
      <c r="D8" s="41">
        <v>54124.356999999996</v>
      </c>
      <c r="E8" s="42">
        <v>51139.623</v>
      </c>
      <c r="F8" s="41">
        <v>-1994.3340000000026</v>
      </c>
      <c r="G8" s="41"/>
      <c r="H8" s="4">
        <v>-4.671421036434876</v>
      </c>
      <c r="I8" s="41">
        <v>-2984.7339999999967</v>
      </c>
      <c r="J8" s="41"/>
      <c r="K8" s="42">
        <v>-5.514585605146306</v>
      </c>
    </row>
    <row r="9" spans="1:11" ht="15" customHeight="1">
      <c r="A9" s="49" t="s">
        <v>932</v>
      </c>
      <c r="B9" s="49">
        <v>37575.847</v>
      </c>
      <c r="C9" s="41">
        <v>34774.7</v>
      </c>
      <c r="D9" s="41">
        <v>46261.464</v>
      </c>
      <c r="E9" s="42">
        <v>43172.379</v>
      </c>
      <c r="F9" s="41">
        <v>-2801.1470000000045</v>
      </c>
      <c r="G9" s="41"/>
      <c r="H9" s="4">
        <v>-7.454647662366744</v>
      </c>
      <c r="I9" s="41">
        <v>-3089.084999999999</v>
      </c>
      <c r="J9" s="41"/>
      <c r="K9" s="42">
        <v>-6.6774475619708</v>
      </c>
    </row>
    <row r="10" spans="1:11" ht="15" customHeight="1">
      <c r="A10" s="49" t="s">
        <v>933</v>
      </c>
      <c r="B10" s="49">
        <v>5116.387</v>
      </c>
      <c r="C10" s="41">
        <v>5923.2</v>
      </c>
      <c r="D10" s="41">
        <v>7862.892999999999</v>
      </c>
      <c r="E10" s="42">
        <v>7967.244000000001</v>
      </c>
      <c r="F10" s="41">
        <v>806.8130000000001</v>
      </c>
      <c r="G10" s="41"/>
      <c r="H10" s="4">
        <v>15.769194159863204</v>
      </c>
      <c r="I10" s="41">
        <v>104.35100000000148</v>
      </c>
      <c r="J10" s="41"/>
      <c r="K10" s="42">
        <v>1.3271323926193768</v>
      </c>
    </row>
    <row r="11" spans="1:11" ht="15" customHeight="1">
      <c r="A11" s="49" t="s">
        <v>934</v>
      </c>
      <c r="B11" s="49">
        <v>174633.856</v>
      </c>
      <c r="C11" s="41">
        <v>183909.79</v>
      </c>
      <c r="D11" s="41">
        <v>211406.425</v>
      </c>
      <c r="E11" s="42">
        <v>226835.692</v>
      </c>
      <c r="F11" s="41">
        <v>9275.934000000008</v>
      </c>
      <c r="G11" s="41"/>
      <c r="H11" s="4">
        <v>5.311647015341634</v>
      </c>
      <c r="I11" s="41">
        <v>15429.267000000022</v>
      </c>
      <c r="J11" s="41"/>
      <c r="K11" s="42">
        <v>7.298390765559762</v>
      </c>
    </row>
    <row r="12" spans="1:11" ht="15" customHeight="1">
      <c r="A12" s="49" t="s">
        <v>932</v>
      </c>
      <c r="B12" s="49">
        <v>168320.359</v>
      </c>
      <c r="C12" s="41">
        <v>177824.541</v>
      </c>
      <c r="D12" s="41">
        <v>203770.97</v>
      </c>
      <c r="E12" s="42">
        <v>218759.86</v>
      </c>
      <c r="F12" s="41">
        <v>9504.182</v>
      </c>
      <c r="G12" s="41"/>
      <c r="H12" s="4">
        <v>5.646483917016836</v>
      </c>
      <c r="I12" s="41">
        <v>14988.89</v>
      </c>
      <c r="J12" s="41"/>
      <c r="K12" s="42">
        <v>7.355753373505551</v>
      </c>
    </row>
    <row r="13" spans="1:11" ht="15" customHeight="1">
      <c r="A13" s="49" t="s">
        <v>933</v>
      </c>
      <c r="B13" s="49">
        <v>6313.497</v>
      </c>
      <c r="C13" s="41">
        <v>6085.249</v>
      </c>
      <c r="D13" s="41">
        <v>7635.455</v>
      </c>
      <c r="E13" s="42">
        <v>8075.832</v>
      </c>
      <c r="F13" s="41">
        <v>-228.2480000000005</v>
      </c>
      <c r="G13" s="41"/>
      <c r="H13" s="4">
        <v>-3.6152389080093092</v>
      </c>
      <c r="I13" s="41">
        <v>440.3770000000004</v>
      </c>
      <c r="J13" s="41"/>
      <c r="K13" s="42">
        <v>5.767527933829751</v>
      </c>
    </row>
    <row r="14" spans="1:11" ht="15" customHeight="1">
      <c r="A14" s="49" t="s">
        <v>935</v>
      </c>
      <c r="B14" s="49">
        <v>114032.465</v>
      </c>
      <c r="C14" s="41">
        <v>120745.96599999999</v>
      </c>
      <c r="D14" s="41">
        <v>152364.29040756996</v>
      </c>
      <c r="E14" s="42">
        <v>164961.031</v>
      </c>
      <c r="F14" s="41">
        <v>6713.500999999989</v>
      </c>
      <c r="G14" s="41"/>
      <c r="H14" s="4">
        <v>5.887359358582654</v>
      </c>
      <c r="I14" s="41">
        <v>12596.740592430026</v>
      </c>
      <c r="J14" s="41"/>
      <c r="K14" s="42">
        <v>8.267515018600564</v>
      </c>
    </row>
    <row r="15" spans="1:11" ht="15" customHeight="1">
      <c r="A15" s="49" t="s">
        <v>932</v>
      </c>
      <c r="B15" s="49">
        <v>97215.125</v>
      </c>
      <c r="C15" s="41">
        <v>104764.968</v>
      </c>
      <c r="D15" s="41">
        <v>133633.57798791997</v>
      </c>
      <c r="E15" s="42">
        <v>143963.897</v>
      </c>
      <c r="F15" s="41">
        <v>7549.8429999999935</v>
      </c>
      <c r="G15" s="41"/>
      <c r="H15" s="4">
        <v>7.766119726740045</v>
      </c>
      <c r="I15" s="41">
        <v>10330.319012080028</v>
      </c>
      <c r="J15" s="41"/>
      <c r="K15" s="42">
        <v>7.730331827988513</v>
      </c>
    </row>
    <row r="16" spans="1:11" ht="15" customHeight="1">
      <c r="A16" s="49" t="s">
        <v>933</v>
      </c>
      <c r="B16" s="49">
        <v>16817.34</v>
      </c>
      <c r="C16" s="41">
        <v>15980.998</v>
      </c>
      <c r="D16" s="41">
        <v>18730.712419650004</v>
      </c>
      <c r="E16" s="42">
        <v>20997.134</v>
      </c>
      <c r="F16" s="41">
        <v>-836.3420000000006</v>
      </c>
      <c r="G16" s="41"/>
      <c r="H16" s="4">
        <v>-4.973093247802569</v>
      </c>
      <c r="I16" s="41">
        <v>2266.4215803499937</v>
      </c>
      <c r="J16" s="41"/>
      <c r="K16" s="42">
        <v>12.10002870991889</v>
      </c>
    </row>
    <row r="17" spans="1:11" ht="15" customHeight="1">
      <c r="A17" s="49" t="s">
        <v>936</v>
      </c>
      <c r="B17" s="49">
        <v>3094.748</v>
      </c>
      <c r="C17" s="41">
        <v>2961.321</v>
      </c>
      <c r="D17" s="41">
        <v>3628.6440000000002</v>
      </c>
      <c r="E17" s="42">
        <v>3766.828</v>
      </c>
      <c r="F17" s="41">
        <v>-133.42700000000013</v>
      </c>
      <c r="G17" s="41"/>
      <c r="H17" s="4">
        <v>-4.311401122159224</v>
      </c>
      <c r="I17" s="41">
        <v>138.18399999999974</v>
      </c>
      <c r="J17" s="41"/>
      <c r="K17" s="42">
        <v>3.8081443095547467</v>
      </c>
    </row>
    <row r="18" spans="1:11" ht="15" customHeight="1">
      <c r="A18" s="51" t="s">
        <v>937</v>
      </c>
      <c r="B18" s="51">
        <v>1870.81</v>
      </c>
      <c r="C18" s="6">
        <v>1945.81</v>
      </c>
      <c r="D18" s="6">
        <v>660.655</v>
      </c>
      <c r="E18" s="44">
        <v>2380.655</v>
      </c>
      <c r="F18" s="6">
        <v>75</v>
      </c>
      <c r="G18" s="6"/>
      <c r="H18" s="7">
        <v>4.008958686344418</v>
      </c>
      <c r="I18" s="6">
        <v>1720</v>
      </c>
      <c r="J18" s="6"/>
      <c r="K18" s="44">
        <v>260.34768525175775</v>
      </c>
    </row>
    <row r="19" spans="1:11" ht="15" customHeight="1">
      <c r="A19" s="51" t="s">
        <v>938</v>
      </c>
      <c r="B19" s="51">
        <v>1628.465</v>
      </c>
      <c r="C19" s="6">
        <v>843.5</v>
      </c>
      <c r="D19" s="6">
        <v>1911.9830000000002</v>
      </c>
      <c r="E19" s="44">
        <v>1440.144</v>
      </c>
      <c r="F19" s="6">
        <v>-784.965</v>
      </c>
      <c r="G19" s="6"/>
      <c r="H19" s="1324">
        <v>-48.20275535550349</v>
      </c>
      <c r="I19" s="6">
        <v>-471.83900000000017</v>
      </c>
      <c r="J19" s="6"/>
      <c r="K19" s="44">
        <v>-24.677991383814614</v>
      </c>
    </row>
    <row r="20" spans="1:11" ht="15" customHeight="1">
      <c r="A20" s="353" t="s">
        <v>939</v>
      </c>
      <c r="B20" s="353">
        <v>101782.862</v>
      </c>
      <c r="C20" s="87">
        <v>106072.893</v>
      </c>
      <c r="D20" s="87">
        <v>124993.88783103999</v>
      </c>
      <c r="E20" s="107">
        <v>145210.45230113</v>
      </c>
      <c r="F20" s="87">
        <v>4290.031000000003</v>
      </c>
      <c r="G20" s="87"/>
      <c r="H20" s="3">
        <v>4.214885409687146</v>
      </c>
      <c r="I20" s="87">
        <v>20216.56447009</v>
      </c>
      <c r="J20" s="87"/>
      <c r="K20" s="107">
        <v>16.174042443913468</v>
      </c>
    </row>
    <row r="21" spans="1:11" ht="15" customHeight="1">
      <c r="A21" s="49" t="s">
        <v>940</v>
      </c>
      <c r="B21" s="49">
        <v>20017.093</v>
      </c>
      <c r="C21" s="41">
        <v>20527.553</v>
      </c>
      <c r="D21" s="41">
        <v>31750.303000000004</v>
      </c>
      <c r="E21" s="42">
        <v>32562.434999999998</v>
      </c>
      <c r="F21" s="41">
        <v>510.4599999999991</v>
      </c>
      <c r="G21" s="41"/>
      <c r="H21" s="4">
        <v>2.550120539480928</v>
      </c>
      <c r="I21" s="41">
        <v>812.1319999999942</v>
      </c>
      <c r="J21" s="41"/>
      <c r="K21" s="42">
        <v>2.55787165243744</v>
      </c>
    </row>
    <row r="22" spans="1:11" ht="15" customHeight="1">
      <c r="A22" s="49" t="s">
        <v>941</v>
      </c>
      <c r="B22" s="49">
        <v>4330.657</v>
      </c>
      <c r="C22" s="41">
        <v>6983.898</v>
      </c>
      <c r="D22" s="41">
        <v>3529.911831039998</v>
      </c>
      <c r="E22" s="42">
        <v>10614.02230113</v>
      </c>
      <c r="F22" s="41">
        <v>2653.241</v>
      </c>
      <c r="G22" s="41"/>
      <c r="H22" s="4">
        <v>61.266477580653465</v>
      </c>
      <c r="I22" s="41">
        <v>7084.110470090002</v>
      </c>
      <c r="J22" s="41"/>
      <c r="K22" s="42">
        <v>200.68802874328026</v>
      </c>
    </row>
    <row r="23" spans="1:11" ht="15" customHeight="1">
      <c r="A23" s="49" t="s">
        <v>942</v>
      </c>
      <c r="B23" s="49">
        <v>77435.112</v>
      </c>
      <c r="C23" s="41">
        <v>78561.442</v>
      </c>
      <c r="D23" s="41">
        <v>89713.673</v>
      </c>
      <c r="E23" s="42">
        <v>102033.995</v>
      </c>
      <c r="F23" s="41">
        <v>1126.33</v>
      </c>
      <c r="G23" s="41"/>
      <c r="H23" s="4">
        <v>1.45454687274166</v>
      </c>
      <c r="I23" s="41">
        <v>12320.322</v>
      </c>
      <c r="J23" s="41"/>
      <c r="K23" s="42">
        <v>13.732936784340556</v>
      </c>
    </row>
    <row r="24" spans="1:11" ht="15" customHeight="1">
      <c r="A24" s="51" t="s">
        <v>1403</v>
      </c>
      <c r="B24" s="51">
        <v>439735.44</v>
      </c>
      <c r="C24" s="6">
        <v>457177.18</v>
      </c>
      <c r="D24" s="6">
        <v>549090.2422386099</v>
      </c>
      <c r="E24" s="44">
        <v>595734.4253011299</v>
      </c>
      <c r="F24" s="6">
        <v>17441.74</v>
      </c>
      <c r="G24" s="6"/>
      <c r="H24" s="7">
        <v>3.966416716378373</v>
      </c>
      <c r="I24" s="6">
        <v>46644.183062519995</v>
      </c>
      <c r="J24" s="6"/>
      <c r="K24" s="44">
        <v>8.494811867782296</v>
      </c>
    </row>
    <row r="25" spans="1:11" ht="15" customHeight="1">
      <c r="A25" s="353" t="s">
        <v>943</v>
      </c>
      <c r="B25" s="353">
        <v>64930.30449999999</v>
      </c>
      <c r="C25" s="87">
        <v>65946.63799999999</v>
      </c>
      <c r="D25" s="87">
        <v>79010.51392658001</v>
      </c>
      <c r="E25" s="107">
        <v>93131.66224265001</v>
      </c>
      <c r="F25" s="87">
        <v>1016.3335000000006</v>
      </c>
      <c r="G25" s="87"/>
      <c r="H25" s="3">
        <v>1.5652683409177617</v>
      </c>
      <c r="I25" s="87">
        <v>14121.14831607</v>
      </c>
      <c r="J25" s="87"/>
      <c r="K25" s="107">
        <v>17.872492677609948</v>
      </c>
    </row>
    <row r="26" spans="1:11" ht="15" customHeight="1">
      <c r="A26" s="49" t="s">
        <v>944</v>
      </c>
      <c r="B26" s="49">
        <v>7359.764</v>
      </c>
      <c r="C26" s="41">
        <v>8141.232</v>
      </c>
      <c r="D26" s="41">
        <v>12651.857</v>
      </c>
      <c r="E26" s="42">
        <v>13385.64</v>
      </c>
      <c r="F26" s="41">
        <v>781.4679999999998</v>
      </c>
      <c r="G26" s="41"/>
      <c r="H26" s="4">
        <v>10.618112211206771</v>
      </c>
      <c r="I26" s="41">
        <v>733.7829999999994</v>
      </c>
      <c r="J26" s="41"/>
      <c r="K26" s="42">
        <v>5.7998047243183315</v>
      </c>
    </row>
    <row r="27" spans="1:11" ht="15" customHeight="1">
      <c r="A27" s="49" t="s">
        <v>945</v>
      </c>
      <c r="B27" s="49">
        <v>22597.7195</v>
      </c>
      <c r="C27" s="41">
        <v>20174.51</v>
      </c>
      <c r="D27" s="41">
        <v>23857.26192658</v>
      </c>
      <c r="E27" s="42">
        <v>32940.52924265</v>
      </c>
      <c r="F27" s="41">
        <v>-2423.209500000001</v>
      </c>
      <c r="G27" s="41"/>
      <c r="H27" s="4">
        <v>-10.72324798084161</v>
      </c>
      <c r="I27" s="41">
        <v>9083.267316070003</v>
      </c>
      <c r="J27" s="41"/>
      <c r="K27" s="42">
        <v>38.073385554568176</v>
      </c>
    </row>
    <row r="28" spans="1:11" ht="15" customHeight="1">
      <c r="A28" s="49" t="s">
        <v>946</v>
      </c>
      <c r="B28" s="49">
        <v>454.036</v>
      </c>
      <c r="C28" s="41">
        <v>532.432</v>
      </c>
      <c r="D28" s="41">
        <v>358.83</v>
      </c>
      <c r="E28" s="42">
        <v>723.338</v>
      </c>
      <c r="F28" s="41">
        <v>78.39600000000002</v>
      </c>
      <c r="G28" s="41"/>
      <c r="H28" s="4">
        <v>17.266472262111378</v>
      </c>
      <c r="I28" s="41">
        <v>364.508</v>
      </c>
      <c r="J28" s="41"/>
      <c r="K28" s="42">
        <v>101.58236490817379</v>
      </c>
    </row>
    <row r="29" spans="1:11" ht="15" customHeight="1">
      <c r="A29" s="49" t="s">
        <v>947</v>
      </c>
      <c r="B29" s="49">
        <v>33932.965</v>
      </c>
      <c r="C29" s="41">
        <v>34887.323</v>
      </c>
      <c r="D29" s="41">
        <v>41100.596000000005</v>
      </c>
      <c r="E29" s="42">
        <v>43574.718</v>
      </c>
      <c r="F29" s="41">
        <v>954.3580000000002</v>
      </c>
      <c r="G29" s="41"/>
      <c r="H29" s="4">
        <v>2.8124804301657704</v>
      </c>
      <c r="I29" s="41">
        <v>2474.1219999999958</v>
      </c>
      <c r="J29" s="41"/>
      <c r="K29" s="42">
        <v>6.019674264577564</v>
      </c>
    </row>
    <row r="30" spans="1:11" ht="15" customHeight="1">
      <c r="A30" s="49" t="s">
        <v>948</v>
      </c>
      <c r="B30" s="49">
        <v>585.82</v>
      </c>
      <c r="C30" s="41">
        <v>2211.141</v>
      </c>
      <c r="D30" s="41">
        <v>1041.969</v>
      </c>
      <c r="E30" s="42">
        <v>2507.437</v>
      </c>
      <c r="F30" s="41">
        <v>1625.321</v>
      </c>
      <c r="G30" s="41"/>
      <c r="H30" s="4">
        <v>277.4437540541463</v>
      </c>
      <c r="I30" s="41">
        <v>1465.4679999999998</v>
      </c>
      <c r="J30" s="41"/>
      <c r="K30" s="42">
        <v>140.64410745425246</v>
      </c>
    </row>
    <row r="31" spans="1:11" ht="15" customHeight="1">
      <c r="A31" s="362" t="s">
        <v>949</v>
      </c>
      <c r="B31" s="362">
        <v>340354.9</v>
      </c>
      <c r="C31" s="363">
        <v>352547.55199999997</v>
      </c>
      <c r="D31" s="363">
        <v>420242.59400000004</v>
      </c>
      <c r="E31" s="364">
        <v>446194.25899999996</v>
      </c>
      <c r="F31" s="363">
        <v>12192.651999999944</v>
      </c>
      <c r="G31" s="363"/>
      <c r="H31" s="108">
        <v>3.582334792300608</v>
      </c>
      <c r="I31" s="363">
        <v>25951.66499999992</v>
      </c>
      <c r="J31" s="363"/>
      <c r="K31" s="364">
        <v>6.175400916166988</v>
      </c>
    </row>
    <row r="32" spans="1:11" ht="15" customHeight="1">
      <c r="A32" s="49" t="s">
        <v>950</v>
      </c>
      <c r="B32" s="49">
        <v>65850</v>
      </c>
      <c r="C32" s="41">
        <v>59609.425</v>
      </c>
      <c r="D32" s="41">
        <v>72100.225</v>
      </c>
      <c r="E32" s="42">
        <v>66078.925</v>
      </c>
      <c r="F32" s="41">
        <v>-6240.574999999997</v>
      </c>
      <c r="G32" s="41"/>
      <c r="H32" s="4">
        <v>-9.476955201214878</v>
      </c>
      <c r="I32" s="41">
        <v>-6021.3</v>
      </c>
      <c r="J32" s="41"/>
      <c r="K32" s="42">
        <v>-8.351291552834963</v>
      </c>
    </row>
    <row r="33" spans="1:11" ht="15" customHeight="1">
      <c r="A33" s="49" t="s">
        <v>951</v>
      </c>
      <c r="B33" s="49">
        <v>5106.3669</v>
      </c>
      <c r="C33" s="41">
        <v>4222.74</v>
      </c>
      <c r="D33" s="41">
        <v>5635.474400000001</v>
      </c>
      <c r="E33" s="42">
        <v>5984.926</v>
      </c>
      <c r="F33" s="41">
        <v>-883.6269000000002</v>
      </c>
      <c r="G33" s="41"/>
      <c r="H33" s="4">
        <v>-17.304414612275515</v>
      </c>
      <c r="I33" s="41">
        <v>349.4515999999994</v>
      </c>
      <c r="J33" s="41"/>
      <c r="K33" s="42">
        <v>6.20092604803598</v>
      </c>
    </row>
    <row r="34" spans="1:11" ht="15" customHeight="1">
      <c r="A34" s="49" t="s">
        <v>952</v>
      </c>
      <c r="B34" s="49">
        <v>2925.303</v>
      </c>
      <c r="C34" s="41">
        <v>3217.072</v>
      </c>
      <c r="D34" s="41">
        <v>4245.416</v>
      </c>
      <c r="E34" s="42">
        <v>5337.01</v>
      </c>
      <c r="F34" s="41">
        <v>291.76900000000023</v>
      </c>
      <c r="G34" s="41"/>
      <c r="H34" s="4">
        <v>9.973975345459948</v>
      </c>
      <c r="I34" s="41">
        <v>1091.594</v>
      </c>
      <c r="J34" s="41"/>
      <c r="K34" s="42">
        <v>25.712297687670656</v>
      </c>
    </row>
    <row r="35" spans="1:11" ht="15" customHeight="1">
      <c r="A35" s="49" t="s">
        <v>4</v>
      </c>
      <c r="B35" s="49">
        <v>1055.057</v>
      </c>
      <c r="C35" s="41">
        <v>1070.437</v>
      </c>
      <c r="D35" s="41">
        <v>1238.352</v>
      </c>
      <c r="E35" s="42">
        <v>1177.357</v>
      </c>
      <c r="F35" s="41">
        <v>15.379999999999882</v>
      </c>
      <c r="G35" s="41"/>
      <c r="H35" s="4">
        <v>1.4577411457390341</v>
      </c>
      <c r="I35" s="41">
        <v>-60.99500000000012</v>
      </c>
      <c r="J35" s="41"/>
      <c r="K35" s="42">
        <v>-4.925497758311055</v>
      </c>
    </row>
    <row r="36" spans="1:11" ht="15" customHeight="1">
      <c r="A36" s="49" t="s">
        <v>5</v>
      </c>
      <c r="B36" s="49">
        <v>1870.246</v>
      </c>
      <c r="C36" s="41">
        <v>2146.635</v>
      </c>
      <c r="D36" s="41">
        <v>3007.064</v>
      </c>
      <c r="E36" s="42">
        <v>4159.653</v>
      </c>
      <c r="F36" s="41">
        <v>276.3890000000001</v>
      </c>
      <c r="G36" s="41"/>
      <c r="H36" s="4">
        <v>14.778216341593572</v>
      </c>
      <c r="I36" s="41">
        <v>1152.5890000000004</v>
      </c>
      <c r="J36" s="41"/>
      <c r="K36" s="42">
        <v>38.32938041890696</v>
      </c>
    </row>
    <row r="37" spans="1:11" ht="15" customHeight="1">
      <c r="A37" s="49" t="s">
        <v>6</v>
      </c>
      <c r="B37" s="49">
        <v>265360.616</v>
      </c>
      <c r="C37" s="41">
        <v>284208.725</v>
      </c>
      <c r="D37" s="41">
        <v>336780.9976</v>
      </c>
      <c r="E37" s="42">
        <v>366610.962</v>
      </c>
      <c r="F37" s="41">
        <v>18848.108999999997</v>
      </c>
      <c r="G37" s="41"/>
      <c r="H37" s="4">
        <v>7.102828326265266</v>
      </c>
      <c r="I37" s="41">
        <v>29829.964399999997</v>
      </c>
      <c r="J37" s="41"/>
      <c r="K37" s="42">
        <v>8.857377528001003</v>
      </c>
    </row>
    <row r="38" spans="1:11" ht="15" customHeight="1">
      <c r="A38" s="49" t="s">
        <v>953</v>
      </c>
      <c r="B38" s="49">
        <v>231949.096</v>
      </c>
      <c r="C38" s="41">
        <v>250186.85499999998</v>
      </c>
      <c r="D38" s="41">
        <v>307272.0976</v>
      </c>
      <c r="E38" s="42">
        <v>336274.062</v>
      </c>
      <c r="F38" s="41">
        <v>18237.75899999999</v>
      </c>
      <c r="G38" s="41"/>
      <c r="H38" s="4">
        <v>7.862828230207887</v>
      </c>
      <c r="I38" s="41">
        <v>29001.964399999997</v>
      </c>
      <c r="J38" s="41"/>
      <c r="K38" s="42">
        <v>9.438528465983303</v>
      </c>
    </row>
    <row r="39" spans="1:11" ht="15" customHeight="1">
      <c r="A39" s="49" t="s">
        <v>954</v>
      </c>
      <c r="B39" s="49">
        <v>33411.52</v>
      </c>
      <c r="C39" s="41">
        <v>34021.87</v>
      </c>
      <c r="D39" s="41">
        <v>29508.9</v>
      </c>
      <c r="E39" s="42">
        <v>30336.9</v>
      </c>
      <c r="F39" s="41">
        <v>610.3500000000058</v>
      </c>
      <c r="G39" s="41"/>
      <c r="H39" s="4">
        <v>1.8267651396883646</v>
      </c>
      <c r="I39" s="41">
        <v>828</v>
      </c>
      <c r="J39" s="41"/>
      <c r="K39" s="42">
        <v>2.8059331252605144</v>
      </c>
    </row>
    <row r="40" spans="1:11" ht="15" customHeight="1">
      <c r="A40" s="49" t="s">
        <v>955</v>
      </c>
      <c r="B40" s="49">
        <v>1112.648</v>
      </c>
      <c r="C40" s="41">
        <v>1289.59</v>
      </c>
      <c r="D40" s="41">
        <v>1480.481</v>
      </c>
      <c r="E40" s="42">
        <v>2182.436</v>
      </c>
      <c r="F40" s="41">
        <v>176.942</v>
      </c>
      <c r="G40" s="41"/>
      <c r="H40" s="4">
        <v>15.902783270180688</v>
      </c>
      <c r="I40" s="41">
        <v>701.955</v>
      </c>
      <c r="J40" s="41"/>
      <c r="K40" s="42">
        <v>47.413982347628924</v>
      </c>
    </row>
    <row r="41" spans="1:11" ht="15" customHeight="1" hidden="1">
      <c r="A41" s="49"/>
      <c r="B41" s="49">
        <v>0</v>
      </c>
      <c r="C41" s="41">
        <v>0</v>
      </c>
      <c r="D41" s="41">
        <v>0</v>
      </c>
      <c r="E41" s="42">
        <v>0</v>
      </c>
      <c r="F41" s="41">
        <v>0</v>
      </c>
      <c r="G41" s="41"/>
      <c r="H41" s="4"/>
      <c r="I41" s="41">
        <v>0</v>
      </c>
      <c r="J41" s="41"/>
      <c r="K41" s="42"/>
    </row>
    <row r="42" spans="1:11" ht="15" customHeight="1" thickBot="1">
      <c r="A42" s="52" t="s">
        <v>9</v>
      </c>
      <c r="B42" s="52">
        <v>34450.3</v>
      </c>
      <c r="C42" s="45">
        <v>38683</v>
      </c>
      <c r="D42" s="45">
        <v>49837.1</v>
      </c>
      <c r="E42" s="47">
        <v>56408.5</v>
      </c>
      <c r="F42" s="45">
        <v>4232.7</v>
      </c>
      <c r="G42" s="45"/>
      <c r="H42" s="46">
        <v>12.286395183786489</v>
      </c>
      <c r="I42" s="45">
        <v>6571.4</v>
      </c>
      <c r="J42" s="45"/>
      <c r="K42" s="47">
        <v>13.185759203484956</v>
      </c>
    </row>
    <row r="43" spans="1:11" ht="15" customHeight="1">
      <c r="A43" s="354"/>
      <c r="B43" s="354"/>
      <c r="C43" s="356"/>
      <c r="D43" s="356"/>
      <c r="E43" s="357"/>
      <c r="F43" s="354"/>
      <c r="G43" s="356"/>
      <c r="H43" s="355"/>
      <c r="I43" s="358"/>
      <c r="J43" s="356"/>
      <c r="K43" s="357"/>
    </row>
    <row r="44" spans="1:11" ht="15" customHeight="1">
      <c r="A44" s="49" t="s">
        <v>956</v>
      </c>
      <c r="B44" s="49">
        <v>82.07571324239544</v>
      </c>
      <c r="C44" s="41">
        <v>84.10150190010349</v>
      </c>
      <c r="D44" s="41">
        <v>82.59140718511371</v>
      </c>
      <c r="E44" s="42">
        <v>85.09349297795677</v>
      </c>
      <c r="F44" s="1563" t="s">
        <v>47</v>
      </c>
      <c r="G44" s="53"/>
      <c r="H44" s="116" t="s">
        <v>47</v>
      </c>
      <c r="I44" s="1564" t="s">
        <v>47</v>
      </c>
      <c r="J44" s="53"/>
      <c r="K44" s="115" t="s">
        <v>47</v>
      </c>
    </row>
    <row r="45" spans="1:11" ht="15" customHeight="1">
      <c r="A45" s="49" t="s">
        <v>957</v>
      </c>
      <c r="B45" s="49">
        <v>39.102709803407144</v>
      </c>
      <c r="C45" s="41">
        <v>36.04670235009734</v>
      </c>
      <c r="D45" s="41">
        <v>35.84869202957764</v>
      </c>
      <c r="E45" s="42">
        <v>35.64124826268864</v>
      </c>
      <c r="F45" s="1563" t="s">
        <v>47</v>
      </c>
      <c r="G45" s="53"/>
      <c r="H45" s="116" t="s">
        <v>47</v>
      </c>
      <c r="I45" s="1564" t="s">
        <v>47</v>
      </c>
      <c r="J45" s="53"/>
      <c r="K45" s="115" t="s">
        <v>47</v>
      </c>
    </row>
    <row r="46" spans="1:11" ht="15" customHeight="1">
      <c r="A46" s="49" t="s">
        <v>927</v>
      </c>
      <c r="B46" s="49">
        <v>5623.96</v>
      </c>
      <c r="C46" s="41">
        <v>7876.397999999994</v>
      </c>
      <c r="D46" s="41">
        <v>6798.863580350004</v>
      </c>
      <c r="E46" s="42">
        <v>8000.138000000006</v>
      </c>
      <c r="F46" s="49">
        <v>2185.3879999999936</v>
      </c>
      <c r="G46" s="41" t="s">
        <v>829</v>
      </c>
      <c r="H46" s="4">
        <v>38.858526732053456</v>
      </c>
      <c r="I46" s="359">
        <v>1126.4044196500026</v>
      </c>
      <c r="J46" s="41" t="s">
        <v>830</v>
      </c>
      <c r="K46" s="42">
        <v>16.567539653325646</v>
      </c>
    </row>
    <row r="47" spans="1:11" ht="15" customHeight="1">
      <c r="A47" s="49" t="s">
        <v>928</v>
      </c>
      <c r="B47" s="49">
        <v>300582.21739999996</v>
      </c>
      <c r="C47" s="41">
        <v>312449.142</v>
      </c>
      <c r="D47" s="41">
        <v>380495.75809554</v>
      </c>
      <c r="E47" s="42">
        <v>401662.82194152003</v>
      </c>
      <c r="F47" s="49">
        <v>11933.974600000027</v>
      </c>
      <c r="G47" s="41" t="s">
        <v>829</v>
      </c>
      <c r="H47" s="4">
        <v>3.9702863007756988</v>
      </c>
      <c r="I47" s="359">
        <v>21241.93384598004</v>
      </c>
      <c r="J47" s="41" t="s">
        <v>830</v>
      </c>
      <c r="K47" s="42">
        <v>5.5826992532847965</v>
      </c>
    </row>
    <row r="48" spans="1:11" ht="15" customHeight="1">
      <c r="A48" s="49" t="s">
        <v>929</v>
      </c>
      <c r="B48" s="49">
        <v>66746.74199999998</v>
      </c>
      <c r="C48" s="41">
        <v>65178.75199999999</v>
      </c>
      <c r="D48" s="41">
        <v>74114.81883104</v>
      </c>
      <c r="E48" s="42">
        <v>86294.51530112998</v>
      </c>
      <c r="F48" s="49">
        <v>-1500.9399999999907</v>
      </c>
      <c r="G48" s="41" t="s">
        <v>829</v>
      </c>
      <c r="H48" s="4">
        <v>-2.2487090081490284</v>
      </c>
      <c r="I48" s="359">
        <v>12104.826470089984</v>
      </c>
      <c r="J48" s="41" t="s">
        <v>830</v>
      </c>
      <c r="K48" s="42">
        <v>16.332531956511193</v>
      </c>
    </row>
    <row r="49" spans="1:11" ht="15" customHeight="1">
      <c r="A49" s="49" t="s">
        <v>958</v>
      </c>
      <c r="B49" s="49">
        <v>306206.079</v>
      </c>
      <c r="C49" s="41">
        <v>320325.53</v>
      </c>
      <c r="D49" s="41">
        <v>387294.65598792</v>
      </c>
      <c r="E49" s="42">
        <v>409662.964</v>
      </c>
      <c r="F49" s="49">
        <v>14119.451000000001</v>
      </c>
      <c r="H49" s="4">
        <v>4.611094282030893</v>
      </c>
      <c r="I49" s="359">
        <v>22368.30801207997</v>
      </c>
      <c r="K49" s="42">
        <v>5.775527151290633</v>
      </c>
    </row>
    <row r="50" spans="1:11" ht="15" customHeight="1" thickBot="1">
      <c r="A50" s="52" t="s">
        <v>959</v>
      </c>
      <c r="B50" s="52">
        <v>28247.224000000002</v>
      </c>
      <c r="C50" s="45">
        <v>27989.447</v>
      </c>
      <c r="D50" s="45">
        <v>34229.060419650006</v>
      </c>
      <c r="E50" s="47">
        <v>37040.21</v>
      </c>
      <c r="F50" s="52">
        <v>-257.77700000000186</v>
      </c>
      <c r="G50" s="45"/>
      <c r="H50" s="46">
        <v>-0.912574630342443</v>
      </c>
      <c r="I50" s="360">
        <v>2811.149580349993</v>
      </c>
      <c r="J50" s="45"/>
      <c r="K50" s="47">
        <v>8.212757072163704</v>
      </c>
    </row>
    <row r="51" spans="1:11" ht="15" customHeight="1">
      <c r="A51" s="961" t="s">
        <v>699</v>
      </c>
      <c r="B51" s="910"/>
      <c r="C51" s="910"/>
      <c r="D51" s="910"/>
      <c r="E51" s="910"/>
      <c r="F51" s="910"/>
      <c r="G51" s="910"/>
      <c r="H51" s="910"/>
      <c r="I51" s="910"/>
      <c r="J51" s="910"/>
      <c r="K51" s="910"/>
    </row>
    <row r="52" spans="1:11" ht="15" customHeight="1">
      <c r="A52" s="963" t="s">
        <v>700</v>
      </c>
      <c r="B52" s="910"/>
      <c r="C52" s="910"/>
      <c r="D52" s="910"/>
      <c r="E52" s="910"/>
      <c r="F52" s="910"/>
      <c r="G52" s="910"/>
      <c r="H52" s="910"/>
      <c r="I52" s="910"/>
      <c r="J52" s="910"/>
      <c r="K52" s="910"/>
    </row>
    <row r="53" ht="12.75">
      <c r="A53" t="s">
        <v>694</v>
      </c>
    </row>
    <row r="54" ht="12.75">
      <c r="A54" s="594"/>
    </row>
    <row r="55" ht="12.75">
      <c r="A55" s="594"/>
    </row>
    <row r="56" ht="12.75">
      <c r="A56" s="8"/>
    </row>
  </sheetData>
  <sheetProtection/>
  <mergeCells count="5">
    <mergeCell ref="A1:K1"/>
    <mergeCell ref="A2:K2"/>
    <mergeCell ref="F4:K4"/>
    <mergeCell ref="F5:H5"/>
    <mergeCell ref="I5:K5"/>
  </mergeCells>
  <printOptions/>
  <pageMargins left="0.58" right="0.21" top="0.37" bottom="0.23" header="0.25" footer="0.2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81"/>
  <sheetViews>
    <sheetView zoomScalePageLayoutView="0" workbookViewId="0" topLeftCell="A1">
      <selection activeCell="G35" sqref="G35"/>
    </sheetView>
  </sheetViews>
  <sheetFormatPr defaultColWidth="9.140625" defaultRowHeight="12.75"/>
  <cols>
    <col min="1" max="1" width="32.421875" style="966" customWidth="1"/>
    <col min="2" max="5" width="8.57421875" style="967" bestFit="1" customWidth="1"/>
    <col min="6" max="6" width="8.00390625" style="966" bestFit="1" customWidth="1"/>
    <col min="7" max="7" width="8.00390625" style="968" bestFit="1" customWidth="1"/>
    <col min="8" max="8" width="8.00390625" style="966" bestFit="1" customWidth="1"/>
    <col min="9" max="9" width="8.00390625" style="968" bestFit="1" customWidth="1"/>
    <col min="10" max="16384" width="9.140625" style="966" customWidth="1"/>
  </cols>
  <sheetData>
    <row r="2" spans="1:9" ht="12.75">
      <c r="A2" s="1619" t="s">
        <v>1282</v>
      </c>
      <c r="B2" s="1619"/>
      <c r="C2" s="1619"/>
      <c r="D2" s="1619"/>
      <c r="E2" s="1619"/>
      <c r="F2" s="1619"/>
      <c r="G2" s="1619"/>
      <c r="H2" s="1619"/>
      <c r="I2" s="1619"/>
    </row>
    <row r="3" spans="1:10" ht="15.75">
      <c r="A3" s="1593" t="s">
        <v>295</v>
      </c>
      <c r="B3" s="1593"/>
      <c r="C3" s="1593"/>
      <c r="D3" s="1593"/>
      <c r="E3" s="1593"/>
      <c r="F3" s="1593"/>
      <c r="G3" s="1593"/>
      <c r="H3" s="1593"/>
      <c r="I3" s="1593"/>
      <c r="J3" s="1095"/>
    </row>
    <row r="4" spans="8:9" ht="12.75">
      <c r="H4" s="1620" t="s">
        <v>888</v>
      </c>
      <c r="I4" s="1621"/>
    </row>
    <row r="5" spans="1:9" ht="12.75">
      <c r="A5" s="1096"/>
      <c r="B5" s="1622" t="s">
        <v>1351</v>
      </c>
      <c r="C5" s="1623"/>
      <c r="D5" s="1622" t="s">
        <v>669</v>
      </c>
      <c r="E5" s="1623"/>
      <c r="F5" s="1624" t="s">
        <v>1351</v>
      </c>
      <c r="G5" s="1625"/>
      <c r="H5" s="1624" t="s">
        <v>669</v>
      </c>
      <c r="I5" s="1625"/>
    </row>
    <row r="6" spans="1:9" s="970" customFormat="1" ht="12.75">
      <c r="A6" s="1097" t="s">
        <v>1183</v>
      </c>
      <c r="B6" s="1093" t="s">
        <v>1340</v>
      </c>
      <c r="C6" s="1093" t="s">
        <v>1240</v>
      </c>
      <c r="D6" s="1093" t="s">
        <v>1340</v>
      </c>
      <c r="E6" s="1098" t="s">
        <v>1240</v>
      </c>
      <c r="F6" s="1099" t="s">
        <v>887</v>
      </c>
      <c r="G6" s="1100" t="s">
        <v>11</v>
      </c>
      <c r="H6" s="1099" t="s">
        <v>887</v>
      </c>
      <c r="I6" s="1100" t="s">
        <v>11</v>
      </c>
    </row>
    <row r="7" spans="1:9" ht="12.75">
      <c r="A7" s="971" t="s">
        <v>832</v>
      </c>
      <c r="B7" s="972">
        <v>27833.875019699997</v>
      </c>
      <c r="C7" s="973">
        <v>27662.738019700002</v>
      </c>
      <c r="D7" s="972">
        <v>33509.672439350004</v>
      </c>
      <c r="E7" s="973">
        <v>36590.7010197</v>
      </c>
      <c r="F7" s="974">
        <v>458.0749999999971</v>
      </c>
      <c r="G7" s="975">
        <v>1.6457464139498545</v>
      </c>
      <c r="H7" s="974">
        <v>2258.557200000003</v>
      </c>
      <c r="I7" s="975">
        <v>6.740019772177061</v>
      </c>
    </row>
    <row r="8" spans="1:9" ht="12.75">
      <c r="A8" s="971" t="s">
        <v>254</v>
      </c>
      <c r="B8" s="972">
        <v>881.777</v>
      </c>
      <c r="C8" s="973">
        <v>651.2739999999999</v>
      </c>
      <c r="D8" s="972">
        <v>1002.6959999999999</v>
      </c>
      <c r="E8" s="973">
        <v>790.1039999999999</v>
      </c>
      <c r="F8" s="974">
        <v>-108.58399999999995</v>
      </c>
      <c r="G8" s="976">
        <v>-12.314224571518642</v>
      </c>
      <c r="H8" s="974">
        <v>-234.08799999999985</v>
      </c>
      <c r="I8" s="976">
        <v>-23.345859562619168</v>
      </c>
    </row>
    <row r="9" spans="1:9" ht="12.75">
      <c r="A9" s="977" t="s">
        <v>833</v>
      </c>
      <c r="B9" s="979">
        <v>55151.814999999995</v>
      </c>
      <c r="C9" s="979">
        <v>60582.545</v>
      </c>
      <c r="D9" s="979">
        <v>67863.85598792</v>
      </c>
      <c r="E9" s="979">
        <v>67563.04300000002</v>
      </c>
      <c r="F9" s="980">
        <v>4418.639000000003</v>
      </c>
      <c r="G9" s="981">
        <v>7.985966900731188</v>
      </c>
      <c r="H9" s="980">
        <v>6569.669000000009</v>
      </c>
      <c r="I9" s="975">
        <v>9.679270282929844</v>
      </c>
    </row>
    <row r="10" spans="1:9" ht="12.75">
      <c r="A10" s="971" t="s">
        <v>834</v>
      </c>
      <c r="B10" s="972">
        <v>10350.977000000003</v>
      </c>
      <c r="C10" s="973">
        <v>9476.170999999998</v>
      </c>
      <c r="D10" s="972">
        <v>20509.846999999994</v>
      </c>
      <c r="E10" s="973">
        <v>22018.878000000004</v>
      </c>
      <c r="F10" s="974">
        <v>90.84099999999671</v>
      </c>
      <c r="G10" s="981">
        <v>0.8776079784545622</v>
      </c>
      <c r="H10" s="974">
        <v>992.2010000000046</v>
      </c>
      <c r="I10" s="981">
        <v>4.8571822438201435</v>
      </c>
    </row>
    <row r="11" spans="1:9" ht="12.75">
      <c r="A11" s="971" t="s">
        <v>838</v>
      </c>
      <c r="B11" s="972">
        <v>42435.287</v>
      </c>
      <c r="C11" s="973">
        <v>48558.574</v>
      </c>
      <c r="D11" s="972">
        <v>42420.704000000005</v>
      </c>
      <c r="E11" s="973">
        <v>38645.571</v>
      </c>
      <c r="F11" s="974">
        <v>4128.697</v>
      </c>
      <c r="G11" s="981">
        <v>9.729395726721492</v>
      </c>
      <c r="H11" s="974">
        <v>917.221999999987</v>
      </c>
      <c r="I11" s="981">
        <v>2.1622036258521002</v>
      </c>
    </row>
    <row r="12" spans="1:9" ht="12.75">
      <c r="A12" s="971" t="s">
        <v>839</v>
      </c>
      <c r="B12" s="972">
        <v>12170.564</v>
      </c>
      <c r="C12" s="973">
        <v>17071.858</v>
      </c>
      <c r="D12" s="972">
        <v>16987.573</v>
      </c>
      <c r="E12" s="973">
        <v>13923.924</v>
      </c>
      <c r="F12" s="974">
        <v>4907.65</v>
      </c>
      <c r="G12" s="981">
        <v>40.32393239951739</v>
      </c>
      <c r="H12" s="974">
        <v>556</v>
      </c>
      <c r="I12" s="981">
        <v>3.2729807842474026</v>
      </c>
    </row>
    <row r="13" spans="1:9" ht="12.75">
      <c r="A13" s="971" t="s">
        <v>840</v>
      </c>
      <c r="B13" s="972">
        <v>14670.537999999999</v>
      </c>
      <c r="C13" s="973">
        <v>14462.302</v>
      </c>
      <c r="D13" s="972">
        <v>16968.761000000002</v>
      </c>
      <c r="E13" s="973">
        <v>17947.348</v>
      </c>
      <c r="F13" s="974">
        <v>-1353.02</v>
      </c>
      <c r="G13" s="981">
        <v>-9.222701989524849</v>
      </c>
      <c r="H13" s="974">
        <v>1138.668999999998</v>
      </c>
      <c r="I13" s="981">
        <v>6.71038386361855</v>
      </c>
    </row>
    <row r="14" spans="1:9" ht="12.75">
      <c r="A14" s="971" t="s">
        <v>841</v>
      </c>
      <c r="B14" s="972">
        <v>3765.6079999999997</v>
      </c>
      <c r="C14" s="973">
        <v>3663.346</v>
      </c>
      <c r="D14" s="972">
        <v>4107.637</v>
      </c>
      <c r="E14" s="973">
        <v>3274.135</v>
      </c>
      <c r="F14" s="974">
        <v>-129.66100000000006</v>
      </c>
      <c r="G14" s="981">
        <v>-3.4432952128846144</v>
      </c>
      <c r="H14" s="974">
        <v>-463.73799999999983</v>
      </c>
      <c r="I14" s="981">
        <v>-11.289653881294766</v>
      </c>
    </row>
    <row r="15" spans="1:9" ht="12.75">
      <c r="A15" s="971" t="s">
        <v>842</v>
      </c>
      <c r="B15" s="972">
        <v>11828.577</v>
      </c>
      <c r="C15" s="973">
        <v>13361.068</v>
      </c>
      <c r="D15" s="972">
        <v>4356.733</v>
      </c>
      <c r="E15" s="973">
        <v>3500.1639999999998</v>
      </c>
      <c r="F15" s="974">
        <v>703.728000000001</v>
      </c>
      <c r="G15" s="981">
        <v>5.949388502099627</v>
      </c>
      <c r="H15" s="974">
        <v>-313.70900000000074</v>
      </c>
      <c r="I15" s="981">
        <v>-7.200556012957432</v>
      </c>
    </row>
    <row r="16" spans="1:9" ht="12.75">
      <c r="A16" s="982" t="s">
        <v>843</v>
      </c>
      <c r="B16" s="983">
        <v>2365.551</v>
      </c>
      <c r="C16" s="984">
        <v>2254.271</v>
      </c>
      <c r="D16" s="983">
        <v>4223.2970000000005</v>
      </c>
      <c r="E16" s="984">
        <v>5554.67</v>
      </c>
      <c r="F16" s="983">
        <v>97.24299999999994</v>
      </c>
      <c r="G16" s="976">
        <v>4.110797019383642</v>
      </c>
      <c r="H16" s="985">
        <v>4329.701000000001</v>
      </c>
      <c r="I16" s="976">
        <v>100.33176653572431</v>
      </c>
    </row>
    <row r="17" spans="1:9" ht="12.75">
      <c r="A17" s="971" t="s">
        <v>844</v>
      </c>
      <c r="B17" s="978">
        <v>22910.58735117</v>
      </c>
      <c r="C17" s="979">
        <v>25040.28</v>
      </c>
      <c r="D17" s="978">
        <v>37076.32399999999</v>
      </c>
      <c r="E17" s="979">
        <v>41806.17</v>
      </c>
      <c r="F17" s="974">
        <v>716.1416488299983</v>
      </c>
      <c r="G17" s="981">
        <v>3.1258109530458036</v>
      </c>
      <c r="H17" s="974">
        <v>4780.062000000005</v>
      </c>
      <c r="I17" s="981">
        <v>12.892491715198103</v>
      </c>
    </row>
    <row r="18" spans="1:9" ht="12.75">
      <c r="A18" s="971" t="s">
        <v>845</v>
      </c>
      <c r="B18" s="972">
        <v>20932.96885936</v>
      </c>
      <c r="C18" s="973">
        <v>18997.29185936</v>
      </c>
      <c r="D18" s="972">
        <v>27693.958999999995</v>
      </c>
      <c r="E18" s="973">
        <v>26538.697000000004</v>
      </c>
      <c r="F18" s="974">
        <v>-388.8760000000002</v>
      </c>
      <c r="G18" s="981">
        <v>-1.8577202431852735</v>
      </c>
      <c r="H18" s="974">
        <v>-1548.8789999999935</v>
      </c>
      <c r="I18" s="981">
        <v>-5.592840662470808</v>
      </c>
    </row>
    <row r="19" spans="1:9" ht="12.75">
      <c r="A19" s="971" t="s">
        <v>846</v>
      </c>
      <c r="B19" s="972">
        <v>2985.46</v>
      </c>
      <c r="C19" s="973">
        <v>2327.1459999999997</v>
      </c>
      <c r="D19" s="972">
        <v>4555.043000000001</v>
      </c>
      <c r="E19" s="973">
        <v>3457.94</v>
      </c>
      <c r="F19" s="974">
        <v>-1097.0560000000003</v>
      </c>
      <c r="G19" s="981">
        <v>-36.74663200980754</v>
      </c>
      <c r="H19" s="974">
        <v>628.9710000000014</v>
      </c>
      <c r="I19" s="981">
        <v>13.83729059958054</v>
      </c>
    </row>
    <row r="20" spans="1:9" ht="12.75">
      <c r="A20" s="971" t="s">
        <v>847</v>
      </c>
      <c r="B20" s="972">
        <v>10958.641</v>
      </c>
      <c r="C20" s="973">
        <v>9823.668</v>
      </c>
      <c r="D20" s="972">
        <v>13923.245</v>
      </c>
      <c r="E20" s="973">
        <v>13723.864999999998</v>
      </c>
      <c r="F20" s="974">
        <v>-633.1730000000007</v>
      </c>
      <c r="G20" s="981">
        <v>-5.777842343772377</v>
      </c>
      <c r="H20" s="974">
        <v>-319.1329999999998</v>
      </c>
      <c r="I20" s="981">
        <v>-2.2920877999345683</v>
      </c>
    </row>
    <row r="21" spans="1:9" ht="12.75">
      <c r="A21" s="971" t="s">
        <v>848</v>
      </c>
      <c r="B21" s="972">
        <v>188103.98300000004</v>
      </c>
      <c r="C21" s="973">
        <v>198647.84599999996</v>
      </c>
      <c r="D21" s="972">
        <v>227481.78699999998</v>
      </c>
      <c r="E21" s="973">
        <v>248216.78100000008</v>
      </c>
      <c r="F21" s="974">
        <v>2751.3399999999383</v>
      </c>
      <c r="G21" s="981">
        <v>1.4626697192264864</v>
      </c>
      <c r="H21" s="974">
        <v>6907.965000000026</v>
      </c>
      <c r="I21" s="981">
        <v>3.0367112422938836</v>
      </c>
    </row>
    <row r="22" spans="1:9" ht="12.75">
      <c r="A22" s="971" t="s">
        <v>849</v>
      </c>
      <c r="B22" s="972">
        <v>3993.46920695</v>
      </c>
      <c r="C22" s="973">
        <v>3621.4390000000003</v>
      </c>
      <c r="D22" s="972">
        <v>8624.2331</v>
      </c>
      <c r="E22" s="973">
        <v>6102.9561</v>
      </c>
      <c r="F22" s="974">
        <v>1982.4240000000004</v>
      </c>
      <c r="G22" s="981">
        <v>49.64164983543395</v>
      </c>
      <c r="H22" s="974">
        <v>-551.652</v>
      </c>
      <c r="I22" s="976">
        <v>-6.396665253603813</v>
      </c>
    </row>
    <row r="23" spans="1:9" s="986" customFormat="1" ht="12.75">
      <c r="A23" s="969" t="s">
        <v>850</v>
      </c>
      <c r="B23" s="1327">
        <v>333752.57643718</v>
      </c>
      <c r="C23" s="1327">
        <v>347354.22787905997</v>
      </c>
      <c r="D23" s="1327">
        <v>421730.81552727</v>
      </c>
      <c r="E23" s="1327">
        <v>444790.25711970014</v>
      </c>
      <c r="F23" s="1328">
        <v>8098.930648829963</v>
      </c>
      <c r="G23" s="1329">
        <v>2.4253319900291603</v>
      </c>
      <c r="H23" s="1328">
        <v>18491.472200000077</v>
      </c>
      <c r="I23" s="1329">
        <v>4.38466253736132</v>
      </c>
    </row>
    <row r="24" spans="1:9" ht="12.75">
      <c r="A24" s="987"/>
      <c r="B24" s="988"/>
      <c r="C24" s="988"/>
      <c r="D24" s="988"/>
      <c r="E24" s="988"/>
      <c r="F24" s="989"/>
      <c r="G24" s="990"/>
      <c r="H24" s="989"/>
      <c r="I24" s="991"/>
    </row>
    <row r="25" spans="1:9" ht="12.75" hidden="1">
      <c r="A25" s="992" t="s">
        <v>851</v>
      </c>
      <c r="B25" s="988"/>
      <c r="C25" s="988"/>
      <c r="D25" s="988"/>
      <c r="E25" s="988"/>
      <c r="F25" s="989"/>
      <c r="G25" s="990"/>
      <c r="H25" s="989"/>
      <c r="I25" s="991"/>
    </row>
    <row r="26" spans="1:9" ht="12.75" hidden="1">
      <c r="A26" s="987" t="s">
        <v>852</v>
      </c>
      <c r="B26" s="988"/>
      <c r="C26" s="988"/>
      <c r="D26" s="988"/>
      <c r="E26" s="988"/>
      <c r="F26" s="989"/>
      <c r="G26" s="990"/>
      <c r="H26" s="989"/>
      <c r="I26" s="991"/>
    </row>
    <row r="27" spans="1:9" ht="12.75" hidden="1">
      <c r="A27" s="993" t="s">
        <v>853</v>
      </c>
      <c r="I27" s="991"/>
    </row>
    <row r="28" spans="1:9" ht="12.75" hidden="1">
      <c r="A28" s="966" t="s">
        <v>854</v>
      </c>
      <c r="I28" s="991"/>
    </row>
    <row r="29" spans="1:9" ht="12.75" hidden="1">
      <c r="A29" s="993" t="s">
        <v>855</v>
      </c>
      <c r="I29" s="991"/>
    </row>
    <row r="30" spans="1:9" ht="12.75" hidden="1">
      <c r="A30" s="966" t="s">
        <v>856</v>
      </c>
      <c r="I30" s="991"/>
    </row>
    <row r="31" ht="12.75" hidden="1">
      <c r="I31" s="991"/>
    </row>
    <row r="32" spans="1:9" s="994" customFormat="1" ht="12.75">
      <c r="A32" s="994" t="s">
        <v>857</v>
      </c>
      <c r="G32" s="995"/>
      <c r="I32" s="996"/>
    </row>
    <row r="33" ht="12.75">
      <c r="I33" s="991"/>
    </row>
    <row r="34" ht="12.75">
      <c r="I34" s="991"/>
    </row>
    <row r="35" ht="12.75">
      <c r="I35" s="991"/>
    </row>
    <row r="36" ht="12.75">
      <c r="I36" s="991"/>
    </row>
    <row r="37" ht="12.75">
      <c r="I37" s="991"/>
    </row>
    <row r="38" ht="12.75">
      <c r="I38" s="991"/>
    </row>
    <row r="39" ht="12.75">
      <c r="I39" s="991"/>
    </row>
    <row r="40" ht="12.75">
      <c r="I40" s="991"/>
    </row>
    <row r="41" ht="12.75">
      <c r="I41" s="991"/>
    </row>
    <row r="42" ht="12.75">
      <c r="I42" s="991"/>
    </row>
    <row r="43" ht="12.75">
      <c r="I43" s="991"/>
    </row>
    <row r="44" ht="12.75">
      <c r="I44" s="991"/>
    </row>
    <row r="45" ht="12.75">
      <c r="I45" s="991"/>
    </row>
    <row r="46" ht="12.75">
      <c r="I46" s="991"/>
    </row>
    <row r="47" ht="12.75">
      <c r="I47" s="991"/>
    </row>
    <row r="48" ht="12.75">
      <c r="I48" s="991"/>
    </row>
    <row r="49" ht="12.75">
      <c r="I49" s="991"/>
    </row>
    <row r="50" ht="12.75">
      <c r="I50" s="991"/>
    </row>
    <row r="51" ht="12.75">
      <c r="I51" s="991"/>
    </row>
    <row r="52" ht="12.75">
      <c r="I52" s="991"/>
    </row>
    <row r="53" ht="12.75">
      <c r="I53" s="991"/>
    </row>
    <row r="54" ht="12.75">
      <c r="I54" s="991"/>
    </row>
    <row r="55" ht="12.75">
      <c r="I55" s="991"/>
    </row>
    <row r="56" ht="12.75">
      <c r="I56" s="991"/>
    </row>
    <row r="57" ht="12.75">
      <c r="I57" s="991"/>
    </row>
    <row r="58" ht="12.75">
      <c r="I58" s="991"/>
    </row>
    <row r="59" ht="12.75">
      <c r="I59" s="991"/>
    </row>
    <row r="60" ht="12.75">
      <c r="I60" s="991"/>
    </row>
    <row r="61" ht="12.75">
      <c r="I61" s="991"/>
    </row>
    <row r="62" ht="12.75">
      <c r="I62" s="991"/>
    </row>
    <row r="63" ht="12.75">
      <c r="I63" s="991"/>
    </row>
    <row r="64" ht="12.75">
      <c r="I64" s="991"/>
    </row>
    <row r="65" ht="12.75">
      <c r="I65" s="991"/>
    </row>
    <row r="66" ht="12.75">
      <c r="I66" s="991"/>
    </row>
    <row r="67" ht="12.75">
      <c r="I67" s="991"/>
    </row>
    <row r="68" ht="12.75">
      <c r="I68" s="991"/>
    </row>
    <row r="69" ht="12.75">
      <c r="I69" s="991"/>
    </row>
    <row r="70" ht="12.75">
      <c r="I70" s="991"/>
    </row>
    <row r="71" ht="12.75">
      <c r="I71" s="991"/>
    </row>
    <row r="72" ht="12.75">
      <c r="I72" s="991"/>
    </row>
    <row r="73" ht="12.75">
      <c r="I73" s="991"/>
    </row>
    <row r="74" ht="12.75">
      <c r="I74" s="991"/>
    </row>
    <row r="75" ht="12.75">
      <c r="I75" s="991"/>
    </row>
    <row r="76" ht="12.75">
      <c r="I76" s="991"/>
    </row>
    <row r="77" ht="12.75">
      <c r="I77" s="991"/>
    </row>
    <row r="78" ht="12.75">
      <c r="I78" s="991"/>
    </row>
    <row r="79" ht="12.75">
      <c r="I79" s="991"/>
    </row>
    <row r="80" ht="12.75">
      <c r="I80" s="991"/>
    </row>
    <row r="81" ht="12.75">
      <c r="I81" s="991"/>
    </row>
    <row r="82" ht="12.75">
      <c r="I82" s="991"/>
    </row>
    <row r="83" ht="12.75">
      <c r="I83" s="991"/>
    </row>
    <row r="84" ht="12.75">
      <c r="I84" s="991"/>
    </row>
    <row r="85" ht="12.75">
      <c r="I85" s="991"/>
    </row>
    <row r="86" ht="12.75">
      <c r="I86" s="991"/>
    </row>
    <row r="87" ht="12.75">
      <c r="I87" s="991"/>
    </row>
    <row r="88" ht="12.75">
      <c r="I88" s="991"/>
    </row>
    <row r="89" ht="12.75">
      <c r="I89" s="991"/>
    </row>
    <row r="90" ht="12.75">
      <c r="I90" s="991"/>
    </row>
    <row r="91" ht="12.75">
      <c r="I91" s="991"/>
    </row>
    <row r="92" ht="12.75">
      <c r="I92" s="991"/>
    </row>
    <row r="93" ht="12.75">
      <c r="I93" s="991"/>
    </row>
    <row r="94" ht="12.75">
      <c r="I94" s="991"/>
    </row>
    <row r="95" ht="12.75">
      <c r="I95" s="991"/>
    </row>
    <row r="96" ht="12.75">
      <c r="I96" s="991"/>
    </row>
    <row r="97" ht="12.75">
      <c r="I97" s="991"/>
    </row>
    <row r="98" ht="12.75">
      <c r="I98" s="991"/>
    </row>
    <row r="99" ht="12.75">
      <c r="I99" s="991"/>
    </row>
    <row r="100" ht="12.75">
      <c r="I100" s="991"/>
    </row>
    <row r="101" ht="12.75">
      <c r="I101" s="991"/>
    </row>
    <row r="102" ht="12.75">
      <c r="I102" s="991"/>
    </row>
    <row r="103" ht="12.75">
      <c r="I103" s="991"/>
    </row>
    <row r="104" ht="12.75">
      <c r="I104" s="991"/>
    </row>
    <row r="105" ht="12.75">
      <c r="I105" s="991"/>
    </row>
    <row r="106" ht="12.75">
      <c r="I106" s="991"/>
    </row>
    <row r="107" ht="12.75">
      <c r="I107" s="991"/>
    </row>
    <row r="108" ht="12.75">
      <c r="I108" s="991"/>
    </row>
    <row r="109" ht="12.75">
      <c r="I109" s="991"/>
    </row>
    <row r="110" ht="12.75">
      <c r="I110" s="991"/>
    </row>
    <row r="111" ht="12.75">
      <c r="I111" s="991"/>
    </row>
    <row r="112" ht="12.75">
      <c r="I112" s="991"/>
    </row>
    <row r="113" ht="12.75">
      <c r="I113" s="991"/>
    </row>
    <row r="114" ht="12.75">
      <c r="I114" s="991"/>
    </row>
    <row r="115" ht="12.75">
      <c r="I115" s="991"/>
    </row>
    <row r="116" ht="12.75">
      <c r="I116" s="991"/>
    </row>
    <row r="117" ht="12.75">
      <c r="I117" s="991"/>
    </row>
    <row r="118" ht="12.75">
      <c r="I118" s="991"/>
    </row>
    <row r="119" ht="12.75">
      <c r="I119" s="991"/>
    </row>
    <row r="120" ht="12.75">
      <c r="I120" s="991"/>
    </row>
    <row r="121" ht="12.75">
      <c r="I121" s="991"/>
    </row>
    <row r="122" ht="12.75">
      <c r="I122" s="991"/>
    </row>
    <row r="123" ht="12.75">
      <c r="I123" s="991"/>
    </row>
    <row r="124" ht="12.75">
      <c r="I124" s="991"/>
    </row>
    <row r="125" ht="12.75">
      <c r="I125" s="991"/>
    </row>
    <row r="126" ht="12.75">
      <c r="I126" s="991"/>
    </row>
    <row r="127" ht="12.75">
      <c r="I127" s="991"/>
    </row>
    <row r="128" ht="12.75">
      <c r="I128" s="991"/>
    </row>
    <row r="129" ht="12.75">
      <c r="I129" s="991"/>
    </row>
    <row r="130" ht="12.75">
      <c r="I130" s="991"/>
    </row>
    <row r="131" ht="12.75">
      <c r="I131" s="991"/>
    </row>
    <row r="132" ht="12.75">
      <c r="I132" s="991"/>
    </row>
    <row r="133" ht="12.75">
      <c r="I133" s="991"/>
    </row>
    <row r="134" ht="12.75">
      <c r="I134" s="991"/>
    </row>
    <row r="135" ht="12.75">
      <c r="I135" s="991"/>
    </row>
    <row r="136" ht="12.75">
      <c r="I136" s="991"/>
    </row>
    <row r="137" ht="12.75">
      <c r="I137" s="991"/>
    </row>
    <row r="138" ht="12.75">
      <c r="I138" s="991"/>
    </row>
    <row r="139" ht="12.75">
      <c r="I139" s="991"/>
    </row>
    <row r="140" ht="12.75">
      <c r="I140" s="991"/>
    </row>
    <row r="141" ht="12.75">
      <c r="I141" s="991"/>
    </row>
    <row r="142" ht="12.75">
      <c r="I142" s="991"/>
    </row>
    <row r="143" ht="12.75">
      <c r="I143" s="991"/>
    </row>
    <row r="144" ht="12.75">
      <c r="I144" s="991"/>
    </row>
    <row r="145" ht="12.75">
      <c r="I145" s="991"/>
    </row>
    <row r="146" ht="12.75">
      <c r="I146" s="991"/>
    </row>
    <row r="147" ht="12.75">
      <c r="I147" s="991"/>
    </row>
    <row r="148" ht="12.75">
      <c r="I148" s="991"/>
    </row>
    <row r="149" ht="12.75">
      <c r="I149" s="991"/>
    </row>
    <row r="150" ht="12.75">
      <c r="I150" s="991"/>
    </row>
    <row r="151" ht="12.75">
      <c r="I151" s="991"/>
    </row>
    <row r="152" ht="12.75">
      <c r="I152" s="991"/>
    </row>
    <row r="153" ht="12.75">
      <c r="I153" s="991"/>
    </row>
    <row r="154" ht="12.75">
      <c r="I154" s="991"/>
    </row>
    <row r="155" ht="12.75">
      <c r="I155" s="991"/>
    </row>
    <row r="156" ht="12.75">
      <c r="I156" s="991"/>
    </row>
    <row r="157" ht="12.75">
      <c r="I157" s="991"/>
    </row>
    <row r="158" ht="12.75">
      <c r="I158" s="991"/>
    </row>
    <row r="159" ht="12.75">
      <c r="I159" s="991"/>
    </row>
    <row r="160" ht="12.75">
      <c r="I160" s="991"/>
    </row>
    <row r="161" ht="12.75">
      <c r="I161" s="991"/>
    </row>
    <row r="162" ht="12.75">
      <c r="I162" s="991"/>
    </row>
    <row r="163" ht="12.75">
      <c r="I163" s="991"/>
    </row>
    <row r="164" ht="12.75">
      <c r="I164" s="991"/>
    </row>
    <row r="165" ht="12.75">
      <c r="I165" s="991"/>
    </row>
    <row r="166" ht="12.75">
      <c r="I166" s="991"/>
    </row>
    <row r="167" ht="12.75">
      <c r="I167" s="991"/>
    </row>
    <row r="168" ht="12.75">
      <c r="I168" s="991"/>
    </row>
    <row r="169" ht="12.75">
      <c r="I169" s="991"/>
    </row>
    <row r="170" ht="12.75">
      <c r="I170" s="991"/>
    </row>
    <row r="171" ht="12.75">
      <c r="I171" s="991"/>
    </row>
    <row r="172" ht="12.75">
      <c r="I172" s="991"/>
    </row>
    <row r="173" ht="12.75">
      <c r="I173" s="991"/>
    </row>
    <row r="174" ht="12.75">
      <c r="I174" s="991"/>
    </row>
    <row r="175" ht="12.75">
      <c r="I175" s="991"/>
    </row>
    <row r="176" ht="12.75">
      <c r="I176" s="991"/>
    </row>
    <row r="177" ht="12.75">
      <c r="I177" s="991"/>
    </row>
    <row r="178" ht="12.75">
      <c r="I178" s="991"/>
    </row>
    <row r="179" ht="12.75">
      <c r="I179" s="991"/>
    </row>
    <row r="180" ht="12.75">
      <c r="I180" s="991"/>
    </row>
    <row r="181" ht="12.75">
      <c r="I181" s="991"/>
    </row>
    <row r="182" ht="12.75">
      <c r="I182" s="991"/>
    </row>
    <row r="183" ht="12.75">
      <c r="I183" s="991"/>
    </row>
    <row r="184" ht="12.75">
      <c r="I184" s="991"/>
    </row>
    <row r="185" ht="12.75">
      <c r="I185" s="991"/>
    </row>
    <row r="186" ht="12.75">
      <c r="I186" s="991"/>
    </row>
    <row r="187" ht="12.75">
      <c r="I187" s="991"/>
    </row>
    <row r="188" ht="12.75">
      <c r="I188" s="991"/>
    </row>
    <row r="189" ht="12.75">
      <c r="I189" s="991"/>
    </row>
    <row r="190" ht="12.75">
      <c r="I190" s="991"/>
    </row>
    <row r="191" ht="12.75">
      <c r="I191" s="991"/>
    </row>
    <row r="192" ht="12.75">
      <c r="I192" s="991"/>
    </row>
    <row r="193" ht="12.75">
      <c r="I193" s="991"/>
    </row>
    <row r="194" ht="12.75">
      <c r="I194" s="991"/>
    </row>
    <row r="195" ht="12.75">
      <c r="I195" s="991"/>
    </row>
    <row r="196" ht="12.75">
      <c r="I196" s="991"/>
    </row>
    <row r="197" ht="12.75">
      <c r="I197" s="991"/>
    </row>
    <row r="198" ht="12.75">
      <c r="I198" s="991"/>
    </row>
    <row r="199" ht="12.75">
      <c r="I199" s="991"/>
    </row>
    <row r="200" ht="12.75">
      <c r="I200" s="991"/>
    </row>
    <row r="201" ht="12.75">
      <c r="I201" s="991"/>
    </row>
    <row r="202" ht="12.75">
      <c r="I202" s="991"/>
    </row>
    <row r="203" ht="12.75">
      <c r="I203" s="991"/>
    </row>
    <row r="204" ht="12.75">
      <c r="I204" s="991"/>
    </row>
    <row r="205" ht="12.75">
      <c r="I205" s="991"/>
    </row>
    <row r="206" ht="12.75">
      <c r="I206" s="991"/>
    </row>
    <row r="207" ht="12.75">
      <c r="I207" s="991"/>
    </row>
    <row r="208" ht="12.75">
      <c r="I208" s="991"/>
    </row>
    <row r="209" ht="12.75">
      <c r="I209" s="991"/>
    </row>
    <row r="210" ht="12.75">
      <c r="I210" s="991"/>
    </row>
    <row r="211" ht="12.75">
      <c r="I211" s="991"/>
    </row>
    <row r="212" ht="12.75">
      <c r="I212" s="991"/>
    </row>
    <row r="213" ht="12.75">
      <c r="I213" s="991"/>
    </row>
    <row r="214" ht="12.75">
      <c r="I214" s="991"/>
    </row>
    <row r="215" ht="12.75">
      <c r="I215" s="991"/>
    </row>
    <row r="216" ht="12.75">
      <c r="I216" s="991"/>
    </row>
    <row r="217" ht="12.75">
      <c r="I217" s="991"/>
    </row>
    <row r="218" ht="12.75">
      <c r="I218" s="991"/>
    </row>
    <row r="219" ht="12.75">
      <c r="I219" s="991"/>
    </row>
    <row r="220" ht="12.75">
      <c r="I220" s="991"/>
    </row>
    <row r="221" ht="12.75">
      <c r="I221" s="991"/>
    </row>
    <row r="222" ht="12.75">
      <c r="I222" s="991"/>
    </row>
    <row r="223" ht="12.75">
      <c r="I223" s="991"/>
    </row>
    <row r="224" ht="12.75">
      <c r="I224" s="991"/>
    </row>
    <row r="225" ht="12.75">
      <c r="I225" s="991"/>
    </row>
    <row r="226" ht="12.75">
      <c r="I226" s="991"/>
    </row>
    <row r="227" ht="12.75">
      <c r="I227" s="991"/>
    </row>
    <row r="228" ht="12.75">
      <c r="I228" s="991"/>
    </row>
    <row r="229" ht="12.75">
      <c r="I229" s="991"/>
    </row>
    <row r="230" ht="12.75">
      <c r="I230" s="991"/>
    </row>
    <row r="231" ht="12.75">
      <c r="I231" s="991"/>
    </row>
    <row r="232" ht="12.75">
      <c r="I232" s="991"/>
    </row>
    <row r="233" ht="12.75">
      <c r="I233" s="991"/>
    </row>
    <row r="234" ht="12.75">
      <c r="I234" s="991"/>
    </row>
    <row r="235" ht="12.75">
      <c r="I235" s="991"/>
    </row>
    <row r="236" ht="12.75">
      <c r="I236" s="991"/>
    </row>
    <row r="237" ht="12.75">
      <c r="I237" s="991"/>
    </row>
    <row r="238" ht="12.75">
      <c r="I238" s="991"/>
    </row>
    <row r="239" ht="12.75">
      <c r="I239" s="991"/>
    </row>
    <row r="240" ht="12.75">
      <c r="I240" s="991"/>
    </row>
    <row r="241" ht="12.75">
      <c r="I241" s="991"/>
    </row>
    <row r="242" ht="12.75">
      <c r="I242" s="991"/>
    </row>
    <row r="243" ht="12.75">
      <c r="I243" s="991"/>
    </row>
    <row r="244" ht="12.75">
      <c r="I244" s="991"/>
    </row>
    <row r="245" ht="12.75">
      <c r="I245" s="991"/>
    </row>
    <row r="246" ht="12.75">
      <c r="I246" s="991"/>
    </row>
    <row r="247" ht="12.75">
      <c r="I247" s="991"/>
    </row>
    <row r="248" ht="12.75">
      <c r="I248" s="991"/>
    </row>
    <row r="249" ht="12.75">
      <c r="I249" s="991"/>
    </row>
    <row r="250" ht="12.75">
      <c r="I250" s="991"/>
    </row>
    <row r="251" ht="12.75">
      <c r="I251" s="991"/>
    </row>
    <row r="252" ht="12.75">
      <c r="I252" s="991"/>
    </row>
    <row r="253" ht="12.75">
      <c r="I253" s="991"/>
    </row>
    <row r="254" ht="12.75">
      <c r="I254" s="991"/>
    </row>
    <row r="255" ht="12.75">
      <c r="I255" s="991"/>
    </row>
    <row r="256" ht="12.75">
      <c r="I256" s="991"/>
    </row>
    <row r="257" ht="12.75">
      <c r="I257" s="991"/>
    </row>
    <row r="258" ht="12.75">
      <c r="I258" s="991"/>
    </row>
    <row r="259" ht="12.75">
      <c r="I259" s="991"/>
    </row>
    <row r="260" ht="12.75">
      <c r="I260" s="991"/>
    </row>
    <row r="261" ht="12.75">
      <c r="I261" s="991"/>
    </row>
    <row r="262" ht="12.75">
      <c r="I262" s="991"/>
    </row>
    <row r="263" ht="12.75">
      <c r="I263" s="991"/>
    </row>
    <row r="264" ht="12.75">
      <c r="I264" s="991"/>
    </row>
    <row r="265" ht="12.75">
      <c r="I265" s="991"/>
    </row>
    <row r="266" ht="12.75">
      <c r="I266" s="991"/>
    </row>
    <row r="267" ht="12.75">
      <c r="I267" s="991"/>
    </row>
    <row r="268" ht="12.75">
      <c r="I268" s="991"/>
    </row>
    <row r="269" ht="12.75">
      <c r="I269" s="991"/>
    </row>
    <row r="270" ht="12.75">
      <c r="I270" s="991"/>
    </row>
    <row r="271" ht="12.75">
      <c r="I271" s="991"/>
    </row>
    <row r="272" ht="12.75">
      <c r="I272" s="991"/>
    </row>
    <row r="273" ht="12.75">
      <c r="I273" s="991"/>
    </row>
    <row r="274" ht="12.75">
      <c r="I274" s="991"/>
    </row>
    <row r="275" ht="12.75">
      <c r="I275" s="991"/>
    </row>
    <row r="276" ht="12.75">
      <c r="I276" s="991"/>
    </row>
    <row r="277" ht="12.75">
      <c r="I277" s="991"/>
    </row>
    <row r="278" ht="12.75">
      <c r="I278" s="991"/>
    </row>
    <row r="279" ht="12.75">
      <c r="I279" s="991"/>
    </row>
    <row r="280" ht="12.75">
      <c r="I280" s="991"/>
    </row>
    <row r="281" ht="12.75">
      <c r="I281" s="991"/>
    </row>
    <row r="282" ht="12.75">
      <c r="I282" s="991"/>
    </row>
    <row r="283" ht="12.75">
      <c r="I283" s="991"/>
    </row>
    <row r="284" ht="12.75">
      <c r="I284" s="991"/>
    </row>
    <row r="285" ht="12.75">
      <c r="I285" s="991"/>
    </row>
    <row r="286" ht="12.75">
      <c r="I286" s="991"/>
    </row>
    <row r="287" ht="12.75">
      <c r="I287" s="991"/>
    </row>
    <row r="288" ht="12.75">
      <c r="I288" s="991"/>
    </row>
    <row r="289" ht="12.75">
      <c r="I289" s="991"/>
    </row>
    <row r="290" ht="12.75">
      <c r="I290" s="991"/>
    </row>
    <row r="291" ht="12.75">
      <c r="I291" s="991"/>
    </row>
    <row r="292" ht="12.75">
      <c r="I292" s="991"/>
    </row>
    <row r="293" ht="12.75">
      <c r="I293" s="991"/>
    </row>
    <row r="294" ht="12.75">
      <c r="I294" s="991"/>
    </row>
    <row r="295" ht="12.75">
      <c r="I295" s="991"/>
    </row>
    <row r="296" ht="12.75">
      <c r="I296" s="991"/>
    </row>
    <row r="297" ht="12.75">
      <c r="I297" s="991"/>
    </row>
    <row r="298" ht="12.75">
      <c r="I298" s="991"/>
    </row>
    <row r="299" ht="12.75">
      <c r="I299" s="991"/>
    </row>
    <row r="300" ht="12.75">
      <c r="I300" s="991"/>
    </row>
    <row r="301" ht="12.75">
      <c r="I301" s="991"/>
    </row>
    <row r="302" ht="12.75">
      <c r="I302" s="991"/>
    </row>
    <row r="303" ht="12.75">
      <c r="I303" s="991"/>
    </row>
    <row r="304" ht="12.75">
      <c r="I304" s="991"/>
    </row>
    <row r="305" ht="12.75">
      <c r="I305" s="991"/>
    </row>
    <row r="306" ht="12.75">
      <c r="I306" s="991"/>
    </row>
    <row r="307" ht="12.75">
      <c r="I307" s="991"/>
    </row>
    <row r="308" ht="12.75">
      <c r="I308" s="991"/>
    </row>
    <row r="309" ht="12.75">
      <c r="I309" s="991"/>
    </row>
    <row r="310" ht="12.75">
      <c r="I310" s="991"/>
    </row>
    <row r="311" ht="12.75">
      <c r="I311" s="991"/>
    </row>
    <row r="312" ht="12.75">
      <c r="I312" s="991"/>
    </row>
    <row r="313" ht="12.75">
      <c r="I313" s="991"/>
    </row>
    <row r="314" ht="12.75">
      <c r="I314" s="991"/>
    </row>
    <row r="315" ht="12.75">
      <c r="I315" s="991"/>
    </row>
    <row r="316" ht="12.75">
      <c r="I316" s="991"/>
    </row>
    <row r="317" ht="12.75">
      <c r="I317" s="991"/>
    </row>
    <row r="318" ht="12.75">
      <c r="I318" s="991"/>
    </row>
    <row r="319" ht="12.75">
      <c r="I319" s="991"/>
    </row>
    <row r="320" ht="12.75">
      <c r="I320" s="991"/>
    </row>
    <row r="321" ht="12.75">
      <c r="I321" s="991"/>
    </row>
    <row r="322" ht="12.75">
      <c r="I322" s="991"/>
    </row>
    <row r="323" ht="12.75">
      <c r="I323" s="991"/>
    </row>
    <row r="324" ht="12.75">
      <c r="I324" s="991"/>
    </row>
    <row r="325" ht="12.75">
      <c r="I325" s="991"/>
    </row>
    <row r="326" ht="12.75">
      <c r="I326" s="991"/>
    </row>
    <row r="327" ht="12.75">
      <c r="I327" s="991"/>
    </row>
    <row r="328" ht="12.75">
      <c r="I328" s="991"/>
    </row>
    <row r="329" ht="12.75">
      <c r="I329" s="991"/>
    </row>
    <row r="330" ht="12.75">
      <c r="I330" s="991"/>
    </row>
    <row r="331" ht="12.75">
      <c r="I331" s="991"/>
    </row>
    <row r="332" ht="12.75">
      <c r="I332" s="991"/>
    </row>
    <row r="333" ht="12.75">
      <c r="I333" s="991"/>
    </row>
    <row r="334" ht="12.75">
      <c r="I334" s="991"/>
    </row>
    <row r="335" ht="12.75">
      <c r="I335" s="991"/>
    </row>
    <row r="336" ht="12.75">
      <c r="I336" s="991"/>
    </row>
    <row r="337" ht="12.75">
      <c r="I337" s="991"/>
    </row>
    <row r="338" ht="12.75">
      <c r="I338" s="991"/>
    </row>
    <row r="339" ht="12.75">
      <c r="I339" s="997"/>
    </row>
    <row r="340" ht="12.75">
      <c r="I340" s="997"/>
    </row>
    <row r="341" ht="12.75">
      <c r="I341" s="997"/>
    </row>
    <row r="342" ht="12.75">
      <c r="I342" s="997"/>
    </row>
    <row r="343" ht="12.75">
      <c r="I343" s="997"/>
    </row>
    <row r="344" ht="12.75">
      <c r="I344" s="997"/>
    </row>
    <row r="345" ht="12.75">
      <c r="I345" s="997"/>
    </row>
    <row r="346" ht="12.75">
      <c r="I346" s="997"/>
    </row>
    <row r="347" ht="12.75">
      <c r="I347" s="997"/>
    </row>
    <row r="348" ht="12.75">
      <c r="I348" s="997"/>
    </row>
    <row r="349" ht="12.75">
      <c r="I349" s="997"/>
    </row>
    <row r="350" ht="12.75">
      <c r="I350" s="997"/>
    </row>
    <row r="351" ht="12.75">
      <c r="I351" s="997"/>
    </row>
    <row r="352" ht="12.75">
      <c r="I352" s="997"/>
    </row>
    <row r="353" ht="12.75">
      <c r="I353" s="997"/>
    </row>
    <row r="354" ht="12.75">
      <c r="I354" s="997"/>
    </row>
    <row r="355" ht="12.75">
      <c r="I355" s="997"/>
    </row>
    <row r="356" ht="12.75">
      <c r="I356" s="997"/>
    </row>
    <row r="357" ht="12.75">
      <c r="I357" s="997"/>
    </row>
    <row r="358" ht="12.75">
      <c r="I358" s="997"/>
    </row>
    <row r="359" ht="12.75">
      <c r="I359" s="997"/>
    </row>
    <row r="360" ht="12.75">
      <c r="I360" s="997"/>
    </row>
    <row r="361" ht="12.75">
      <c r="I361" s="997"/>
    </row>
    <row r="362" ht="12.75">
      <c r="I362" s="997"/>
    </row>
    <row r="363" ht="12.75">
      <c r="I363" s="997"/>
    </row>
    <row r="364" ht="12.75">
      <c r="I364" s="997"/>
    </row>
    <row r="365" ht="12.75">
      <c r="I365" s="997"/>
    </row>
    <row r="366" ht="12.75">
      <c r="I366" s="997"/>
    </row>
    <row r="367" ht="12.75">
      <c r="I367" s="997"/>
    </row>
    <row r="368" ht="12.75">
      <c r="I368" s="997"/>
    </row>
    <row r="369" ht="12.75">
      <c r="I369" s="997"/>
    </row>
    <row r="370" ht="12.75">
      <c r="I370" s="997"/>
    </row>
    <row r="371" ht="12.75">
      <c r="I371" s="997"/>
    </row>
    <row r="372" ht="12.75">
      <c r="I372" s="997"/>
    </row>
    <row r="373" ht="12.75">
      <c r="I373" s="997"/>
    </row>
    <row r="374" ht="12.75">
      <c r="I374" s="997"/>
    </row>
    <row r="375" ht="12.75">
      <c r="I375" s="997"/>
    </row>
    <row r="376" ht="12.75">
      <c r="I376" s="997"/>
    </row>
    <row r="377" ht="12.75">
      <c r="I377" s="997"/>
    </row>
    <row r="378" ht="12.75">
      <c r="I378" s="997"/>
    </row>
    <row r="379" ht="12.75">
      <c r="I379" s="997"/>
    </row>
    <row r="380" ht="12.75">
      <c r="I380" s="997"/>
    </row>
    <row r="381" ht="12.75">
      <c r="I381" s="997"/>
    </row>
    <row r="382" ht="12.75">
      <c r="I382" s="997"/>
    </row>
    <row r="383" ht="12.75">
      <c r="I383" s="997"/>
    </row>
    <row r="384" ht="12.75">
      <c r="I384" s="997"/>
    </row>
    <row r="385" ht="12.75">
      <c r="I385" s="997"/>
    </row>
    <row r="386" ht="12.75">
      <c r="I386" s="997"/>
    </row>
    <row r="387" ht="12.75">
      <c r="I387" s="997"/>
    </row>
    <row r="388" ht="12.75">
      <c r="I388" s="997"/>
    </row>
    <row r="389" ht="12.75">
      <c r="I389" s="997"/>
    </row>
    <row r="390" ht="12.75">
      <c r="I390" s="997"/>
    </row>
    <row r="391" ht="12.75">
      <c r="I391" s="997"/>
    </row>
    <row r="392" ht="12.75">
      <c r="I392" s="997"/>
    </row>
    <row r="393" ht="12.75">
      <c r="I393" s="997"/>
    </row>
    <row r="394" ht="12.75">
      <c r="I394" s="997"/>
    </row>
    <row r="395" ht="12.75">
      <c r="I395" s="997"/>
    </row>
    <row r="396" ht="12.75">
      <c r="I396" s="997"/>
    </row>
    <row r="397" ht="12.75">
      <c r="I397" s="997"/>
    </row>
    <row r="398" ht="12.75">
      <c r="I398" s="997"/>
    </row>
    <row r="399" ht="12.75">
      <c r="I399" s="997"/>
    </row>
    <row r="400" ht="12.75">
      <c r="I400" s="997"/>
    </row>
    <row r="401" ht="12.75">
      <c r="I401" s="997"/>
    </row>
    <row r="402" ht="12.75">
      <c r="I402" s="997"/>
    </row>
    <row r="403" ht="12.75">
      <c r="I403" s="997"/>
    </row>
    <row r="404" ht="12.75">
      <c r="I404" s="997"/>
    </row>
    <row r="405" ht="12.75">
      <c r="I405" s="997"/>
    </row>
    <row r="406" ht="12.75">
      <c r="I406" s="997"/>
    </row>
    <row r="407" ht="12.75">
      <c r="I407" s="997"/>
    </row>
    <row r="408" ht="12.75">
      <c r="I408" s="997"/>
    </row>
    <row r="409" ht="12.75">
      <c r="I409" s="997"/>
    </row>
    <row r="410" ht="12.75">
      <c r="I410" s="997"/>
    </row>
    <row r="411" ht="12.75">
      <c r="I411" s="997"/>
    </row>
    <row r="412" ht="12.75">
      <c r="I412" s="997"/>
    </row>
    <row r="413" ht="12.75">
      <c r="I413" s="997"/>
    </row>
    <row r="414" ht="12.75">
      <c r="I414" s="997"/>
    </row>
    <row r="415" ht="12.75">
      <c r="I415" s="997"/>
    </row>
    <row r="416" ht="12.75">
      <c r="I416" s="997"/>
    </row>
    <row r="417" ht="12.75">
      <c r="I417" s="997"/>
    </row>
    <row r="418" ht="12.75">
      <c r="I418" s="997"/>
    </row>
    <row r="419" ht="12.75">
      <c r="I419" s="997"/>
    </row>
    <row r="420" ht="12.75">
      <c r="I420" s="997"/>
    </row>
    <row r="421" ht="12.75">
      <c r="I421" s="997"/>
    </row>
    <row r="422" ht="12.75">
      <c r="I422" s="997"/>
    </row>
    <row r="423" ht="12.75">
      <c r="I423" s="997"/>
    </row>
    <row r="424" ht="12.75">
      <c r="I424" s="997"/>
    </row>
    <row r="425" ht="12.75">
      <c r="I425" s="997"/>
    </row>
    <row r="426" ht="12.75">
      <c r="I426" s="997"/>
    </row>
    <row r="427" ht="12.75">
      <c r="I427" s="997"/>
    </row>
    <row r="428" ht="12.75">
      <c r="I428" s="997"/>
    </row>
    <row r="429" ht="12.75">
      <c r="I429" s="997"/>
    </row>
    <row r="430" ht="12.75">
      <c r="I430" s="997"/>
    </row>
    <row r="431" ht="12.75">
      <c r="I431" s="997"/>
    </row>
    <row r="432" ht="12.75">
      <c r="I432" s="997"/>
    </row>
    <row r="433" ht="12.75">
      <c r="I433" s="997"/>
    </row>
    <row r="434" ht="12.75">
      <c r="I434" s="997"/>
    </row>
    <row r="435" ht="12.75">
      <c r="I435" s="997"/>
    </row>
    <row r="436" ht="12.75">
      <c r="I436" s="997"/>
    </row>
    <row r="437" ht="12.75">
      <c r="I437" s="997"/>
    </row>
    <row r="438" ht="12.75">
      <c r="I438" s="997"/>
    </row>
    <row r="439" ht="12.75">
      <c r="I439" s="997"/>
    </row>
    <row r="440" ht="12.75">
      <c r="I440" s="997"/>
    </row>
    <row r="441" ht="12.75">
      <c r="I441" s="997"/>
    </row>
    <row r="442" ht="12.75">
      <c r="I442" s="997"/>
    </row>
    <row r="443" ht="12.75">
      <c r="I443" s="997"/>
    </row>
    <row r="444" ht="12.75">
      <c r="I444" s="997"/>
    </row>
    <row r="445" ht="12.75">
      <c r="I445" s="997"/>
    </row>
    <row r="446" ht="12.75">
      <c r="I446" s="997"/>
    </row>
    <row r="447" ht="12.75">
      <c r="I447" s="997"/>
    </row>
    <row r="448" ht="12.75">
      <c r="I448" s="997"/>
    </row>
    <row r="449" ht="12.75">
      <c r="I449" s="997"/>
    </row>
    <row r="450" ht="12.75">
      <c r="I450" s="997"/>
    </row>
    <row r="451" ht="12.75">
      <c r="I451" s="997"/>
    </row>
    <row r="452" ht="12.75">
      <c r="I452" s="997"/>
    </row>
    <row r="453" ht="12.75">
      <c r="I453" s="997"/>
    </row>
    <row r="454" ht="12.75">
      <c r="I454" s="997"/>
    </row>
    <row r="455" ht="12.75">
      <c r="I455" s="997"/>
    </row>
    <row r="456" ht="12.75">
      <c r="I456" s="997"/>
    </row>
    <row r="457" ht="12.75">
      <c r="I457" s="997"/>
    </row>
    <row r="458" ht="12.75">
      <c r="I458" s="997"/>
    </row>
    <row r="459" ht="12.75">
      <c r="I459" s="997"/>
    </row>
    <row r="460" ht="12.75">
      <c r="I460" s="997"/>
    </row>
    <row r="461" ht="12.75">
      <c r="I461" s="997"/>
    </row>
    <row r="462" ht="12.75">
      <c r="I462" s="997"/>
    </row>
    <row r="463" ht="12.75">
      <c r="I463" s="997"/>
    </row>
    <row r="464" ht="12.75">
      <c r="I464" s="997"/>
    </row>
    <row r="465" ht="12.75">
      <c r="I465" s="997"/>
    </row>
    <row r="466" ht="12.75">
      <c r="I466" s="997"/>
    </row>
    <row r="467" ht="12.75">
      <c r="I467" s="997"/>
    </row>
    <row r="468" ht="12.75">
      <c r="I468" s="997"/>
    </row>
    <row r="469" ht="12.75">
      <c r="I469" s="997"/>
    </row>
    <row r="470" ht="12.75">
      <c r="I470" s="997"/>
    </row>
    <row r="471" ht="12.75">
      <c r="I471" s="997"/>
    </row>
    <row r="472" ht="12.75">
      <c r="I472" s="997"/>
    </row>
    <row r="473" ht="12.75">
      <c r="I473" s="997"/>
    </row>
    <row r="474" ht="12.75">
      <c r="I474" s="997"/>
    </row>
    <row r="475" ht="12.75">
      <c r="I475" s="997"/>
    </row>
    <row r="476" ht="12.75">
      <c r="I476" s="997"/>
    </row>
    <row r="477" ht="12.75">
      <c r="I477" s="997"/>
    </row>
    <row r="478" ht="12.75">
      <c r="I478" s="997"/>
    </row>
    <row r="479" ht="12.75">
      <c r="I479" s="997"/>
    </row>
    <row r="480" ht="12.75">
      <c r="I480" s="997"/>
    </row>
    <row r="481" ht="12.75">
      <c r="I481" s="997"/>
    </row>
    <row r="482" ht="12.75">
      <c r="I482" s="997"/>
    </row>
    <row r="483" ht="12.75">
      <c r="I483" s="997"/>
    </row>
    <row r="484" ht="12.75">
      <c r="I484" s="997"/>
    </row>
    <row r="485" ht="12.75">
      <c r="I485" s="997"/>
    </row>
    <row r="486" ht="12.75">
      <c r="I486" s="997"/>
    </row>
    <row r="487" ht="12.75">
      <c r="I487" s="997"/>
    </row>
    <row r="488" ht="12.75">
      <c r="I488" s="997"/>
    </row>
    <row r="489" ht="12.75">
      <c r="I489" s="997"/>
    </row>
    <row r="490" ht="12.75">
      <c r="I490" s="997"/>
    </row>
    <row r="491" ht="12.75">
      <c r="I491" s="997"/>
    </row>
    <row r="492" ht="12.75">
      <c r="I492" s="997"/>
    </row>
    <row r="493" ht="12.75">
      <c r="I493" s="997"/>
    </row>
    <row r="494" ht="12.75">
      <c r="I494" s="997"/>
    </row>
    <row r="495" ht="12.75">
      <c r="I495" s="997"/>
    </row>
    <row r="496" ht="12.75">
      <c r="I496" s="997"/>
    </row>
    <row r="497" ht="12.75">
      <c r="I497" s="997"/>
    </row>
    <row r="498" ht="12.75">
      <c r="I498" s="997"/>
    </row>
    <row r="499" ht="12.75">
      <c r="I499" s="997"/>
    </row>
    <row r="500" ht="12.75">
      <c r="I500" s="997"/>
    </row>
    <row r="501" ht="12.75">
      <c r="I501" s="997"/>
    </row>
    <row r="502" ht="12.75">
      <c r="I502" s="997"/>
    </row>
    <row r="503" ht="12.75">
      <c r="I503" s="997"/>
    </row>
    <row r="504" ht="12.75">
      <c r="I504" s="997"/>
    </row>
    <row r="505" ht="12.75">
      <c r="I505" s="997"/>
    </row>
    <row r="506" ht="12.75">
      <c r="I506" s="997"/>
    </row>
    <row r="507" ht="12.75">
      <c r="I507" s="997"/>
    </row>
    <row r="508" ht="12.75">
      <c r="I508" s="997"/>
    </row>
    <row r="509" ht="12.75">
      <c r="I509" s="997"/>
    </row>
    <row r="510" ht="12.75">
      <c r="I510" s="997"/>
    </row>
    <row r="511" ht="12.75">
      <c r="I511" s="997"/>
    </row>
    <row r="512" ht="12.75">
      <c r="I512" s="997"/>
    </row>
    <row r="513" ht="12.75">
      <c r="I513" s="997"/>
    </row>
    <row r="514" ht="12.75">
      <c r="I514" s="997"/>
    </row>
    <row r="515" ht="12.75">
      <c r="I515" s="997"/>
    </row>
    <row r="516" ht="12.75">
      <c r="I516" s="997"/>
    </row>
    <row r="517" ht="12.75">
      <c r="I517" s="997"/>
    </row>
    <row r="518" ht="12.75">
      <c r="I518" s="997"/>
    </row>
    <row r="519" ht="12.75">
      <c r="I519" s="997"/>
    </row>
    <row r="520" ht="12.75">
      <c r="I520" s="997"/>
    </row>
    <row r="521" ht="12.75">
      <c r="I521" s="997"/>
    </row>
    <row r="522" ht="12.75">
      <c r="I522" s="997"/>
    </row>
    <row r="523" ht="12.75">
      <c r="I523" s="997"/>
    </row>
    <row r="524" ht="12.75">
      <c r="I524" s="997"/>
    </row>
    <row r="525" ht="12.75">
      <c r="I525" s="997"/>
    </row>
    <row r="526" ht="12.75">
      <c r="I526" s="997"/>
    </row>
    <row r="527" ht="12.75">
      <c r="I527" s="997"/>
    </row>
    <row r="528" ht="12.75">
      <c r="I528" s="997"/>
    </row>
    <row r="529" ht="12.75">
      <c r="I529" s="997"/>
    </row>
    <row r="530" ht="12.75">
      <c r="I530" s="997"/>
    </row>
    <row r="531" ht="12.75">
      <c r="I531" s="997"/>
    </row>
    <row r="532" ht="12.75">
      <c r="I532" s="997"/>
    </row>
    <row r="533" ht="12.75">
      <c r="I533" s="997"/>
    </row>
    <row r="534" ht="12.75">
      <c r="I534" s="997"/>
    </row>
    <row r="535" ht="12.75">
      <c r="I535" s="997"/>
    </row>
    <row r="536" ht="12.75">
      <c r="I536" s="997"/>
    </row>
    <row r="537" ht="12.75">
      <c r="I537" s="997"/>
    </row>
    <row r="538" ht="12.75">
      <c r="I538" s="997"/>
    </row>
    <row r="539" ht="12.75">
      <c r="I539" s="997"/>
    </row>
    <row r="540" ht="12.75">
      <c r="I540" s="997"/>
    </row>
    <row r="541" ht="12.75">
      <c r="I541" s="997"/>
    </row>
    <row r="542" ht="12.75">
      <c r="I542" s="997"/>
    </row>
    <row r="543" ht="12.75">
      <c r="I543" s="997"/>
    </row>
    <row r="544" ht="12.75">
      <c r="I544" s="997"/>
    </row>
    <row r="545" ht="12.75">
      <c r="I545" s="997"/>
    </row>
    <row r="546" ht="12.75">
      <c r="I546" s="997"/>
    </row>
    <row r="547" ht="12.75">
      <c r="I547" s="997"/>
    </row>
    <row r="548" ht="12.75">
      <c r="I548" s="997"/>
    </row>
    <row r="549" ht="12.75">
      <c r="I549" s="997"/>
    </row>
    <row r="550" ht="12.75">
      <c r="I550" s="997"/>
    </row>
    <row r="551" ht="12.75">
      <c r="I551" s="997"/>
    </row>
    <row r="552" ht="12.75">
      <c r="I552" s="997"/>
    </row>
    <row r="553" ht="12.75">
      <c r="I553" s="997"/>
    </row>
    <row r="554" ht="12.75">
      <c r="I554" s="997"/>
    </row>
    <row r="555" ht="12.75">
      <c r="I555" s="997"/>
    </row>
    <row r="556" ht="12.75">
      <c r="I556" s="997"/>
    </row>
    <row r="557" ht="12.75">
      <c r="I557" s="997"/>
    </row>
    <row r="558" ht="12.75">
      <c r="I558" s="997"/>
    </row>
    <row r="559" ht="12.75">
      <c r="I559" s="997"/>
    </row>
    <row r="560" ht="12.75">
      <c r="I560" s="997"/>
    </row>
    <row r="561" ht="12.75">
      <c r="I561" s="997"/>
    </row>
    <row r="562" ht="12.75">
      <c r="I562" s="997"/>
    </row>
    <row r="563" ht="12.75">
      <c r="I563" s="997"/>
    </row>
    <row r="564" ht="12.75">
      <c r="I564" s="997"/>
    </row>
    <row r="565" ht="12.75">
      <c r="I565" s="997"/>
    </row>
    <row r="566" ht="12.75">
      <c r="I566" s="997"/>
    </row>
    <row r="567" ht="12.75">
      <c r="I567" s="997"/>
    </row>
    <row r="568" ht="12.75">
      <c r="I568" s="997"/>
    </row>
    <row r="569" ht="12.75">
      <c r="I569" s="997"/>
    </row>
    <row r="570" ht="12.75">
      <c r="I570" s="997"/>
    </row>
    <row r="571" ht="12.75">
      <c r="I571" s="997"/>
    </row>
    <row r="572" ht="12.75">
      <c r="I572" s="997"/>
    </row>
    <row r="573" ht="12.75">
      <c r="I573" s="997"/>
    </row>
    <row r="574" ht="12.75">
      <c r="I574" s="997"/>
    </row>
    <row r="575" ht="12.75">
      <c r="I575" s="997"/>
    </row>
    <row r="576" ht="12.75">
      <c r="I576" s="997"/>
    </row>
    <row r="577" ht="12.75">
      <c r="I577" s="997"/>
    </row>
    <row r="578" ht="12.75">
      <c r="I578" s="997"/>
    </row>
    <row r="579" ht="12.75">
      <c r="I579" s="997"/>
    </row>
    <row r="580" ht="12.75">
      <c r="I580" s="997"/>
    </row>
    <row r="581" ht="12.75">
      <c r="I581" s="997"/>
    </row>
    <row r="582" ht="12.75">
      <c r="I582" s="997"/>
    </row>
    <row r="583" ht="12.75">
      <c r="I583" s="997"/>
    </row>
    <row r="584" ht="12.75">
      <c r="I584" s="997"/>
    </row>
    <row r="585" ht="12.75">
      <c r="I585" s="997"/>
    </row>
    <row r="586" ht="12.75">
      <c r="I586" s="997"/>
    </row>
    <row r="587" ht="12.75">
      <c r="I587" s="997"/>
    </row>
    <row r="588" ht="12.75">
      <c r="I588" s="997"/>
    </row>
    <row r="589" ht="12.75">
      <c r="I589" s="997"/>
    </row>
    <row r="590" ht="12.75">
      <c r="I590" s="997"/>
    </row>
    <row r="591" ht="12.75">
      <c r="I591" s="997"/>
    </row>
    <row r="592" ht="12.75">
      <c r="I592" s="997"/>
    </row>
    <row r="593" ht="12.75">
      <c r="I593" s="997"/>
    </row>
    <row r="594" ht="12.75">
      <c r="I594" s="997"/>
    </row>
    <row r="595" ht="12.75">
      <c r="I595" s="997"/>
    </row>
    <row r="596" ht="12.75">
      <c r="I596" s="997"/>
    </row>
    <row r="597" ht="12.75">
      <c r="I597" s="997"/>
    </row>
    <row r="598" ht="12.75">
      <c r="I598" s="997"/>
    </row>
    <row r="599" ht="12.75">
      <c r="I599" s="997"/>
    </row>
    <row r="600" ht="12.75">
      <c r="I600" s="997"/>
    </row>
    <row r="601" ht="12.75">
      <c r="I601" s="997"/>
    </row>
    <row r="602" ht="12.75">
      <c r="I602" s="997"/>
    </row>
    <row r="603" ht="12.75">
      <c r="I603" s="997"/>
    </row>
    <row r="604" ht="12.75">
      <c r="I604" s="997"/>
    </row>
    <row r="605" ht="12.75">
      <c r="I605" s="997"/>
    </row>
    <row r="606" ht="12.75">
      <c r="I606" s="997"/>
    </row>
    <row r="607" ht="12.75">
      <c r="I607" s="997"/>
    </row>
    <row r="608" ht="12.75">
      <c r="I608" s="997"/>
    </row>
    <row r="609" ht="12.75">
      <c r="I609" s="997"/>
    </row>
    <row r="610" ht="12.75">
      <c r="I610" s="997"/>
    </row>
    <row r="611" ht="12.75">
      <c r="I611" s="997"/>
    </row>
    <row r="612" ht="12.75">
      <c r="I612" s="997"/>
    </row>
    <row r="613" ht="12.75">
      <c r="I613" s="997"/>
    </row>
    <row r="614" ht="12.75">
      <c r="I614" s="997"/>
    </row>
    <row r="615" ht="12.75">
      <c r="I615" s="997"/>
    </row>
    <row r="616" ht="12.75">
      <c r="I616" s="997"/>
    </row>
    <row r="617" ht="12.75">
      <c r="I617" s="997"/>
    </row>
    <row r="618" ht="12.75">
      <c r="I618" s="997"/>
    </row>
    <row r="619" ht="12.75">
      <c r="I619" s="997"/>
    </row>
    <row r="620" ht="12.75">
      <c r="I620" s="997"/>
    </row>
    <row r="621" ht="12.75">
      <c r="I621" s="997"/>
    </row>
    <row r="622" ht="12.75">
      <c r="I622" s="997"/>
    </row>
    <row r="623" ht="12.75">
      <c r="I623" s="997"/>
    </row>
    <row r="624" ht="12.75">
      <c r="I624" s="997"/>
    </row>
    <row r="625" ht="12.75">
      <c r="I625" s="997"/>
    </row>
    <row r="626" ht="12.75">
      <c r="I626" s="997"/>
    </row>
    <row r="627" ht="12.75">
      <c r="I627" s="997"/>
    </row>
    <row r="628" ht="12.75">
      <c r="I628" s="997"/>
    </row>
    <row r="629" ht="12.75">
      <c r="I629" s="997"/>
    </row>
    <row r="630" ht="12.75">
      <c r="I630" s="997"/>
    </row>
    <row r="631" ht="12.75">
      <c r="I631" s="997"/>
    </row>
    <row r="632" ht="12.75">
      <c r="I632" s="997"/>
    </row>
    <row r="633" ht="12.75">
      <c r="I633" s="997"/>
    </row>
    <row r="634" ht="12.75">
      <c r="I634" s="997"/>
    </row>
    <row r="635" ht="12.75">
      <c r="I635" s="997"/>
    </row>
    <row r="636" ht="12.75">
      <c r="I636" s="997"/>
    </row>
    <row r="637" ht="12.75">
      <c r="I637" s="997"/>
    </row>
    <row r="638" ht="12.75">
      <c r="I638" s="997"/>
    </row>
    <row r="639" ht="12.75">
      <c r="I639" s="997"/>
    </row>
    <row r="640" ht="12.75">
      <c r="I640" s="997"/>
    </row>
    <row r="641" ht="12.75">
      <c r="I641" s="997"/>
    </row>
    <row r="642" ht="12.75">
      <c r="I642" s="997"/>
    </row>
    <row r="643" ht="12.75">
      <c r="I643" s="997"/>
    </row>
    <row r="644" ht="12.75">
      <c r="I644" s="997"/>
    </row>
    <row r="645" ht="12.75">
      <c r="I645" s="997"/>
    </row>
    <row r="646" ht="12.75">
      <c r="I646" s="997"/>
    </row>
    <row r="647" ht="12.75">
      <c r="I647" s="997"/>
    </row>
    <row r="648" ht="12.75">
      <c r="I648" s="997"/>
    </row>
    <row r="649" ht="12.75">
      <c r="I649" s="997"/>
    </row>
    <row r="650" ht="12.75">
      <c r="I650" s="997"/>
    </row>
    <row r="651" ht="12.75">
      <c r="I651" s="997"/>
    </row>
    <row r="652" ht="12.75">
      <c r="I652" s="997"/>
    </row>
    <row r="653" ht="12.75">
      <c r="I653" s="997"/>
    </row>
    <row r="654" ht="12.75">
      <c r="I654" s="997"/>
    </row>
    <row r="655" ht="12.75">
      <c r="I655" s="997"/>
    </row>
    <row r="656" ht="12.75">
      <c r="I656" s="997"/>
    </row>
    <row r="657" ht="12.75">
      <c r="I657" s="997"/>
    </row>
    <row r="658" ht="12.75">
      <c r="I658" s="997"/>
    </row>
    <row r="659" ht="12.75">
      <c r="I659" s="997"/>
    </row>
    <row r="660" ht="12.75">
      <c r="I660" s="997"/>
    </row>
    <row r="661" ht="12.75">
      <c r="I661" s="997"/>
    </row>
    <row r="662" ht="12.75">
      <c r="I662" s="997"/>
    </row>
    <row r="663" ht="12.75">
      <c r="I663" s="997"/>
    </row>
    <row r="664" ht="12.75">
      <c r="I664" s="997"/>
    </row>
    <row r="665" ht="12.75">
      <c r="I665" s="997"/>
    </row>
    <row r="666" ht="12.75">
      <c r="I666" s="997"/>
    </row>
    <row r="667" ht="12.75">
      <c r="I667" s="997"/>
    </row>
    <row r="668" ht="12.75">
      <c r="I668" s="997"/>
    </row>
    <row r="669" ht="12.75">
      <c r="I669" s="997"/>
    </row>
    <row r="670" ht="12.75">
      <c r="I670" s="997"/>
    </row>
    <row r="671" ht="12.75">
      <c r="I671" s="997"/>
    </row>
    <row r="672" ht="12.75">
      <c r="I672" s="997"/>
    </row>
    <row r="673" ht="12.75">
      <c r="I673" s="997"/>
    </row>
    <row r="674" ht="12.75">
      <c r="I674" s="997"/>
    </row>
    <row r="675" ht="12.75">
      <c r="I675" s="997"/>
    </row>
    <row r="676" ht="12.75">
      <c r="I676" s="997"/>
    </row>
    <row r="677" ht="12.75">
      <c r="I677" s="997"/>
    </row>
    <row r="678" ht="12.75">
      <c r="I678" s="997"/>
    </row>
    <row r="679" ht="12.75">
      <c r="I679" s="997"/>
    </row>
    <row r="680" ht="12.75">
      <c r="I680" s="997"/>
    </row>
    <row r="681" ht="12.75">
      <c r="I681" s="997"/>
    </row>
    <row r="682" ht="12.75">
      <c r="I682" s="997"/>
    </row>
    <row r="683" ht="12.75">
      <c r="I683" s="997"/>
    </row>
    <row r="684" ht="12.75">
      <c r="I684" s="997"/>
    </row>
    <row r="685" ht="12.75">
      <c r="I685" s="997"/>
    </row>
    <row r="686" ht="12.75">
      <c r="I686" s="997"/>
    </row>
    <row r="687" ht="12.75">
      <c r="I687" s="997"/>
    </row>
    <row r="688" ht="12.75">
      <c r="I688" s="997"/>
    </row>
    <row r="689" ht="12.75">
      <c r="I689" s="997"/>
    </row>
    <row r="690" ht="12.75">
      <c r="I690" s="997"/>
    </row>
    <row r="691" ht="12.75">
      <c r="I691" s="997"/>
    </row>
    <row r="692" ht="12.75">
      <c r="I692" s="997"/>
    </row>
    <row r="693" ht="12.75">
      <c r="I693" s="997"/>
    </row>
    <row r="694" ht="12.75">
      <c r="I694" s="997"/>
    </row>
    <row r="695" ht="12.75">
      <c r="I695" s="997"/>
    </row>
    <row r="696" ht="12.75">
      <c r="I696" s="997"/>
    </row>
    <row r="697" ht="12.75">
      <c r="I697" s="997"/>
    </row>
    <row r="698" ht="12.75">
      <c r="I698" s="997"/>
    </row>
    <row r="699" ht="12.75">
      <c r="I699" s="997"/>
    </row>
    <row r="700" ht="12.75">
      <c r="I700" s="997"/>
    </row>
    <row r="701" ht="12.75">
      <c r="I701" s="997"/>
    </row>
    <row r="702" ht="12.75">
      <c r="I702" s="997"/>
    </row>
    <row r="703" ht="12.75">
      <c r="I703" s="997"/>
    </row>
    <row r="704" ht="12.75">
      <c r="I704" s="997"/>
    </row>
    <row r="705" ht="12.75">
      <c r="I705" s="997"/>
    </row>
    <row r="706" ht="12.75">
      <c r="I706" s="997"/>
    </row>
    <row r="707" ht="12.75">
      <c r="I707" s="997"/>
    </row>
    <row r="708" ht="12.75">
      <c r="I708" s="997"/>
    </row>
    <row r="709" ht="12.75">
      <c r="I709" s="997"/>
    </row>
    <row r="710" ht="12.75">
      <c r="I710" s="997"/>
    </row>
    <row r="711" ht="12.75">
      <c r="I711" s="997"/>
    </row>
    <row r="712" ht="12.75">
      <c r="I712" s="997"/>
    </row>
    <row r="713" ht="12.75">
      <c r="I713" s="997"/>
    </row>
    <row r="714" ht="12.75">
      <c r="I714" s="997"/>
    </row>
    <row r="715" ht="12.75">
      <c r="I715" s="997"/>
    </row>
    <row r="716" ht="12.75">
      <c r="I716" s="997"/>
    </row>
    <row r="717" ht="12.75">
      <c r="I717" s="997"/>
    </row>
    <row r="718" ht="12.75">
      <c r="I718" s="997"/>
    </row>
    <row r="719" ht="12.75">
      <c r="I719" s="997"/>
    </row>
    <row r="720" ht="12.75">
      <c r="I720" s="997"/>
    </row>
    <row r="721" ht="12.75">
      <c r="I721" s="997"/>
    </row>
    <row r="722" ht="12.75">
      <c r="I722" s="997"/>
    </row>
    <row r="723" ht="12.75">
      <c r="I723" s="997"/>
    </row>
    <row r="724" ht="12.75">
      <c r="I724" s="997"/>
    </row>
    <row r="725" ht="12.75">
      <c r="I725" s="997"/>
    </row>
    <row r="726" ht="12.75">
      <c r="I726" s="997"/>
    </row>
    <row r="727" ht="12.75">
      <c r="I727" s="997"/>
    </row>
    <row r="728" ht="12.75">
      <c r="I728" s="997"/>
    </row>
    <row r="729" ht="12.75">
      <c r="I729" s="997"/>
    </row>
    <row r="730" ht="12.75">
      <c r="I730" s="997"/>
    </row>
    <row r="731" ht="12.75">
      <c r="I731" s="997"/>
    </row>
    <row r="732" ht="12.75">
      <c r="I732" s="997"/>
    </row>
    <row r="733" ht="12.75">
      <c r="I733" s="997"/>
    </row>
    <row r="734" ht="12.75">
      <c r="I734" s="997"/>
    </row>
    <row r="735" ht="12.75">
      <c r="I735" s="997"/>
    </row>
    <row r="736" ht="12.75">
      <c r="I736" s="997"/>
    </row>
    <row r="737" ht="12.75">
      <c r="I737" s="997"/>
    </row>
    <row r="738" ht="12.75">
      <c r="I738" s="997"/>
    </row>
    <row r="739" ht="12.75">
      <c r="I739" s="997"/>
    </row>
    <row r="740" ht="12.75">
      <c r="I740" s="997"/>
    </row>
    <row r="741" ht="12.75">
      <c r="I741" s="997"/>
    </row>
    <row r="742" ht="12.75">
      <c r="I742" s="997"/>
    </row>
    <row r="743" ht="12.75">
      <c r="I743" s="997"/>
    </row>
    <row r="744" ht="12.75">
      <c r="I744" s="997"/>
    </row>
    <row r="745" ht="12.75">
      <c r="I745" s="997"/>
    </row>
    <row r="746" ht="12.75">
      <c r="I746" s="997"/>
    </row>
    <row r="747" ht="12.75">
      <c r="I747" s="997"/>
    </row>
    <row r="748" ht="12.75">
      <c r="I748" s="997"/>
    </row>
    <row r="749" ht="12.75">
      <c r="I749" s="997"/>
    </row>
    <row r="750" ht="12.75">
      <c r="I750" s="997"/>
    </row>
    <row r="751" ht="12.75">
      <c r="I751" s="997"/>
    </row>
    <row r="752" ht="12.75">
      <c r="I752" s="997"/>
    </row>
    <row r="753" ht="12.75">
      <c r="I753" s="997"/>
    </row>
    <row r="754" ht="12.75">
      <c r="I754" s="997"/>
    </row>
    <row r="755" ht="12.75">
      <c r="I755" s="997"/>
    </row>
    <row r="756" ht="12.75">
      <c r="I756" s="997"/>
    </row>
    <row r="757" ht="12.75">
      <c r="I757" s="997"/>
    </row>
    <row r="758" ht="12.75">
      <c r="I758" s="997"/>
    </row>
    <row r="759" ht="12.75">
      <c r="I759" s="997"/>
    </row>
    <row r="760" ht="12.75">
      <c r="I760" s="997"/>
    </row>
    <row r="761" ht="12.75">
      <c r="I761" s="997"/>
    </row>
    <row r="762" ht="12.75">
      <c r="I762" s="997"/>
    </row>
    <row r="763" ht="12.75">
      <c r="I763" s="997"/>
    </row>
    <row r="764" ht="12.75">
      <c r="I764" s="997"/>
    </row>
    <row r="765" ht="12.75">
      <c r="I765" s="997"/>
    </row>
    <row r="766" ht="12.75">
      <c r="I766" s="997"/>
    </row>
    <row r="767" ht="12.75">
      <c r="I767" s="997"/>
    </row>
    <row r="768" ht="12.75">
      <c r="I768" s="997"/>
    </row>
    <row r="769" ht="12.75">
      <c r="I769" s="997"/>
    </row>
    <row r="770" ht="12.75">
      <c r="I770" s="997"/>
    </row>
    <row r="771" ht="12.75">
      <c r="I771" s="997"/>
    </row>
    <row r="772" ht="12.75">
      <c r="I772" s="997"/>
    </row>
    <row r="773" ht="12.75">
      <c r="I773" s="997"/>
    </row>
    <row r="774" ht="12.75">
      <c r="I774" s="997"/>
    </row>
    <row r="775" ht="12.75">
      <c r="I775" s="997"/>
    </row>
    <row r="776" ht="12.75">
      <c r="I776" s="997"/>
    </row>
    <row r="777" ht="12.75">
      <c r="I777" s="997"/>
    </row>
    <row r="778" ht="12.75">
      <c r="I778" s="997"/>
    </row>
    <row r="779" ht="12.75">
      <c r="I779" s="997"/>
    </row>
    <row r="780" ht="12.75">
      <c r="I780" s="997"/>
    </row>
    <row r="781" ht="12.75">
      <c r="I781" s="997"/>
    </row>
  </sheetData>
  <sheetProtection/>
  <mergeCells count="7">
    <mergeCell ref="A2:I2"/>
    <mergeCell ref="A3:I3"/>
    <mergeCell ref="H4:I4"/>
    <mergeCell ref="B5:C5"/>
    <mergeCell ref="D5:E5"/>
    <mergeCell ref="F5:G5"/>
    <mergeCell ref="H5:I5"/>
  </mergeCells>
  <printOptions/>
  <pageMargins left="1.42" right="0.31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"/>
  <sheetViews>
    <sheetView zoomScalePageLayoutView="0" workbookViewId="0" topLeftCell="A56">
      <selection activeCell="G63" sqref="G63"/>
    </sheetView>
  </sheetViews>
  <sheetFormatPr defaultColWidth="9.140625" defaultRowHeight="12.75"/>
  <cols>
    <col min="1" max="1" width="63.57421875" style="18" customWidth="1"/>
    <col min="2" max="2" width="27.00390625" style="18" customWidth="1"/>
    <col min="3" max="3" width="27.7109375" style="18" customWidth="1"/>
    <col min="4" max="4" width="31.421875" style="18" customWidth="1"/>
    <col min="5" max="5" width="28.421875" style="18" customWidth="1"/>
    <col min="6" max="6" width="24.140625" style="18" customWidth="1"/>
    <col min="7" max="7" width="30.7109375" style="18" customWidth="1"/>
    <col min="8" max="8" width="28.421875" style="18" customWidth="1"/>
    <col min="9" max="9" width="27.140625" style="18" customWidth="1"/>
    <col min="10" max="16384" width="9.140625" style="18" customWidth="1"/>
  </cols>
  <sheetData>
    <row r="1" spans="1:9" ht="20.25">
      <c r="A1" s="1561" t="s">
        <v>1283</v>
      </c>
      <c r="B1" s="109"/>
      <c r="C1" s="109"/>
      <c r="D1" s="109"/>
      <c r="E1" s="109"/>
      <c r="F1" s="109"/>
      <c r="G1" s="109"/>
      <c r="H1" s="109"/>
      <c r="I1" s="109"/>
    </row>
    <row r="2" spans="1:10" s="288" customFormat="1" ht="20.25">
      <c r="A2" s="1626" t="s">
        <v>297</v>
      </c>
      <c r="B2" s="1626"/>
      <c r="C2" s="1626"/>
      <c r="D2" s="1626"/>
      <c r="E2" s="1626"/>
      <c r="F2" s="1626"/>
      <c r="G2" s="1626"/>
      <c r="H2" s="1626"/>
      <c r="I2" s="1626"/>
      <c r="J2" s="1038"/>
    </row>
    <row r="3" spans="1:9" ht="12.75">
      <c r="A3" s="89"/>
      <c r="B3" s="89"/>
      <c r="C3" s="89"/>
      <c r="D3" s="89"/>
      <c r="E3" s="89"/>
      <c r="F3" s="89"/>
      <c r="G3" s="89"/>
      <c r="I3" s="88" t="s">
        <v>342</v>
      </c>
    </row>
    <row r="4" spans="1:9" ht="30" customHeight="1">
      <c r="A4" s="1543"/>
      <c r="B4" s="1543">
        <v>2007</v>
      </c>
      <c r="C4" s="1543">
        <v>2007</v>
      </c>
      <c r="D4" s="1543">
        <v>2008</v>
      </c>
      <c r="E4" s="1543">
        <v>2008</v>
      </c>
      <c r="F4" s="1627" t="s">
        <v>692</v>
      </c>
      <c r="G4" s="1628"/>
      <c r="H4" s="1628"/>
      <c r="I4" s="1629"/>
    </row>
    <row r="5" spans="1:9" ht="30" customHeight="1">
      <c r="A5" s="1544" t="s">
        <v>737</v>
      </c>
      <c r="B5" s="1544" t="s">
        <v>1249</v>
      </c>
      <c r="C5" s="1544" t="s">
        <v>1240</v>
      </c>
      <c r="D5" s="1544" t="s">
        <v>1249</v>
      </c>
      <c r="E5" s="1544" t="s">
        <v>1240</v>
      </c>
      <c r="F5" s="1630" t="s">
        <v>1351</v>
      </c>
      <c r="G5" s="1631"/>
      <c r="H5" s="1630" t="s">
        <v>669</v>
      </c>
      <c r="I5" s="1631"/>
    </row>
    <row r="6" spans="1:9" ht="30" customHeight="1">
      <c r="A6" s="1545"/>
      <c r="B6" s="1546"/>
      <c r="C6" s="1546"/>
      <c r="D6" s="1546"/>
      <c r="E6" s="1546"/>
      <c r="F6" s="1547" t="s">
        <v>674</v>
      </c>
      <c r="G6" s="1547" t="s">
        <v>964</v>
      </c>
      <c r="H6" s="1547" t="s">
        <v>674</v>
      </c>
      <c r="I6" s="1547" t="s">
        <v>964</v>
      </c>
    </row>
    <row r="7" spans="1:9" s="89" customFormat="1" ht="30" customHeight="1">
      <c r="A7" s="1548" t="s">
        <v>738</v>
      </c>
      <c r="B7" s="1549">
        <v>13881.977000000003</v>
      </c>
      <c r="C7" s="1549">
        <v>13853.695000000002</v>
      </c>
      <c r="D7" s="1549">
        <v>13880.233353044061</v>
      </c>
      <c r="E7" s="1549">
        <v>14754.07787696</v>
      </c>
      <c r="F7" s="1549">
        <v>-28.282000000001062</v>
      </c>
      <c r="G7" s="1549">
        <v>-0.20373178834686917</v>
      </c>
      <c r="H7" s="1549">
        <v>873.8445239159391</v>
      </c>
      <c r="I7" s="1549">
        <v>5.922732218192617</v>
      </c>
    </row>
    <row r="8" spans="1:9" s="20" customFormat="1" ht="30" customHeight="1">
      <c r="A8" s="1550" t="s">
        <v>739</v>
      </c>
      <c r="B8" s="1551">
        <v>559.639</v>
      </c>
      <c r="C8" s="1551">
        <v>667.576</v>
      </c>
      <c r="D8" s="1551">
        <v>825.7310169071221</v>
      </c>
      <c r="E8" s="1551">
        <v>747.11349463</v>
      </c>
      <c r="F8" s="1551">
        <v>107.93700000000001</v>
      </c>
      <c r="G8" s="1551">
        <v>19.28689744638955</v>
      </c>
      <c r="H8" s="1551">
        <v>-78.61752227712213</v>
      </c>
      <c r="I8" s="1551">
        <v>-10.522835264280245</v>
      </c>
    </row>
    <row r="9" spans="1:9" s="20" customFormat="1" ht="30" customHeight="1">
      <c r="A9" s="1552" t="s">
        <v>740</v>
      </c>
      <c r="B9" s="1553">
        <v>733.1909999999999</v>
      </c>
      <c r="C9" s="1553">
        <v>658.07</v>
      </c>
      <c r="D9" s="1553">
        <v>714.6877405269396</v>
      </c>
      <c r="E9" s="1553">
        <v>672.4472841300001</v>
      </c>
      <c r="F9" s="1553">
        <v>-75.12099999999987</v>
      </c>
      <c r="G9" s="1553">
        <v>-10.24576133640482</v>
      </c>
      <c r="H9" s="1553">
        <v>-42.24045639693952</v>
      </c>
      <c r="I9" s="1553">
        <v>-6.2816011595004735</v>
      </c>
    </row>
    <row r="10" spans="1:9" s="20" customFormat="1" ht="30" customHeight="1">
      <c r="A10" s="1552" t="s">
        <v>741</v>
      </c>
      <c r="B10" s="1553">
        <v>1061.859</v>
      </c>
      <c r="C10" s="1553">
        <v>1075.934</v>
      </c>
      <c r="D10" s="1553">
        <v>896.69607079</v>
      </c>
      <c r="E10" s="1553">
        <v>979.2292091399999</v>
      </c>
      <c r="F10" s="1553">
        <v>14.075</v>
      </c>
      <c r="G10" s="1553">
        <v>1.325505552055409</v>
      </c>
      <c r="H10" s="1553">
        <v>82.53313834999983</v>
      </c>
      <c r="I10" s="1553">
        <v>8.42837790985462</v>
      </c>
    </row>
    <row r="11" spans="1:9" s="20" customFormat="1" ht="30" customHeight="1">
      <c r="A11" s="1552" t="s">
        <v>742</v>
      </c>
      <c r="B11" s="1553">
        <v>9.425</v>
      </c>
      <c r="C11" s="1553">
        <v>26.064</v>
      </c>
      <c r="D11" s="1553">
        <v>32.480778889999996</v>
      </c>
      <c r="E11" s="1553">
        <v>27.22894342</v>
      </c>
      <c r="F11" s="1553">
        <v>16.639</v>
      </c>
      <c r="G11" s="1553">
        <v>176.54111405835542</v>
      </c>
      <c r="H11" s="1553">
        <v>-5.251835469999996</v>
      </c>
      <c r="I11" s="1553">
        <v>-19.287694674713148</v>
      </c>
    </row>
    <row r="12" spans="1:9" s="20" customFormat="1" ht="30" customHeight="1">
      <c r="A12" s="1554" t="s">
        <v>743</v>
      </c>
      <c r="B12" s="1555">
        <v>11517.863000000001</v>
      </c>
      <c r="C12" s="1555">
        <v>11426.051</v>
      </c>
      <c r="D12" s="1555">
        <v>11410.63774593</v>
      </c>
      <c r="E12" s="1555">
        <v>12328.058945640001</v>
      </c>
      <c r="F12" s="1555">
        <v>-91.81200000000172</v>
      </c>
      <c r="G12" s="1555">
        <v>-0.7971270364997544</v>
      </c>
      <c r="H12" s="1555">
        <v>917.421199710001</v>
      </c>
      <c r="I12" s="1555">
        <v>7.441732747672012</v>
      </c>
    </row>
    <row r="13" spans="1:9" s="89" customFormat="1" ht="30" customHeight="1">
      <c r="A13" s="1548" t="s">
        <v>744</v>
      </c>
      <c r="B13" s="1549">
        <v>1315.0189999999998</v>
      </c>
      <c r="C13" s="1549">
        <v>1336.0970000000002</v>
      </c>
      <c r="D13" s="1549">
        <v>1954.9855188013003</v>
      </c>
      <c r="E13" s="1549">
        <v>2014.2688961599997</v>
      </c>
      <c r="F13" s="1549">
        <v>21.07800000000043</v>
      </c>
      <c r="G13" s="1549">
        <v>1.6028665745514272</v>
      </c>
      <c r="H13" s="1549">
        <v>59.283377358699454</v>
      </c>
      <c r="I13" s="1549">
        <v>2.9431709674769455</v>
      </c>
    </row>
    <row r="14" spans="1:9" s="20" customFormat="1" ht="30" customHeight="1">
      <c r="A14" s="1550" t="s">
        <v>745</v>
      </c>
      <c r="B14" s="1551">
        <v>594.825</v>
      </c>
      <c r="C14" s="1551">
        <v>614.328</v>
      </c>
      <c r="D14" s="1551">
        <v>1183.214</v>
      </c>
      <c r="E14" s="1551">
        <v>1220.13693989</v>
      </c>
      <c r="F14" s="1551">
        <v>19.50299999999993</v>
      </c>
      <c r="G14" s="1551">
        <v>3.2787794729542177</v>
      </c>
      <c r="H14" s="1551">
        <v>36.92293988999995</v>
      </c>
      <c r="I14" s="1551">
        <v>3.0261308122782267</v>
      </c>
    </row>
    <row r="15" spans="1:9" s="20" customFormat="1" ht="30" customHeight="1">
      <c r="A15" s="1552" t="s">
        <v>746</v>
      </c>
      <c r="B15" s="1553">
        <v>27.458000000000006</v>
      </c>
      <c r="C15" s="1553">
        <v>22.474</v>
      </c>
      <c r="D15" s="1553">
        <v>27.391</v>
      </c>
      <c r="E15" s="1553">
        <v>40.016000000000005</v>
      </c>
      <c r="F15" s="1553">
        <v>-4.984000000000005</v>
      </c>
      <c r="G15" s="1553">
        <v>-18.15135843834221</v>
      </c>
      <c r="H15" s="1553">
        <v>12.625</v>
      </c>
      <c r="I15" s="1553">
        <v>31.54988004798082</v>
      </c>
    </row>
    <row r="16" spans="1:9" s="20" customFormat="1" ht="30" customHeight="1">
      <c r="A16" s="1552" t="s">
        <v>747</v>
      </c>
      <c r="B16" s="1553">
        <v>120.482</v>
      </c>
      <c r="C16" s="1553">
        <v>109.115</v>
      </c>
      <c r="D16" s="1553">
        <v>101.71045168</v>
      </c>
      <c r="E16" s="1553">
        <v>105.739716</v>
      </c>
      <c r="F16" s="1553">
        <v>-11.367000000000004</v>
      </c>
      <c r="G16" s="1553">
        <v>-9.4346043392374</v>
      </c>
      <c r="H16" s="1553">
        <v>4.029264319999996</v>
      </c>
      <c r="I16" s="1553">
        <v>3.8105495951965636</v>
      </c>
    </row>
    <row r="17" spans="1:9" s="20" customFormat="1" ht="30" customHeight="1">
      <c r="A17" s="1552" t="s">
        <v>748</v>
      </c>
      <c r="B17" s="1553">
        <v>5.2</v>
      </c>
      <c r="C17" s="1553">
        <v>13.732999999999999</v>
      </c>
      <c r="D17" s="1553">
        <v>13.795</v>
      </c>
      <c r="E17" s="1553">
        <v>15.984</v>
      </c>
      <c r="F17" s="1553">
        <v>8.532999999999998</v>
      </c>
      <c r="G17" s="1553">
        <v>164.09615384615378</v>
      </c>
      <c r="H17" s="1553">
        <v>2.189</v>
      </c>
      <c r="I17" s="1553">
        <v>13.694944944944945</v>
      </c>
    </row>
    <row r="18" spans="1:9" s="20" customFormat="1" ht="30" customHeight="1">
      <c r="A18" s="1552" t="s">
        <v>749</v>
      </c>
      <c r="B18" s="1553">
        <v>8.431999999999999</v>
      </c>
      <c r="C18" s="1553">
        <v>20.21</v>
      </c>
      <c r="D18" s="1553">
        <v>3.3560000000000003</v>
      </c>
      <c r="E18" s="1553">
        <v>41.438</v>
      </c>
      <c r="F18" s="1553">
        <v>11.778000000000002</v>
      </c>
      <c r="G18" s="1553">
        <v>139.68216318785585</v>
      </c>
      <c r="H18" s="1553">
        <v>38.082</v>
      </c>
      <c r="I18" s="1553">
        <v>91.9011535305758</v>
      </c>
    </row>
    <row r="19" spans="1:9" s="20" customFormat="1" ht="30" customHeight="1">
      <c r="A19" s="1552" t="s">
        <v>750</v>
      </c>
      <c r="B19" s="1553">
        <v>446.154</v>
      </c>
      <c r="C19" s="1553">
        <v>473.508</v>
      </c>
      <c r="D19" s="1553">
        <v>506.4930671213</v>
      </c>
      <c r="E19" s="1553">
        <v>501.56724027</v>
      </c>
      <c r="F19" s="1553">
        <v>27.353999999999985</v>
      </c>
      <c r="G19" s="1553">
        <v>6.1310668513562545</v>
      </c>
      <c r="H19" s="1553">
        <v>-4.925826851299973</v>
      </c>
      <c r="I19" s="1553">
        <v>-0.982087037552201</v>
      </c>
    </row>
    <row r="20" spans="1:9" s="20" customFormat="1" ht="30" customHeight="1">
      <c r="A20" s="1554" t="s">
        <v>751</v>
      </c>
      <c r="B20" s="1555">
        <v>112.46799999999999</v>
      </c>
      <c r="C20" s="1555">
        <v>82.729</v>
      </c>
      <c r="D20" s="1555">
        <v>119.02600000000002</v>
      </c>
      <c r="E20" s="1555">
        <v>89.387</v>
      </c>
      <c r="F20" s="1555">
        <v>-29.73899999999999</v>
      </c>
      <c r="G20" s="1555">
        <v>-26.44218800014226</v>
      </c>
      <c r="H20" s="1555">
        <v>-29.639000000000024</v>
      </c>
      <c r="I20" s="1555">
        <v>-33.158065490507596</v>
      </c>
    </row>
    <row r="21" spans="1:9" s="89" customFormat="1" ht="30" customHeight="1">
      <c r="A21" s="1548" t="s">
        <v>752</v>
      </c>
      <c r="B21" s="1549">
        <v>62369.62800000001</v>
      </c>
      <c r="C21" s="1549">
        <v>67843.74200000001</v>
      </c>
      <c r="D21" s="1549">
        <v>74889.75483891988</v>
      </c>
      <c r="E21" s="1549">
        <v>81130.58084281247</v>
      </c>
      <c r="F21" s="1549">
        <v>5474.114000000001</v>
      </c>
      <c r="G21" s="1549">
        <v>8.77689057244337</v>
      </c>
      <c r="H21" s="1549">
        <v>6240.826003892595</v>
      </c>
      <c r="I21" s="1549">
        <v>7.692322597793262</v>
      </c>
    </row>
    <row r="22" spans="1:9" s="20" customFormat="1" ht="30" customHeight="1">
      <c r="A22" s="1550" t="s">
        <v>753</v>
      </c>
      <c r="B22" s="1551">
        <v>12881.166</v>
      </c>
      <c r="C22" s="1551">
        <v>13858.466999999999</v>
      </c>
      <c r="D22" s="1551">
        <v>15366.53409425903</v>
      </c>
      <c r="E22" s="1551">
        <v>15404.770625850006</v>
      </c>
      <c r="F22" s="1551">
        <v>977.3009999999995</v>
      </c>
      <c r="G22" s="1551">
        <v>7.587053842796526</v>
      </c>
      <c r="H22" s="1551">
        <v>38.236531590975574</v>
      </c>
      <c r="I22" s="1551">
        <v>0.248212274753463</v>
      </c>
    </row>
    <row r="23" spans="1:9" s="20" customFormat="1" ht="30" customHeight="1">
      <c r="A23" s="1552" t="s">
        <v>754</v>
      </c>
      <c r="B23" s="1553">
        <v>1460.4009999999998</v>
      </c>
      <c r="C23" s="1553">
        <v>1537.142</v>
      </c>
      <c r="D23" s="1553">
        <v>1268.17308322</v>
      </c>
      <c r="E23" s="1553">
        <v>1225.7667317</v>
      </c>
      <c r="F23" s="1553">
        <v>76.74100000000021</v>
      </c>
      <c r="G23" s="1553">
        <v>5.254789609155309</v>
      </c>
      <c r="H23" s="1553">
        <v>-42.406351520000044</v>
      </c>
      <c r="I23" s="1553">
        <v>-3.459577619730895</v>
      </c>
    </row>
    <row r="24" spans="1:9" s="20" customFormat="1" ht="30" customHeight="1">
      <c r="A24" s="1552" t="s">
        <v>755</v>
      </c>
      <c r="B24" s="1553">
        <v>1660.613</v>
      </c>
      <c r="C24" s="1553">
        <v>1801.417</v>
      </c>
      <c r="D24" s="1553">
        <v>2367.0334193393414</v>
      </c>
      <c r="E24" s="1553">
        <v>2359.52799792</v>
      </c>
      <c r="F24" s="1553">
        <v>140.80399999999986</v>
      </c>
      <c r="G24" s="1553">
        <v>8.479037560226246</v>
      </c>
      <c r="H24" s="1553">
        <v>-7.505421419341474</v>
      </c>
      <c r="I24" s="1553">
        <v>-0.31808994959829867</v>
      </c>
    </row>
    <row r="25" spans="1:9" s="20" customFormat="1" ht="30" customHeight="1">
      <c r="A25" s="1552" t="s">
        <v>756</v>
      </c>
      <c r="B25" s="1553">
        <v>1217.29</v>
      </c>
      <c r="C25" s="1553">
        <v>1210.345</v>
      </c>
      <c r="D25" s="1553">
        <v>1242.41473496</v>
      </c>
      <c r="E25" s="1553">
        <v>1493.53506831</v>
      </c>
      <c r="F25" s="1553">
        <v>-6.944999999999936</v>
      </c>
      <c r="G25" s="1553">
        <v>-0.5705296190718676</v>
      </c>
      <c r="H25" s="1553">
        <v>251.12033335</v>
      </c>
      <c r="I25" s="1553">
        <v>16.813822365359897</v>
      </c>
    </row>
    <row r="26" spans="1:9" s="20" customFormat="1" ht="30" customHeight="1">
      <c r="A26" s="1552" t="s">
        <v>757</v>
      </c>
      <c r="B26" s="1553">
        <v>443.323</v>
      </c>
      <c r="C26" s="1553">
        <v>591.0719999999999</v>
      </c>
      <c r="D26" s="1553">
        <v>1124.6186843793414</v>
      </c>
      <c r="E26" s="1553">
        <v>865.9929296099999</v>
      </c>
      <c r="F26" s="1553">
        <v>147.7489999999999</v>
      </c>
      <c r="G26" s="1553">
        <v>33.327618914425805</v>
      </c>
      <c r="H26" s="1553">
        <v>-258.6257547693415</v>
      </c>
      <c r="I26" s="1553">
        <v>-29.864649690132417</v>
      </c>
    </row>
    <row r="27" spans="1:9" s="20" customFormat="1" ht="30" customHeight="1">
      <c r="A27" s="1552" t="s">
        <v>758</v>
      </c>
      <c r="B27" s="1553">
        <v>101.76599999999999</v>
      </c>
      <c r="C27" s="1553">
        <v>91.429</v>
      </c>
      <c r="D27" s="1553">
        <v>98.133</v>
      </c>
      <c r="E27" s="1553">
        <v>145.32833666</v>
      </c>
      <c r="F27" s="1553">
        <v>-10.336999999999989</v>
      </c>
      <c r="G27" s="1553">
        <v>-10.157616492738233</v>
      </c>
      <c r="H27" s="1553">
        <v>47.195336659999995</v>
      </c>
      <c r="I27" s="1553">
        <v>32.47497201486239</v>
      </c>
    </row>
    <row r="28" spans="1:9" s="20" customFormat="1" ht="30" customHeight="1">
      <c r="A28" s="1552" t="s">
        <v>759</v>
      </c>
      <c r="B28" s="1553">
        <v>888.662</v>
      </c>
      <c r="C28" s="1553">
        <v>949.2559999999997</v>
      </c>
      <c r="D28" s="1553">
        <v>1079.4154555421314</v>
      </c>
      <c r="E28" s="1553">
        <v>1388.0013290625002</v>
      </c>
      <c r="F28" s="1553">
        <v>60.59399999999971</v>
      </c>
      <c r="G28" s="1553">
        <v>6.818565438828228</v>
      </c>
      <c r="H28" s="1553">
        <v>308.58587352036875</v>
      </c>
      <c r="I28" s="1553">
        <v>22.23239034855949</v>
      </c>
    </row>
    <row r="29" spans="1:9" s="20" customFormat="1" ht="30" customHeight="1">
      <c r="A29" s="1552" t="s">
        <v>760</v>
      </c>
      <c r="B29" s="1553">
        <v>481.6459999999999</v>
      </c>
      <c r="C29" s="1553">
        <v>524.666</v>
      </c>
      <c r="D29" s="1553">
        <v>541.9159999999999</v>
      </c>
      <c r="E29" s="1553">
        <v>560.2439999999999</v>
      </c>
      <c r="F29" s="1553">
        <v>43.02000000000015</v>
      </c>
      <c r="G29" s="1553">
        <v>8.931871125266309</v>
      </c>
      <c r="H29" s="1553">
        <v>18.327999999999975</v>
      </c>
      <c r="I29" s="1553">
        <v>3.271431733316194</v>
      </c>
    </row>
    <row r="30" spans="1:9" s="20" customFormat="1" ht="30" customHeight="1">
      <c r="A30" s="1552" t="s">
        <v>761</v>
      </c>
      <c r="B30" s="1553">
        <v>8559.966000000002</v>
      </c>
      <c r="C30" s="1553">
        <v>9110.425000000001</v>
      </c>
      <c r="D30" s="1553">
        <v>8771.498050776334</v>
      </c>
      <c r="E30" s="1553">
        <v>9404.961880449999</v>
      </c>
      <c r="F30" s="1553">
        <v>550.4589999999989</v>
      </c>
      <c r="G30" s="1553">
        <v>6.430621336580061</v>
      </c>
      <c r="H30" s="1553">
        <v>633.4638296736648</v>
      </c>
      <c r="I30" s="1553">
        <v>6.735421554343987</v>
      </c>
    </row>
    <row r="31" spans="1:9" s="20" customFormat="1" ht="30" customHeight="1">
      <c r="A31" s="1552" t="s">
        <v>762</v>
      </c>
      <c r="B31" s="1553"/>
      <c r="C31" s="1553">
        <v>1452.091</v>
      </c>
      <c r="D31" s="1553">
        <v>1570.9189805267793</v>
      </c>
      <c r="E31" s="1553">
        <v>1569.0523405999998</v>
      </c>
      <c r="F31" s="1553">
        <v>1452.091</v>
      </c>
      <c r="G31" s="1553" t="e">
        <v>#DIV/0!</v>
      </c>
      <c r="H31" s="1553">
        <v>-1.8666399267794986</v>
      </c>
      <c r="I31" s="1553">
        <v>-0.11896607133358615</v>
      </c>
    </row>
    <row r="32" spans="1:9" s="20" customFormat="1" ht="30" customHeight="1">
      <c r="A32" s="1552" t="s">
        <v>763</v>
      </c>
      <c r="B32" s="1553">
        <v>1860.6910000000003</v>
      </c>
      <c r="C32" s="1553">
        <v>1851.15</v>
      </c>
      <c r="D32" s="1553">
        <v>2002.1529823666322</v>
      </c>
      <c r="E32" s="1553">
        <v>2075.13348683</v>
      </c>
      <c r="F32" s="1553">
        <v>-9.541000000000167</v>
      </c>
      <c r="G32" s="1553">
        <v>-0.5127664937380879</v>
      </c>
      <c r="H32" s="1553">
        <v>72.98050446336788</v>
      </c>
      <c r="I32" s="1553">
        <v>3.51690649910208</v>
      </c>
    </row>
    <row r="33" spans="1:9" s="20" customFormat="1" ht="30" customHeight="1">
      <c r="A33" s="1552" t="s">
        <v>764</v>
      </c>
      <c r="B33" s="1553">
        <v>914.4370000000001</v>
      </c>
      <c r="C33" s="1553">
        <v>1035.4270000000001</v>
      </c>
      <c r="D33" s="1553">
        <v>1251.1935542101369</v>
      </c>
      <c r="E33" s="1553">
        <v>1806.0639239599998</v>
      </c>
      <c r="F33" s="1553">
        <v>120.99</v>
      </c>
      <c r="G33" s="1553">
        <v>13.231091917759233</v>
      </c>
      <c r="H33" s="1553">
        <v>554.8703697498629</v>
      </c>
      <c r="I33" s="1553">
        <v>30.722631817662734</v>
      </c>
    </row>
    <row r="34" spans="1:9" s="20" customFormat="1" ht="30" customHeight="1">
      <c r="A34" s="1552" t="s">
        <v>765</v>
      </c>
      <c r="B34" s="1553">
        <v>2433.5389999999998</v>
      </c>
      <c r="C34" s="1553">
        <v>2158.022</v>
      </c>
      <c r="D34" s="1553">
        <v>2706.42973294</v>
      </c>
      <c r="E34" s="1553">
        <v>2586.24719487</v>
      </c>
      <c r="F34" s="1553">
        <v>-275.5169999999998</v>
      </c>
      <c r="G34" s="1553">
        <v>-11.321659525489416</v>
      </c>
      <c r="H34" s="1553">
        <v>-120.18253807000019</v>
      </c>
      <c r="I34" s="1553">
        <v>-4.646985729298829</v>
      </c>
    </row>
    <row r="35" spans="1:9" s="20" customFormat="1" ht="30" customHeight="1">
      <c r="A35" s="1552" t="s">
        <v>766</v>
      </c>
      <c r="B35" s="1553">
        <v>2231.493</v>
      </c>
      <c r="C35" s="1553">
        <v>2384.612</v>
      </c>
      <c r="D35" s="1553">
        <v>3036.5274569827534</v>
      </c>
      <c r="E35" s="1553">
        <v>3047.9425084700006</v>
      </c>
      <c r="F35" s="1553">
        <v>153.11900000000014</v>
      </c>
      <c r="G35" s="1553">
        <v>6.86172889630396</v>
      </c>
      <c r="H35" s="1553">
        <v>11.415051487247183</v>
      </c>
      <c r="I35" s="1553">
        <v>0.3745166273814425</v>
      </c>
    </row>
    <row r="36" spans="1:9" s="20" customFormat="1" ht="30" customHeight="1">
      <c r="A36" s="1552" t="s">
        <v>767</v>
      </c>
      <c r="B36" s="1553">
        <v>1491.853</v>
      </c>
      <c r="C36" s="1553">
        <v>1512.9879999999998</v>
      </c>
      <c r="D36" s="1553">
        <v>2000.31896652</v>
      </c>
      <c r="E36" s="1553">
        <v>1476.4805236</v>
      </c>
      <c r="F36" s="1553">
        <v>21.134999999999764</v>
      </c>
      <c r="G36" s="1553">
        <v>1.416694540279757</v>
      </c>
      <c r="H36" s="1553">
        <v>-523.83844292</v>
      </c>
      <c r="I36" s="1553">
        <v>-35.47885898574274</v>
      </c>
    </row>
    <row r="37" spans="1:9" s="20" customFormat="1" ht="30" customHeight="1">
      <c r="A37" s="1552" t="s">
        <v>768</v>
      </c>
      <c r="B37" s="1553">
        <v>84.857</v>
      </c>
      <c r="C37" s="1553">
        <v>68.35</v>
      </c>
      <c r="D37" s="1553">
        <v>124.51688103696831</v>
      </c>
      <c r="E37" s="1553">
        <v>108.73104846000001</v>
      </c>
      <c r="F37" s="1553">
        <v>-16.507000000000005</v>
      </c>
      <c r="G37" s="1553">
        <v>-19.45272635139117</v>
      </c>
      <c r="H37" s="1553">
        <v>-15.785832576968303</v>
      </c>
      <c r="I37" s="1553">
        <v>-14.51823816706375</v>
      </c>
    </row>
    <row r="38" spans="1:9" s="20" customFormat="1" ht="30" customHeight="1">
      <c r="A38" s="1552" t="s">
        <v>769</v>
      </c>
      <c r="B38" s="1553">
        <v>227.08</v>
      </c>
      <c r="C38" s="1553">
        <v>233.41399999999993</v>
      </c>
      <c r="D38" s="1553">
        <v>214.42506577999998</v>
      </c>
      <c r="E38" s="1553">
        <v>226.3415523099999</v>
      </c>
      <c r="F38" s="1553">
        <v>6.333999999999918</v>
      </c>
      <c r="G38" s="1553">
        <v>2.7893253478949784</v>
      </c>
      <c r="H38" s="1553">
        <v>11.91648652999993</v>
      </c>
      <c r="I38" s="1553">
        <v>5.26482495519823</v>
      </c>
    </row>
    <row r="39" spans="1:9" s="20" customFormat="1" ht="30" customHeight="1">
      <c r="A39" s="1552" t="s">
        <v>770</v>
      </c>
      <c r="B39" s="1553">
        <v>712.6370000000001</v>
      </c>
      <c r="C39" s="1553">
        <v>876.234</v>
      </c>
      <c r="D39" s="1553">
        <v>928.7791322647988</v>
      </c>
      <c r="E39" s="1553">
        <v>861.3411292599998</v>
      </c>
      <c r="F39" s="1553">
        <v>163.59699999999998</v>
      </c>
      <c r="G39" s="1553">
        <v>22.95656835106793</v>
      </c>
      <c r="H39" s="1553">
        <v>-67.43800300479904</v>
      </c>
      <c r="I39" s="1553">
        <v>-7.829418648884996</v>
      </c>
    </row>
    <row r="40" spans="1:9" s="20" customFormat="1" ht="30" customHeight="1">
      <c r="A40" s="1552" t="s">
        <v>771</v>
      </c>
      <c r="B40" s="1553">
        <v>3470.1589999999997</v>
      </c>
      <c r="C40" s="1553">
        <v>3755.78</v>
      </c>
      <c r="D40" s="1553">
        <v>3979.969987561807</v>
      </c>
      <c r="E40" s="1553">
        <v>4975.669759840001</v>
      </c>
      <c r="F40" s="1553">
        <v>285.62100000000055</v>
      </c>
      <c r="G40" s="1553">
        <v>8.230775592703406</v>
      </c>
      <c r="H40" s="1553">
        <v>995.6997722781934</v>
      </c>
      <c r="I40" s="1553">
        <v>20.01137174164492</v>
      </c>
    </row>
    <row r="41" spans="1:9" s="20" customFormat="1" ht="30" customHeight="1">
      <c r="A41" s="1552" t="s">
        <v>772</v>
      </c>
      <c r="B41" s="1553">
        <v>2674.928</v>
      </c>
      <c r="C41" s="1553">
        <v>3141.469</v>
      </c>
      <c r="D41" s="1553">
        <v>3073.61240973133</v>
      </c>
      <c r="E41" s="1553">
        <v>3512.8136224700006</v>
      </c>
      <c r="F41" s="1553">
        <v>466.54100000000017</v>
      </c>
      <c r="G41" s="1553">
        <v>17.4412544935789</v>
      </c>
      <c r="H41" s="1553">
        <v>439.2012127386706</v>
      </c>
      <c r="I41" s="1553">
        <v>12.502832769984837</v>
      </c>
    </row>
    <row r="42" spans="1:9" s="20" customFormat="1" ht="30" customHeight="1">
      <c r="A42" s="1552" t="s">
        <v>773</v>
      </c>
      <c r="B42" s="1553">
        <v>1099.9520000000002</v>
      </c>
      <c r="C42" s="1553">
        <v>1257.45</v>
      </c>
      <c r="D42" s="1553">
        <v>1749.1390926299998</v>
      </c>
      <c r="E42" s="1553">
        <v>1847.5355042199997</v>
      </c>
      <c r="F42" s="1553">
        <v>157.49799999999982</v>
      </c>
      <c r="G42" s="1553">
        <v>14.31862481271908</v>
      </c>
      <c r="H42" s="1553">
        <v>98.39641158999984</v>
      </c>
      <c r="I42" s="1553">
        <v>5.3258197942746035</v>
      </c>
    </row>
    <row r="43" spans="1:9" s="20" customFormat="1" ht="30" customHeight="1">
      <c r="A43" s="1552" t="s">
        <v>774</v>
      </c>
      <c r="B43" s="1553">
        <v>8860.086</v>
      </c>
      <c r="C43" s="1553">
        <v>10859.532000000003</v>
      </c>
      <c r="D43" s="1553">
        <v>11543.526753882647</v>
      </c>
      <c r="E43" s="1553">
        <v>14585.778873719999</v>
      </c>
      <c r="F43" s="1553">
        <v>1999.4460000000036</v>
      </c>
      <c r="G43" s="1553">
        <v>22.566891562903606</v>
      </c>
      <c r="H43" s="1553">
        <v>3042.2521198373524</v>
      </c>
      <c r="I43" s="1553">
        <v>20.857659684658632</v>
      </c>
    </row>
    <row r="44" spans="1:9" s="20" customFormat="1" ht="30" customHeight="1">
      <c r="A44" s="1552" t="s">
        <v>775</v>
      </c>
      <c r="B44" s="1553">
        <v>1471.2640000000004</v>
      </c>
      <c r="C44" s="1553">
        <v>1684.21</v>
      </c>
      <c r="D44" s="1553">
        <v>2025.36724817</v>
      </c>
      <c r="E44" s="1553">
        <v>2276.1690537</v>
      </c>
      <c r="F44" s="1553">
        <v>212.94599999999969</v>
      </c>
      <c r="G44" s="1553">
        <v>14.47367705591924</v>
      </c>
      <c r="H44" s="1553">
        <v>250.8018055299999</v>
      </c>
      <c r="I44" s="1553">
        <v>11.018593066376681</v>
      </c>
    </row>
    <row r="45" spans="1:9" s="20" customFormat="1" ht="30" customHeight="1">
      <c r="A45" s="1554" t="s">
        <v>776</v>
      </c>
      <c r="B45" s="1555">
        <v>7369.707</v>
      </c>
      <c r="C45" s="1555">
        <v>7700.210999999998</v>
      </c>
      <c r="D45" s="1555">
        <v>9190.173491179186</v>
      </c>
      <c r="E45" s="1555">
        <v>9686.679418859998</v>
      </c>
      <c r="F45" s="1555">
        <v>330.5039999999981</v>
      </c>
      <c r="G45" s="1555">
        <v>4.484628764752766</v>
      </c>
      <c r="H45" s="1555">
        <v>496.5059276808115</v>
      </c>
      <c r="I45" s="1555">
        <v>5.125656648800752</v>
      </c>
    </row>
    <row r="46" spans="1:9" s="89" customFormat="1" ht="30" customHeight="1">
      <c r="A46" s="1548" t="s">
        <v>777</v>
      </c>
      <c r="B46" s="1549">
        <v>19770.6</v>
      </c>
      <c r="C46" s="1549">
        <v>22432.708</v>
      </c>
      <c r="D46" s="1549">
        <v>32368.793902086887</v>
      </c>
      <c r="E46" s="1549">
        <v>34853.46200344</v>
      </c>
      <c r="F46" s="1549">
        <v>2662.108</v>
      </c>
      <c r="G46" s="1549">
        <v>13.464983359129215</v>
      </c>
      <c r="H46" s="1549">
        <v>2484.6681013531124</v>
      </c>
      <c r="I46" s="1549">
        <v>7.12889899174974</v>
      </c>
    </row>
    <row r="47" spans="1:9" s="20" customFormat="1" ht="30" customHeight="1">
      <c r="A47" s="1550" t="s">
        <v>778</v>
      </c>
      <c r="B47" s="1551">
        <v>16389.592999999997</v>
      </c>
      <c r="C47" s="1551">
        <v>18540.978</v>
      </c>
      <c r="D47" s="1551">
        <v>26411.145290736888</v>
      </c>
      <c r="E47" s="1551">
        <v>27932.05323646</v>
      </c>
      <c r="F47" s="1551">
        <v>2151.385</v>
      </c>
      <c r="G47" s="1551">
        <v>13.12653096388667</v>
      </c>
      <c r="H47" s="1551">
        <v>1520.9079457231128</v>
      </c>
      <c r="I47" s="1551">
        <v>5.445027377141956</v>
      </c>
    </row>
    <row r="48" spans="1:9" s="20" customFormat="1" ht="30" customHeight="1">
      <c r="A48" s="1552" t="s">
        <v>779</v>
      </c>
      <c r="B48" s="1553">
        <v>2047.2669999999998</v>
      </c>
      <c r="C48" s="1553">
        <v>2235.8959999999997</v>
      </c>
      <c r="D48" s="1553">
        <v>4010.9837967500002</v>
      </c>
      <c r="E48" s="1553">
        <v>4825.159962569999</v>
      </c>
      <c r="F48" s="1553">
        <v>188.6289999999999</v>
      </c>
      <c r="G48" s="1553">
        <v>9.213698066739703</v>
      </c>
      <c r="H48" s="1553">
        <v>814.1761658199989</v>
      </c>
      <c r="I48" s="1553">
        <v>16.87355801954281</v>
      </c>
    </row>
    <row r="49" spans="1:9" s="20" customFormat="1" ht="30" customHeight="1">
      <c r="A49" s="1554" t="s">
        <v>780</v>
      </c>
      <c r="B49" s="1555">
        <v>1333.74</v>
      </c>
      <c r="C49" s="1555">
        <v>1655.834</v>
      </c>
      <c r="D49" s="1555">
        <v>1946.6648146</v>
      </c>
      <c r="E49" s="1555">
        <v>2096.24880441</v>
      </c>
      <c r="F49" s="1555">
        <v>322.09400000000005</v>
      </c>
      <c r="G49" s="1555">
        <v>24.149684346274388</v>
      </c>
      <c r="H49" s="1555">
        <v>149.58398981000005</v>
      </c>
      <c r="I49" s="1555">
        <v>7.135793685144222</v>
      </c>
    </row>
    <row r="50" spans="1:9" s="89" customFormat="1" ht="30" customHeight="1">
      <c r="A50" s="1548" t="s">
        <v>781</v>
      </c>
      <c r="B50" s="1549">
        <v>2919.403</v>
      </c>
      <c r="C50" s="1549">
        <v>3933.495</v>
      </c>
      <c r="D50" s="1549">
        <v>5069.395343439016</v>
      </c>
      <c r="E50" s="1549">
        <v>5557.08487238</v>
      </c>
      <c r="F50" s="1549">
        <v>1014.0920000000001</v>
      </c>
      <c r="G50" s="1549">
        <v>34.73627998601084</v>
      </c>
      <c r="H50" s="1549">
        <v>487.689528940984</v>
      </c>
      <c r="I50" s="1549">
        <v>8.775995690922663</v>
      </c>
    </row>
    <row r="51" spans="1:9" s="20" customFormat="1" ht="30" customHeight="1">
      <c r="A51" s="1550" t="s">
        <v>782</v>
      </c>
      <c r="B51" s="1551">
        <v>1012.601</v>
      </c>
      <c r="C51" s="1551">
        <v>1219.727</v>
      </c>
      <c r="D51" s="1551">
        <v>1673.3292856100002</v>
      </c>
      <c r="E51" s="1551">
        <v>2023.40449811</v>
      </c>
      <c r="F51" s="1551">
        <v>207.1260000000001</v>
      </c>
      <c r="G51" s="1551">
        <v>20.4548484546233</v>
      </c>
      <c r="H51" s="1551">
        <v>350.0752124999999</v>
      </c>
      <c r="I51" s="1551">
        <v>17.301296543869228</v>
      </c>
    </row>
    <row r="52" spans="1:9" s="20" customFormat="1" ht="30" customHeight="1">
      <c r="A52" s="1552" t="s">
        <v>783</v>
      </c>
      <c r="B52" s="1553">
        <v>116.174</v>
      </c>
      <c r="C52" s="1553">
        <v>117.23299999999999</v>
      </c>
      <c r="D52" s="1553">
        <v>194.64100000000002</v>
      </c>
      <c r="E52" s="1553">
        <v>230.21055322999996</v>
      </c>
      <c r="F52" s="1553">
        <v>1.0589999999999833</v>
      </c>
      <c r="G52" s="1553">
        <v>0.9115636889493202</v>
      </c>
      <c r="H52" s="1553">
        <v>35.56955322999994</v>
      </c>
      <c r="I52" s="1553">
        <v>15.450878654751731</v>
      </c>
    </row>
    <row r="53" spans="1:9" s="20" customFormat="1" ht="30" customHeight="1">
      <c r="A53" s="1552" t="s">
        <v>784</v>
      </c>
      <c r="B53" s="1553">
        <v>25.315</v>
      </c>
      <c r="C53" s="1553">
        <v>44.97</v>
      </c>
      <c r="D53" s="1553">
        <v>65.626</v>
      </c>
      <c r="E53" s="1553">
        <v>52.21548416</v>
      </c>
      <c r="F53" s="1553">
        <v>19.655</v>
      </c>
      <c r="G53" s="1553">
        <v>77.6417143985779</v>
      </c>
      <c r="H53" s="1553">
        <v>-13.410515840000002</v>
      </c>
      <c r="I53" s="1553">
        <v>-25.683024979538942</v>
      </c>
    </row>
    <row r="54" spans="1:9" s="20" customFormat="1" ht="30" customHeight="1">
      <c r="A54" s="1552" t="s">
        <v>785</v>
      </c>
      <c r="B54" s="1553">
        <v>16.474</v>
      </c>
      <c r="C54" s="1553">
        <v>38.684000000000005</v>
      </c>
      <c r="D54" s="1553">
        <v>26.433</v>
      </c>
      <c r="E54" s="1553">
        <v>114.30199999999999</v>
      </c>
      <c r="F54" s="1553">
        <v>22.21</v>
      </c>
      <c r="G54" s="1553">
        <v>134.8185018817531</v>
      </c>
      <c r="H54" s="1553">
        <v>87.869</v>
      </c>
      <c r="I54" s="1553">
        <v>76.87442039509371</v>
      </c>
    </row>
    <row r="55" spans="1:9" s="20" customFormat="1" ht="30" customHeight="1">
      <c r="A55" s="1552" t="s">
        <v>787</v>
      </c>
      <c r="B55" s="1553">
        <v>37.512</v>
      </c>
      <c r="C55" s="1553">
        <v>49.230999999999995</v>
      </c>
      <c r="D55" s="1553">
        <v>143.94849483</v>
      </c>
      <c r="E55" s="1553">
        <v>71.18149482999999</v>
      </c>
      <c r="F55" s="1553">
        <v>11.718999999999994</v>
      </c>
      <c r="G55" s="1553">
        <v>31.24066965237789</v>
      </c>
      <c r="H55" s="1553">
        <v>-72.767</v>
      </c>
      <c r="I55" s="1553">
        <v>-102.22741201738823</v>
      </c>
    </row>
    <row r="56" spans="1:9" s="20" customFormat="1" ht="30" customHeight="1">
      <c r="A56" s="1552" t="s">
        <v>788</v>
      </c>
      <c r="B56" s="1553">
        <v>139.145</v>
      </c>
      <c r="C56" s="1553">
        <v>144.969</v>
      </c>
      <c r="D56" s="1553">
        <v>106.249</v>
      </c>
      <c r="E56" s="1553">
        <v>160.881</v>
      </c>
      <c r="F56" s="1553">
        <v>5.823999999999984</v>
      </c>
      <c r="G56" s="1553">
        <v>4.185561823996538</v>
      </c>
      <c r="H56" s="1553">
        <v>54.632000000000005</v>
      </c>
      <c r="I56" s="1553">
        <v>33.95801865975473</v>
      </c>
    </row>
    <row r="57" spans="1:9" s="20" customFormat="1" ht="30" customHeight="1">
      <c r="A57" s="1552" t="s">
        <v>789</v>
      </c>
      <c r="B57" s="1553">
        <v>643.7629999999999</v>
      </c>
      <c r="C57" s="1553">
        <v>994.0229999999998</v>
      </c>
      <c r="D57" s="1553">
        <v>1062.0868706798599</v>
      </c>
      <c r="E57" s="1553">
        <v>1111.14485716</v>
      </c>
      <c r="F57" s="1553">
        <v>350.26</v>
      </c>
      <c r="G57" s="1553">
        <v>54.40822165921308</v>
      </c>
      <c r="H57" s="1553">
        <v>49.057986480140016</v>
      </c>
      <c r="I57" s="1553">
        <v>4.415084690715163</v>
      </c>
    </row>
    <row r="58" spans="1:9" s="20" customFormat="1" ht="30" customHeight="1">
      <c r="A58" s="1552" t="s">
        <v>790</v>
      </c>
      <c r="B58" s="1553">
        <v>384.959</v>
      </c>
      <c r="C58" s="1553">
        <v>370.83299999999997</v>
      </c>
      <c r="D58" s="1553">
        <v>755.4979343654288</v>
      </c>
      <c r="E58" s="1553">
        <v>679.7109848299999</v>
      </c>
      <c r="F58" s="1553">
        <v>-14.126000000000033</v>
      </c>
      <c r="G58" s="1553">
        <v>-3.6694816850625736</v>
      </c>
      <c r="H58" s="1553">
        <v>-75.7869495354289</v>
      </c>
      <c r="I58" s="1553">
        <v>-11.149878584702247</v>
      </c>
    </row>
    <row r="59" spans="1:9" s="20" customFormat="1" ht="30" customHeight="1">
      <c r="A59" s="1552" t="s">
        <v>791</v>
      </c>
      <c r="B59" s="1553">
        <v>63.89200000000001</v>
      </c>
      <c r="C59" s="1553">
        <v>62.448000000000015</v>
      </c>
      <c r="D59" s="1553">
        <v>50.58902820776959</v>
      </c>
      <c r="E59" s="1553">
        <v>100.28002192</v>
      </c>
      <c r="F59" s="1553">
        <v>-1.4439999999999955</v>
      </c>
      <c r="G59" s="1553">
        <v>-2.2600638577599628</v>
      </c>
      <c r="H59" s="1553">
        <v>49.69099371223041</v>
      </c>
      <c r="I59" s="1553">
        <v>49.55223658793393</v>
      </c>
    </row>
    <row r="60" spans="1:9" s="20" customFormat="1" ht="30" customHeight="1">
      <c r="A60" s="1552" t="s">
        <v>792</v>
      </c>
      <c r="B60" s="1553">
        <v>125.576</v>
      </c>
      <c r="C60" s="1553">
        <v>199.09300000000002</v>
      </c>
      <c r="D60" s="1553">
        <v>246.79818546595766</v>
      </c>
      <c r="E60" s="1553">
        <v>197.65076297</v>
      </c>
      <c r="F60" s="1553">
        <v>73.51700000000002</v>
      </c>
      <c r="G60" s="1553">
        <v>58.54383003121618</v>
      </c>
      <c r="H60" s="1553">
        <v>-49.14742249595767</v>
      </c>
      <c r="I60" s="1553">
        <v>-24.865789414340593</v>
      </c>
    </row>
    <row r="61" spans="1:9" s="20" customFormat="1" ht="30" customHeight="1">
      <c r="A61" s="1552" t="s">
        <v>793</v>
      </c>
      <c r="B61" s="1553">
        <v>108.83200000000002</v>
      </c>
      <c r="C61" s="1553">
        <v>130.993</v>
      </c>
      <c r="D61" s="1553">
        <v>178.93354428</v>
      </c>
      <c r="E61" s="1553">
        <v>186.63421516999998</v>
      </c>
      <c r="F61" s="1553">
        <v>22.160999999999973</v>
      </c>
      <c r="G61" s="1553">
        <v>20.362577183181386</v>
      </c>
      <c r="H61" s="1553">
        <v>7.700670889999969</v>
      </c>
      <c r="I61" s="1553">
        <v>4.126076712667953</v>
      </c>
    </row>
    <row r="62" spans="1:9" s="20" customFormat="1" ht="30" customHeight="1">
      <c r="A62" s="1552" t="s">
        <v>794</v>
      </c>
      <c r="B62" s="1553">
        <v>0</v>
      </c>
      <c r="C62" s="1553">
        <v>0</v>
      </c>
      <c r="D62" s="1553">
        <v>0</v>
      </c>
      <c r="E62" s="1553">
        <v>0</v>
      </c>
      <c r="F62" s="1553">
        <v>0</v>
      </c>
      <c r="G62" s="1562" t="s">
        <v>47</v>
      </c>
      <c r="H62" s="1553">
        <v>0</v>
      </c>
      <c r="I62" s="1562" t="s">
        <v>47</v>
      </c>
    </row>
    <row r="63" spans="1:9" s="20" customFormat="1" ht="30" customHeight="1">
      <c r="A63" s="1554" t="s">
        <v>795</v>
      </c>
      <c r="B63" s="1555">
        <v>245.16</v>
      </c>
      <c r="C63" s="1555">
        <v>561.2909999999999</v>
      </c>
      <c r="D63" s="1555">
        <v>565.2629999999999</v>
      </c>
      <c r="E63" s="1555">
        <v>629.4689999999999</v>
      </c>
      <c r="F63" s="1555">
        <v>316.131</v>
      </c>
      <c r="G63" s="1555">
        <v>128.94884973078803</v>
      </c>
      <c r="H63" s="1555">
        <v>64.20600000000002</v>
      </c>
      <c r="I63" s="1555">
        <v>10.200025735977471</v>
      </c>
    </row>
    <row r="64" spans="1:9" s="89" customFormat="1" ht="30" customHeight="1">
      <c r="A64" s="1548" t="s">
        <v>796</v>
      </c>
      <c r="B64" s="1549">
        <v>3243.207</v>
      </c>
      <c r="C64" s="1549">
        <v>3726.2630000000004</v>
      </c>
      <c r="D64" s="1549">
        <v>4340.192464191185</v>
      </c>
      <c r="E64" s="1549">
        <v>5497.231981620001</v>
      </c>
      <c r="F64" s="1549">
        <v>483.0560000000005</v>
      </c>
      <c r="G64" s="1549">
        <v>14.894393111509704</v>
      </c>
      <c r="H64" s="1549">
        <v>1157.039517428816</v>
      </c>
      <c r="I64" s="1549">
        <v>21.047674926169726</v>
      </c>
    </row>
    <row r="65" spans="1:9" s="20" customFormat="1" ht="30" customHeight="1">
      <c r="A65" s="1550" t="s">
        <v>797</v>
      </c>
      <c r="B65" s="1551">
        <v>2762.663</v>
      </c>
      <c r="C65" s="1551">
        <v>3199.601</v>
      </c>
      <c r="D65" s="1551">
        <v>3809.7062118811846</v>
      </c>
      <c r="E65" s="1551">
        <v>4919.18982964</v>
      </c>
      <c r="F65" s="1551">
        <v>436.9380000000001</v>
      </c>
      <c r="G65" s="1551">
        <v>15.815826975639089</v>
      </c>
      <c r="H65" s="1551">
        <v>1109.4836177588159</v>
      </c>
      <c r="I65" s="1551">
        <v>22.55419400718697</v>
      </c>
    </row>
    <row r="66" spans="1:9" s="20" customFormat="1" ht="30" customHeight="1">
      <c r="A66" s="1552" t="s">
        <v>798</v>
      </c>
      <c r="B66" s="1553">
        <v>27.81</v>
      </c>
      <c r="C66" s="1553">
        <v>6.9030000000000005</v>
      </c>
      <c r="D66" s="1553">
        <v>4.1</v>
      </c>
      <c r="E66" s="1553">
        <v>4</v>
      </c>
      <c r="F66" s="1553">
        <v>-20.906999999999996</v>
      </c>
      <c r="G66" s="1553">
        <v>-75.17799352750808</v>
      </c>
      <c r="H66" s="1553">
        <v>-0.09999999999999964</v>
      </c>
      <c r="I66" s="1553">
        <v>-2.499999999999991</v>
      </c>
    </row>
    <row r="67" spans="1:9" s="20" customFormat="1" ht="30" customHeight="1">
      <c r="A67" s="1552" t="s">
        <v>799</v>
      </c>
      <c r="B67" s="1553">
        <v>331.052</v>
      </c>
      <c r="C67" s="1553">
        <v>360.105</v>
      </c>
      <c r="D67" s="1553">
        <v>361.65</v>
      </c>
      <c r="E67" s="1553">
        <v>374.651</v>
      </c>
      <c r="F67" s="1553">
        <v>29.052999999999997</v>
      </c>
      <c r="G67" s="1553">
        <v>8.775962688641057</v>
      </c>
      <c r="H67" s="1553">
        <v>13.001000000000033</v>
      </c>
      <c r="I67" s="1553">
        <v>3.4701628982706656</v>
      </c>
    </row>
    <row r="68" spans="1:9" s="20" customFormat="1" ht="30" customHeight="1">
      <c r="A68" s="1552" t="s">
        <v>800</v>
      </c>
      <c r="B68" s="1553">
        <v>121.68199999999999</v>
      </c>
      <c r="C68" s="1553">
        <v>159.65400000000002</v>
      </c>
      <c r="D68" s="1553">
        <v>164.73625231</v>
      </c>
      <c r="E68" s="1553">
        <v>199.39115198000002</v>
      </c>
      <c r="F68" s="1555">
        <v>37.97200000000004</v>
      </c>
      <c r="G68" s="1555">
        <v>31.205930211535016</v>
      </c>
      <c r="H68" s="1555">
        <v>34.65489967000002</v>
      </c>
      <c r="I68" s="1555">
        <v>17.380359823326607</v>
      </c>
    </row>
    <row r="69" spans="1:9" s="293" customFormat="1" ht="30" customHeight="1">
      <c r="A69" s="1548" t="s">
        <v>801</v>
      </c>
      <c r="B69" s="1549">
        <v>13130.795000000002</v>
      </c>
      <c r="C69" s="1549">
        <v>14507.723999999998</v>
      </c>
      <c r="D69" s="1549">
        <v>16129.348712677684</v>
      </c>
      <c r="E69" s="1549">
        <v>17056.442428719998</v>
      </c>
      <c r="F69" s="1549">
        <v>1376.9289999999964</v>
      </c>
      <c r="G69" s="1549">
        <v>10.486257686606152</v>
      </c>
      <c r="H69" s="1549">
        <v>927.0937160423146</v>
      </c>
      <c r="I69" s="1549">
        <v>5.435445990080877</v>
      </c>
    </row>
    <row r="70" spans="1:9" s="20" customFormat="1" ht="30" customHeight="1">
      <c r="A70" s="1552" t="s">
        <v>802</v>
      </c>
      <c r="B70" s="1553">
        <v>2491.568</v>
      </c>
      <c r="C70" s="1553">
        <v>2561.8639999999996</v>
      </c>
      <c r="D70" s="1553">
        <v>2893.53669541</v>
      </c>
      <c r="E70" s="1553">
        <v>3126.14830846</v>
      </c>
      <c r="F70" s="1551">
        <v>70.29599999999937</v>
      </c>
      <c r="G70" s="1551">
        <v>2.8213558690751914</v>
      </c>
      <c r="H70" s="1551">
        <v>232.61161304999996</v>
      </c>
      <c r="I70" s="1551">
        <v>7.440837417102225</v>
      </c>
    </row>
    <row r="71" spans="1:9" s="20" customFormat="1" ht="30" customHeight="1">
      <c r="A71" s="1552" t="s">
        <v>803</v>
      </c>
      <c r="B71" s="1553">
        <v>1306.635</v>
      </c>
      <c r="C71" s="1553">
        <v>1540.5369999999998</v>
      </c>
      <c r="D71" s="1553">
        <v>1722.9098166200001</v>
      </c>
      <c r="E71" s="1553">
        <v>1673.949536</v>
      </c>
      <c r="F71" s="1553">
        <v>233.90199999999982</v>
      </c>
      <c r="G71" s="1553">
        <v>17.901097092914227</v>
      </c>
      <c r="H71" s="1553">
        <v>-48.96028062000005</v>
      </c>
      <c r="I71" s="1553">
        <v>-2.92483611764029</v>
      </c>
    </row>
    <row r="72" spans="1:9" s="20" customFormat="1" ht="30" customHeight="1">
      <c r="A72" s="1552" t="s">
        <v>804</v>
      </c>
      <c r="B72" s="1553">
        <v>5.229</v>
      </c>
      <c r="C72" s="1553">
        <v>4.77</v>
      </c>
      <c r="D72" s="1553">
        <v>16.084</v>
      </c>
      <c r="E72" s="1553">
        <v>37.430225130000004</v>
      </c>
      <c r="F72" s="1553">
        <v>-0.4590000000000005</v>
      </c>
      <c r="G72" s="1553">
        <v>-8.777969018932884</v>
      </c>
      <c r="H72" s="1553">
        <v>21.346225130000004</v>
      </c>
      <c r="I72" s="1553">
        <v>57.029379481052565</v>
      </c>
    </row>
    <row r="73" spans="1:9" s="20" customFormat="1" ht="30" customHeight="1">
      <c r="A73" s="1552" t="s">
        <v>805</v>
      </c>
      <c r="B73" s="1553">
        <v>1.943</v>
      </c>
      <c r="C73" s="1553">
        <v>0</v>
      </c>
      <c r="D73" s="1553">
        <v>29.862000000000002</v>
      </c>
      <c r="E73" s="1553">
        <v>9.144</v>
      </c>
      <c r="F73" s="1553">
        <v>-1.943</v>
      </c>
      <c r="G73" s="1553">
        <v>-100</v>
      </c>
      <c r="H73" s="1553">
        <v>-20.718000000000004</v>
      </c>
      <c r="I73" s="1553">
        <v>-226.57480314960634</v>
      </c>
    </row>
    <row r="74" spans="1:9" s="20" customFormat="1" ht="30" customHeight="1">
      <c r="A74" s="1552" t="s">
        <v>806</v>
      </c>
      <c r="B74" s="1553">
        <v>2295.8320000000003</v>
      </c>
      <c r="C74" s="1553">
        <v>2497.3579999999997</v>
      </c>
      <c r="D74" s="1553">
        <v>2506.1857490499997</v>
      </c>
      <c r="E74" s="1553">
        <v>2711.05530241</v>
      </c>
      <c r="F74" s="1553">
        <v>201.52599999999939</v>
      </c>
      <c r="G74" s="1553">
        <v>8.777907094247286</v>
      </c>
      <c r="H74" s="1553">
        <v>204.86955336000028</v>
      </c>
      <c r="I74" s="1553">
        <v>7.556819411905059</v>
      </c>
    </row>
    <row r="75" spans="1:9" s="20" customFormat="1" ht="30" customHeight="1">
      <c r="A75" s="1552" t="s">
        <v>807</v>
      </c>
      <c r="B75" s="1553">
        <v>2320.1659999999997</v>
      </c>
      <c r="C75" s="1553">
        <v>2697.636</v>
      </c>
      <c r="D75" s="1553">
        <v>2670.30788064</v>
      </c>
      <c r="E75" s="1553">
        <v>2825.376342389999</v>
      </c>
      <c r="F75" s="1553">
        <v>377.47</v>
      </c>
      <c r="G75" s="1553">
        <v>16.269094538925245</v>
      </c>
      <c r="H75" s="1553">
        <v>155.0684617499992</v>
      </c>
      <c r="I75" s="1553">
        <v>5.488417929443908</v>
      </c>
    </row>
    <row r="76" spans="1:9" s="20" customFormat="1" ht="30" customHeight="1">
      <c r="A76" s="1552" t="s">
        <v>808</v>
      </c>
      <c r="B76" s="1553">
        <v>365.398</v>
      </c>
      <c r="C76" s="1553">
        <v>385.591</v>
      </c>
      <c r="D76" s="1553">
        <v>406.00771534768216</v>
      </c>
      <c r="E76" s="1553">
        <v>599.89570514</v>
      </c>
      <c r="F76" s="1553">
        <v>20.192999999999984</v>
      </c>
      <c r="G76" s="1553">
        <v>5.526302825959633</v>
      </c>
      <c r="H76" s="1553">
        <v>193.88798979231785</v>
      </c>
      <c r="I76" s="1553">
        <v>32.32028303104278</v>
      </c>
    </row>
    <row r="77" spans="1:9" s="20" customFormat="1" ht="30" customHeight="1">
      <c r="A77" s="1554" t="s">
        <v>809</v>
      </c>
      <c r="B77" s="1555">
        <v>4344.024000000001</v>
      </c>
      <c r="C77" s="1555">
        <v>4819.968000000001</v>
      </c>
      <c r="D77" s="1555">
        <v>5884.45485561</v>
      </c>
      <c r="E77" s="1555">
        <v>6073.443009190001</v>
      </c>
      <c r="F77" s="1555">
        <v>475.9439999999995</v>
      </c>
      <c r="G77" s="1555">
        <v>10.956293059154355</v>
      </c>
      <c r="H77" s="1555">
        <v>188.98815358000138</v>
      </c>
      <c r="I77" s="1555">
        <v>3.1117136242825505</v>
      </c>
    </row>
    <row r="78" spans="1:9" s="89" customFormat="1" ht="30" customHeight="1">
      <c r="A78" s="1548" t="s">
        <v>810</v>
      </c>
      <c r="B78" s="1549">
        <v>45635.74599999999</v>
      </c>
      <c r="C78" s="1549">
        <v>47313.094</v>
      </c>
      <c r="D78" s="1549">
        <v>55732.86741249085</v>
      </c>
      <c r="E78" s="1549">
        <v>58034.38491802999</v>
      </c>
      <c r="F78" s="1549">
        <v>1677.3480000000054</v>
      </c>
      <c r="G78" s="1549">
        <v>3.6755134889216134</v>
      </c>
      <c r="H78" s="1549">
        <v>2301.5175055391373</v>
      </c>
      <c r="I78" s="1549">
        <v>3.9657825421771764</v>
      </c>
    </row>
    <row r="79" spans="1:9" s="20" customFormat="1" ht="30" customHeight="1">
      <c r="A79" s="1550" t="s">
        <v>811</v>
      </c>
      <c r="B79" s="1551">
        <v>20022.215</v>
      </c>
      <c r="C79" s="1551">
        <v>20453.087000000003</v>
      </c>
      <c r="D79" s="1551">
        <v>23730.705280114453</v>
      </c>
      <c r="E79" s="1551">
        <v>24020.100027359997</v>
      </c>
      <c r="F79" s="1551">
        <v>430.872000000003</v>
      </c>
      <c r="G79" s="1551">
        <v>2.151969699656122</v>
      </c>
      <c r="H79" s="1551">
        <v>289.39474724554384</v>
      </c>
      <c r="I79" s="1551">
        <v>1.204802423453316</v>
      </c>
    </row>
    <row r="80" spans="1:9" s="20" customFormat="1" ht="30" customHeight="1">
      <c r="A80" s="1552" t="s">
        <v>812</v>
      </c>
      <c r="B80" s="1553">
        <v>6910.393999999998</v>
      </c>
      <c r="C80" s="1553">
        <v>6946.772000000002</v>
      </c>
      <c r="D80" s="1553">
        <v>8661.743186884862</v>
      </c>
      <c r="E80" s="1553">
        <v>9074.432671789998</v>
      </c>
      <c r="F80" s="1553">
        <v>36.37800000000334</v>
      </c>
      <c r="G80" s="1553">
        <v>0.5264243977984953</v>
      </c>
      <c r="H80" s="1553">
        <v>412.68948490513685</v>
      </c>
      <c r="I80" s="1553">
        <v>4.547826843082752</v>
      </c>
    </row>
    <row r="81" spans="1:9" s="20" customFormat="1" ht="30" customHeight="1">
      <c r="A81" s="1552" t="s">
        <v>813</v>
      </c>
      <c r="B81" s="1553">
        <v>3765.072</v>
      </c>
      <c r="C81" s="1553">
        <v>4021.9629999999997</v>
      </c>
      <c r="D81" s="1553">
        <v>5063.510119625611</v>
      </c>
      <c r="E81" s="1553">
        <v>5713.355993190001</v>
      </c>
      <c r="F81" s="1553">
        <v>256.8909999999996</v>
      </c>
      <c r="G81" s="1553">
        <v>6.823003650394989</v>
      </c>
      <c r="H81" s="1553">
        <v>649.8458735643899</v>
      </c>
      <c r="I81" s="1553">
        <v>11.374153375686193</v>
      </c>
    </row>
    <row r="82" spans="1:9" s="20" customFormat="1" ht="30" customHeight="1">
      <c r="A82" s="1552" t="s">
        <v>814</v>
      </c>
      <c r="B82" s="1553">
        <v>7976.511</v>
      </c>
      <c r="C82" s="1553">
        <v>8358.575</v>
      </c>
      <c r="D82" s="1553">
        <v>9926.695243915414</v>
      </c>
      <c r="E82" s="1553">
        <v>9874.69187613</v>
      </c>
      <c r="F82" s="1553">
        <v>382.0640000000003</v>
      </c>
      <c r="G82" s="1553">
        <v>4.789863638375228</v>
      </c>
      <c r="H82" s="1553">
        <v>-52.0033677854135</v>
      </c>
      <c r="I82" s="1553">
        <v>-0.526632814853907</v>
      </c>
    </row>
    <row r="83" spans="1:9" s="20" customFormat="1" ht="30" customHeight="1">
      <c r="A83" s="1552" t="s">
        <v>815</v>
      </c>
      <c r="B83" s="1553">
        <v>6351.335000000001</v>
      </c>
      <c r="C83" s="1553">
        <v>6773.705</v>
      </c>
      <c r="D83" s="1553">
        <v>7266.930245140509</v>
      </c>
      <c r="E83" s="1553">
        <v>8415.511841880001</v>
      </c>
      <c r="F83" s="1553">
        <v>422.369999999999</v>
      </c>
      <c r="G83" s="1553">
        <v>6.650097971528804</v>
      </c>
      <c r="H83" s="1553">
        <v>1148.581596739492</v>
      </c>
      <c r="I83" s="1553">
        <v>13.648386673565682</v>
      </c>
    </row>
    <row r="84" spans="1:9" s="20" customFormat="1" ht="30" customHeight="1">
      <c r="A84" s="1554" t="s">
        <v>816</v>
      </c>
      <c r="B84" s="1555">
        <v>610.2190000000002</v>
      </c>
      <c r="C84" s="1555">
        <v>758.992</v>
      </c>
      <c r="D84" s="1555">
        <v>1083.28333681</v>
      </c>
      <c r="E84" s="1555">
        <v>936.2925076799999</v>
      </c>
      <c r="F84" s="1555">
        <v>148.7729999999998</v>
      </c>
      <c r="G84" s="1555">
        <v>24.38026347917711</v>
      </c>
      <c r="H84" s="1555">
        <v>-146.99082913000018</v>
      </c>
      <c r="I84" s="1555">
        <v>-15.699242269301356</v>
      </c>
    </row>
    <row r="85" spans="1:9" s="89" customFormat="1" ht="30" customHeight="1">
      <c r="A85" s="1548" t="s">
        <v>817</v>
      </c>
      <c r="B85" s="1549">
        <v>13917.49</v>
      </c>
      <c r="C85" s="1549">
        <v>14726.649</v>
      </c>
      <c r="D85" s="1549">
        <v>24913.45078997188</v>
      </c>
      <c r="E85" s="1549">
        <v>29394.34298267</v>
      </c>
      <c r="F85" s="1549">
        <v>809.1589999999997</v>
      </c>
      <c r="G85" s="1549">
        <v>5.813972203321143</v>
      </c>
      <c r="H85" s="1549">
        <v>4480.89219269812</v>
      </c>
      <c r="I85" s="1549">
        <v>15.24406310200543</v>
      </c>
    </row>
    <row r="86" spans="1:9" s="20" customFormat="1" ht="30" customHeight="1">
      <c r="A86" s="1550" t="s">
        <v>818</v>
      </c>
      <c r="B86" s="1551">
        <v>170.788</v>
      </c>
      <c r="C86" s="1551">
        <v>103.225</v>
      </c>
      <c r="D86" s="1551">
        <v>531.827</v>
      </c>
      <c r="E86" s="1551">
        <v>569.4385</v>
      </c>
      <c r="F86" s="1551">
        <v>-67.56300000000002</v>
      </c>
      <c r="G86" s="1551">
        <v>-39.55957093004193</v>
      </c>
      <c r="H86" s="1551">
        <v>37.61149999999998</v>
      </c>
      <c r="I86" s="1551">
        <v>6.605015291379137</v>
      </c>
    </row>
    <row r="87" spans="1:9" s="20" customFormat="1" ht="30" customHeight="1">
      <c r="A87" s="1552" t="s">
        <v>819</v>
      </c>
      <c r="B87" s="1553">
        <v>1069.871</v>
      </c>
      <c r="C87" s="1553">
        <v>1604.617</v>
      </c>
      <c r="D87" s="1553">
        <v>1555.8763528018796</v>
      </c>
      <c r="E87" s="1553">
        <v>1665.5598292799998</v>
      </c>
      <c r="F87" s="1553">
        <v>534.7459999999999</v>
      </c>
      <c r="G87" s="1553">
        <v>49.98228758420406</v>
      </c>
      <c r="H87" s="1553">
        <v>109.68347647812016</v>
      </c>
      <c r="I87" s="1553">
        <v>6.58538195686041</v>
      </c>
    </row>
    <row r="88" spans="1:9" s="20" customFormat="1" ht="30" customHeight="1">
      <c r="A88" s="1552" t="s">
        <v>820</v>
      </c>
      <c r="B88" s="1553">
        <v>1321.985</v>
      </c>
      <c r="C88" s="1553">
        <v>1394.8169999999998</v>
      </c>
      <c r="D88" s="1553">
        <v>1925.3011749799996</v>
      </c>
      <c r="E88" s="1553">
        <v>1523.4563856999998</v>
      </c>
      <c r="F88" s="1553">
        <v>72.83199999999988</v>
      </c>
      <c r="G88" s="1553">
        <v>5.509290952620482</v>
      </c>
      <c r="H88" s="1553">
        <v>-401.84478927999976</v>
      </c>
      <c r="I88" s="1553">
        <v>-26.377177125117342</v>
      </c>
    </row>
    <row r="89" spans="1:9" s="20" customFormat="1" ht="30" customHeight="1">
      <c r="A89" s="1552" t="s">
        <v>821</v>
      </c>
      <c r="B89" s="1553">
        <v>2824.224</v>
      </c>
      <c r="C89" s="1553">
        <v>2310.221</v>
      </c>
      <c r="D89" s="1553">
        <v>2790.6950000000006</v>
      </c>
      <c r="E89" s="1553">
        <v>2843.14995818</v>
      </c>
      <c r="F89" s="1553">
        <v>-514.0030000000002</v>
      </c>
      <c r="G89" s="1553">
        <v>-18.19979576690801</v>
      </c>
      <c r="H89" s="1553">
        <v>52.45495817999927</v>
      </c>
      <c r="I89" s="1553">
        <v>1.8449592512375788</v>
      </c>
    </row>
    <row r="90" spans="1:9" s="20" customFormat="1" ht="30" customHeight="1">
      <c r="A90" s="1552" t="s">
        <v>822</v>
      </c>
      <c r="B90" s="1553">
        <v>227.21200000000005</v>
      </c>
      <c r="C90" s="1553">
        <v>202.14</v>
      </c>
      <c r="D90" s="1553">
        <v>366.05780522</v>
      </c>
      <c r="E90" s="1553">
        <v>359.09779976</v>
      </c>
      <c r="F90" s="1553">
        <v>-25.07200000000006</v>
      </c>
      <c r="G90" s="1553">
        <v>-11.034628452722592</v>
      </c>
      <c r="H90" s="1553">
        <v>-6.960005459999991</v>
      </c>
      <c r="I90" s="1553">
        <v>-1.9381921762404706</v>
      </c>
    </row>
    <row r="91" spans="1:9" s="20" customFormat="1" ht="30" customHeight="1">
      <c r="A91" s="1552" t="s">
        <v>823</v>
      </c>
      <c r="B91" s="1553">
        <v>308.463</v>
      </c>
      <c r="C91" s="1553">
        <v>130.02100000000002</v>
      </c>
      <c r="D91" s="1553">
        <v>73.95599999999999</v>
      </c>
      <c r="E91" s="1553">
        <v>40.851</v>
      </c>
      <c r="F91" s="1553">
        <v>-178.442</v>
      </c>
      <c r="G91" s="1553">
        <v>-57.84875333508395</v>
      </c>
      <c r="H91" s="1553">
        <v>-33.105</v>
      </c>
      <c r="I91" s="1553">
        <v>-81.03840787251228</v>
      </c>
    </row>
    <row r="92" spans="1:9" s="20" customFormat="1" ht="30" customHeight="1">
      <c r="A92" s="1552" t="s">
        <v>824</v>
      </c>
      <c r="B92" s="1553">
        <v>1430.297</v>
      </c>
      <c r="C92" s="1553">
        <v>1500.699</v>
      </c>
      <c r="D92" s="1553">
        <v>2069.8173357799997</v>
      </c>
      <c r="E92" s="1553">
        <v>2132.29733578</v>
      </c>
      <c r="F92" s="1553">
        <v>70.40200000000004</v>
      </c>
      <c r="G92" s="1553">
        <v>4.922194481286057</v>
      </c>
      <c r="H92" s="1553">
        <v>62.48000000000047</v>
      </c>
      <c r="I92" s="1553">
        <v>2.930172961884095</v>
      </c>
    </row>
    <row r="93" spans="1:9" s="20" customFormat="1" ht="30" customHeight="1">
      <c r="A93" s="1552" t="s">
        <v>825</v>
      </c>
      <c r="B93" s="1553">
        <v>164.11100000000002</v>
      </c>
      <c r="C93" s="1553">
        <v>10</v>
      </c>
      <c r="D93" s="1553">
        <v>22.372999999999998</v>
      </c>
      <c r="E93" s="1553">
        <v>24.86</v>
      </c>
      <c r="F93" s="1553">
        <v>-154.11100000000002</v>
      </c>
      <c r="G93" s="1553">
        <v>-93.9065632407334</v>
      </c>
      <c r="H93" s="1553">
        <v>2.487000000000002</v>
      </c>
      <c r="I93" s="1553">
        <v>10.004022526146429</v>
      </c>
    </row>
    <row r="94" spans="1:9" s="20" customFormat="1" ht="30" customHeight="1">
      <c r="A94" s="1552" t="s">
        <v>826</v>
      </c>
      <c r="B94" s="1553">
        <v>1660.22</v>
      </c>
      <c r="C94" s="1553">
        <v>1537.877</v>
      </c>
      <c r="D94" s="1553">
        <v>1674.297</v>
      </c>
      <c r="E94" s="1553">
        <v>1922.688</v>
      </c>
      <c r="F94" s="1553">
        <v>-122.34300000000007</v>
      </c>
      <c r="G94" s="1553">
        <v>-7.369083615424467</v>
      </c>
      <c r="H94" s="1553">
        <v>248.39100000000008</v>
      </c>
      <c r="I94" s="1553">
        <v>12.918944727381668</v>
      </c>
    </row>
    <row r="95" spans="1:9" s="20" customFormat="1" ht="30" customHeight="1">
      <c r="A95" s="1552" t="s">
        <v>827</v>
      </c>
      <c r="B95" s="1553">
        <v>326.497</v>
      </c>
      <c r="C95" s="1553">
        <v>597.734</v>
      </c>
      <c r="D95" s="1553">
        <v>680.4795568500001</v>
      </c>
      <c r="E95" s="1553">
        <v>697.23403582</v>
      </c>
      <c r="F95" s="1553">
        <v>271.237</v>
      </c>
      <c r="G95" s="1553">
        <v>83.07488277074522</v>
      </c>
      <c r="H95" s="1553">
        <v>16.754478969999923</v>
      </c>
      <c r="I95" s="1553">
        <v>2.402992124487352</v>
      </c>
    </row>
    <row r="96" spans="1:9" s="20" customFormat="1" ht="30" customHeight="1">
      <c r="A96" s="1552" t="s">
        <v>898</v>
      </c>
      <c r="B96" s="1553">
        <v>2486.531</v>
      </c>
      <c r="C96" s="1553">
        <v>3201.1240000000003</v>
      </c>
      <c r="D96" s="1553">
        <v>10734.14756434</v>
      </c>
      <c r="E96" s="1553">
        <v>15237.225710309998</v>
      </c>
      <c r="F96" s="1553">
        <v>714.5930000000003</v>
      </c>
      <c r="G96" s="1553">
        <v>28.738551821795117</v>
      </c>
      <c r="H96" s="1553">
        <v>4503.078145969997</v>
      </c>
      <c r="I96" s="1553">
        <v>29.553136716502593</v>
      </c>
    </row>
    <row r="97" spans="1:9" s="20" customFormat="1" ht="30" customHeight="1">
      <c r="A97" s="1554" t="s">
        <v>828</v>
      </c>
      <c r="B97" s="1555">
        <v>1927.2909999999997</v>
      </c>
      <c r="C97" s="1555">
        <v>2134.174</v>
      </c>
      <c r="D97" s="1555">
        <v>2488.623</v>
      </c>
      <c r="E97" s="1555">
        <v>2378.48442784</v>
      </c>
      <c r="F97" s="1555">
        <v>206.88300000000027</v>
      </c>
      <c r="G97" s="1555">
        <v>10.734393508816275</v>
      </c>
      <c r="H97" s="1555">
        <v>-110.13857215999997</v>
      </c>
      <c r="I97" s="1555">
        <v>-4.630619854846868</v>
      </c>
    </row>
    <row r="98" spans="1:9" s="89" customFormat="1" ht="30" customHeight="1">
      <c r="A98" s="1548" t="s">
        <v>858</v>
      </c>
      <c r="B98" s="1549">
        <v>18367.3513</v>
      </c>
      <c r="C98" s="1549">
        <v>19119.263</v>
      </c>
      <c r="D98" s="1549">
        <v>21163.271202733773</v>
      </c>
      <c r="E98" s="1549">
        <v>22615.862330289998</v>
      </c>
      <c r="F98" s="1549">
        <v>751.9117000000006</v>
      </c>
      <c r="G98" s="1549">
        <v>4.093740505741842</v>
      </c>
      <c r="H98" s="1549">
        <v>1452.5911275562248</v>
      </c>
      <c r="I98" s="1549">
        <v>6.422886319089114</v>
      </c>
    </row>
    <row r="99" spans="1:9" s="20" customFormat="1" ht="30" customHeight="1">
      <c r="A99" s="1550" t="s">
        <v>859</v>
      </c>
      <c r="B99" s="1551">
        <v>2796.305</v>
      </c>
      <c r="C99" s="1551">
        <v>3131.745</v>
      </c>
      <c r="D99" s="1551">
        <v>3434.2695160300837</v>
      </c>
      <c r="E99" s="1551">
        <v>3682.9574718000003</v>
      </c>
      <c r="F99" s="1551">
        <v>335.44</v>
      </c>
      <c r="G99" s="1551">
        <v>11.995830211654312</v>
      </c>
      <c r="H99" s="1551">
        <v>248.6879557699167</v>
      </c>
      <c r="I99" s="1551">
        <v>6.7523982471720885</v>
      </c>
    </row>
    <row r="100" spans="1:9" s="20" customFormat="1" ht="30" customHeight="1">
      <c r="A100" s="1552" t="s">
        <v>860</v>
      </c>
      <c r="B100" s="1553">
        <v>4627.730999999999</v>
      </c>
      <c r="C100" s="1553">
        <v>4271.414999999999</v>
      </c>
      <c r="D100" s="1553">
        <v>4339.924406777917</v>
      </c>
      <c r="E100" s="1553">
        <v>4560.40368402</v>
      </c>
      <c r="F100" s="1553">
        <v>-356.3159999999998</v>
      </c>
      <c r="G100" s="1553">
        <v>-7.699583229880905</v>
      </c>
      <c r="H100" s="1553">
        <v>220.4792772420824</v>
      </c>
      <c r="I100" s="1553">
        <v>4.834643871871661</v>
      </c>
    </row>
    <row r="101" spans="1:9" s="20" customFormat="1" ht="30" customHeight="1">
      <c r="A101" s="1552" t="s">
        <v>861</v>
      </c>
      <c r="B101" s="1553">
        <v>209.05</v>
      </c>
      <c r="C101" s="1553">
        <v>147.05700000000002</v>
      </c>
      <c r="D101" s="1553">
        <v>149.36279966</v>
      </c>
      <c r="E101" s="1553">
        <v>132.53180251999999</v>
      </c>
      <c r="F101" s="1553">
        <v>-61.992999999999995</v>
      </c>
      <c r="G101" s="1553">
        <v>-29.654628079406837</v>
      </c>
      <c r="H101" s="1553">
        <v>-16.830997140000022</v>
      </c>
      <c r="I101" s="1553">
        <v>-12.699591207521763</v>
      </c>
    </row>
    <row r="102" spans="1:9" s="20" customFormat="1" ht="30" customHeight="1">
      <c r="A102" s="1552" t="s">
        <v>862</v>
      </c>
      <c r="B102" s="1553">
        <v>184.025</v>
      </c>
      <c r="C102" s="1553">
        <v>203.91900000000004</v>
      </c>
      <c r="D102" s="1553">
        <v>250.19324400940545</v>
      </c>
      <c r="E102" s="1553">
        <v>253.12843627</v>
      </c>
      <c r="F102" s="1553">
        <v>19.894000000000034</v>
      </c>
      <c r="G102" s="1553">
        <v>10.810487705474818</v>
      </c>
      <c r="H102" s="1553">
        <v>2.9351922605945617</v>
      </c>
      <c r="I102" s="1553">
        <v>1.159566386079094</v>
      </c>
    </row>
    <row r="103" spans="1:9" s="20" customFormat="1" ht="30" customHeight="1">
      <c r="A103" s="1552" t="s">
        <v>863</v>
      </c>
      <c r="B103" s="1553">
        <v>114.21130000000002</v>
      </c>
      <c r="C103" s="1553">
        <v>110.04399999999998</v>
      </c>
      <c r="D103" s="1553">
        <v>252.78980562417513</v>
      </c>
      <c r="E103" s="1553">
        <v>201.64599596</v>
      </c>
      <c r="F103" s="1553">
        <v>-4.16730000000004</v>
      </c>
      <c r="G103" s="1553">
        <v>-3.6487633010044007</v>
      </c>
      <c r="H103" s="1553">
        <v>-51.14380966417514</v>
      </c>
      <c r="I103" s="1553">
        <v>-25.363166484258088</v>
      </c>
    </row>
    <row r="104" spans="1:9" s="20" customFormat="1" ht="30" customHeight="1">
      <c r="A104" s="1552" t="s">
        <v>867</v>
      </c>
      <c r="B104" s="1553">
        <v>1862.295</v>
      </c>
      <c r="C104" s="1553">
        <v>1850.958</v>
      </c>
      <c r="D104" s="1553">
        <v>2727.369907411553</v>
      </c>
      <c r="E104" s="1553">
        <v>2856.379404389999</v>
      </c>
      <c r="F104" s="1553">
        <v>-11.336999999999989</v>
      </c>
      <c r="G104" s="1553">
        <v>-0.6087649915829656</v>
      </c>
      <c r="H104" s="1553">
        <v>129.0094969784459</v>
      </c>
      <c r="I104" s="1553">
        <v>4.516539251759409</v>
      </c>
    </row>
    <row r="105" spans="1:9" s="20" customFormat="1" ht="30" customHeight="1">
      <c r="A105" s="1552" t="s">
        <v>868</v>
      </c>
      <c r="B105" s="1553">
        <v>3736.91</v>
      </c>
      <c r="C105" s="1553">
        <v>4072.0029999999997</v>
      </c>
      <c r="D105" s="1553">
        <v>4661.854223847507</v>
      </c>
      <c r="E105" s="1553">
        <v>4746.520947169998</v>
      </c>
      <c r="F105" s="1553">
        <v>335.09299999999985</v>
      </c>
      <c r="G105" s="1553">
        <v>8.967114541158333</v>
      </c>
      <c r="H105" s="1553">
        <v>84.66672332249163</v>
      </c>
      <c r="I105" s="1553">
        <v>1.7837638191183416</v>
      </c>
    </row>
    <row r="106" spans="1:9" s="20" customFormat="1" ht="30" customHeight="1">
      <c r="A106" s="1552" t="s">
        <v>869</v>
      </c>
      <c r="B106" s="1553">
        <v>761.132</v>
      </c>
      <c r="C106" s="1553">
        <v>685.7370000000001</v>
      </c>
      <c r="D106" s="1553">
        <v>914.234880265971</v>
      </c>
      <c r="E106" s="1553">
        <v>905.3268766399999</v>
      </c>
      <c r="F106" s="1553">
        <v>-75.39499999999987</v>
      </c>
      <c r="G106" s="1553">
        <v>-9.905640545923687</v>
      </c>
      <c r="H106" s="1553">
        <v>-8.908003625971105</v>
      </c>
      <c r="I106" s="1553">
        <v>-0.9839543987727364</v>
      </c>
    </row>
    <row r="107" spans="1:9" s="20" customFormat="1" ht="30" customHeight="1">
      <c r="A107" s="1554" t="s">
        <v>870</v>
      </c>
      <c r="B107" s="1555">
        <v>4075.691999999999</v>
      </c>
      <c r="C107" s="1555">
        <v>4646.384999999999</v>
      </c>
      <c r="D107" s="1555">
        <v>4433.272419107158</v>
      </c>
      <c r="E107" s="1555">
        <v>5276.967711520001</v>
      </c>
      <c r="F107" s="1555">
        <v>570.6930000000002</v>
      </c>
      <c r="G107" s="1555">
        <v>14.002358372516872</v>
      </c>
      <c r="H107" s="1555">
        <v>843.6952924128427</v>
      </c>
      <c r="I107" s="1555">
        <v>15.988259518264533</v>
      </c>
    </row>
    <row r="108" spans="1:9" s="89" customFormat="1" ht="30" customHeight="1">
      <c r="A108" s="1548" t="s">
        <v>871</v>
      </c>
      <c r="B108" s="1549">
        <v>8120.105999999998</v>
      </c>
      <c r="C108" s="1549">
        <v>7586.67</v>
      </c>
      <c r="D108" s="1549">
        <v>9437.146244450229</v>
      </c>
      <c r="E108" s="1549">
        <v>11153.78594710697</v>
      </c>
      <c r="F108" s="1549">
        <v>-533.4359999999979</v>
      </c>
      <c r="G108" s="1549">
        <v>-6.569323109821449</v>
      </c>
      <c r="H108" s="1549">
        <v>1716.639702656741</v>
      </c>
      <c r="I108" s="1549">
        <v>15.390645927735392</v>
      </c>
    </row>
    <row r="109" spans="1:9" s="20" customFormat="1" ht="30" customHeight="1">
      <c r="A109" s="1550" t="s">
        <v>872</v>
      </c>
      <c r="B109" s="1551">
        <v>3865.6869999999994</v>
      </c>
      <c r="C109" s="1551">
        <v>4014.625</v>
      </c>
      <c r="D109" s="1551">
        <v>5326.415646149304</v>
      </c>
      <c r="E109" s="1551">
        <v>6439.222644</v>
      </c>
      <c r="F109" s="1551">
        <v>148.93800000000056</v>
      </c>
      <c r="G109" s="1551">
        <v>3.8528209862826603</v>
      </c>
      <c r="H109" s="1551">
        <v>1112.8069978506965</v>
      </c>
      <c r="I109" s="1551">
        <v>17.28169779759981</v>
      </c>
    </row>
    <row r="110" spans="1:9" s="20" customFormat="1" ht="30" customHeight="1">
      <c r="A110" s="1552" t="s">
        <v>873</v>
      </c>
      <c r="B110" s="1553">
        <v>1015.7209999999999</v>
      </c>
      <c r="C110" s="1553">
        <v>913.778</v>
      </c>
      <c r="D110" s="1553">
        <v>1057.134716634392</v>
      </c>
      <c r="E110" s="1553">
        <v>1278.9546992329995</v>
      </c>
      <c r="F110" s="1553">
        <v>-101.94299999999987</v>
      </c>
      <c r="G110" s="1553">
        <v>-10.036515933017027</v>
      </c>
      <c r="H110" s="1553">
        <v>221.81998259860757</v>
      </c>
      <c r="I110" s="1553">
        <v>17.343849843284907</v>
      </c>
    </row>
    <row r="111" spans="1:9" s="20" customFormat="1" ht="30" customHeight="1">
      <c r="A111" s="1552" t="s">
        <v>874</v>
      </c>
      <c r="B111" s="1553">
        <v>3050.353</v>
      </c>
      <c r="C111" s="1553">
        <v>2454.51</v>
      </c>
      <c r="D111" s="1553">
        <v>2809.995881666534</v>
      </c>
      <c r="E111" s="1553">
        <v>3128.3701454700004</v>
      </c>
      <c r="F111" s="1553">
        <v>-595.8429999999998</v>
      </c>
      <c r="G111" s="1553">
        <v>-19.53357529440035</v>
      </c>
      <c r="H111" s="1553">
        <v>318.3742638034664</v>
      </c>
      <c r="I111" s="1553">
        <v>10.177001089992006</v>
      </c>
    </row>
    <row r="112" spans="1:9" s="20" customFormat="1" ht="30" customHeight="1">
      <c r="A112" s="1554" t="s">
        <v>875</v>
      </c>
      <c r="B112" s="1555">
        <v>188.345</v>
      </c>
      <c r="C112" s="1555">
        <v>203.757</v>
      </c>
      <c r="D112" s="1555">
        <v>243.6</v>
      </c>
      <c r="E112" s="1555">
        <v>307.2384584039702</v>
      </c>
      <c r="F112" s="1553">
        <v>15.412000000000006</v>
      </c>
      <c r="G112" s="1553">
        <v>8.18285592927872</v>
      </c>
      <c r="H112" s="1553">
        <v>63.63845840397019</v>
      </c>
      <c r="I112" s="1553">
        <v>20.71305094243626</v>
      </c>
    </row>
    <row r="113" spans="1:9" ht="30" customHeight="1">
      <c r="A113" s="1556" t="s">
        <v>876</v>
      </c>
      <c r="B113" s="1557">
        <v>24.053</v>
      </c>
      <c r="C113" s="1557">
        <v>1.3</v>
      </c>
      <c r="D113" s="1557">
        <v>0</v>
      </c>
      <c r="E113" s="1557">
        <v>0</v>
      </c>
      <c r="F113" s="1557">
        <v>-22.753</v>
      </c>
      <c r="G113" s="1557">
        <v>-94.59526878144098</v>
      </c>
      <c r="H113" s="1557">
        <v>0</v>
      </c>
      <c r="I113" s="1558" t="s">
        <v>47</v>
      </c>
    </row>
    <row r="114" spans="1:9" s="89" customFormat="1" ht="30" customHeight="1">
      <c r="A114" s="1548" t="s">
        <v>877</v>
      </c>
      <c r="B114" s="1549">
        <v>29149.284000000007</v>
      </c>
      <c r="C114" s="1549">
        <v>33081.287</v>
      </c>
      <c r="D114" s="1549">
        <v>46656.28661592417</v>
      </c>
      <c r="E114" s="1549">
        <v>51264.01458788819</v>
      </c>
      <c r="F114" s="1549">
        <v>3932.0029999999897</v>
      </c>
      <c r="G114" s="1549">
        <v>13.489192393199053</v>
      </c>
      <c r="H114" s="1549">
        <v>4607.727971964021</v>
      </c>
      <c r="I114" s="1559">
        <v>8.988230845761072</v>
      </c>
    </row>
    <row r="115" spans="1:9" ht="30" customHeight="1">
      <c r="A115" s="1548" t="s">
        <v>831</v>
      </c>
      <c r="B115" s="1560">
        <v>231820.6063</v>
      </c>
      <c r="C115" s="1560">
        <v>249460.68700000006</v>
      </c>
      <c r="D115" s="1560">
        <v>306535.72639873094</v>
      </c>
      <c r="E115" s="1560">
        <v>333325.5396680776</v>
      </c>
      <c r="F115" s="1549">
        <v>17640.08070000005</v>
      </c>
      <c r="G115" s="1549">
        <v>7.6093669935329</v>
      </c>
      <c r="H115" s="1549">
        <v>26789.81326934666</v>
      </c>
      <c r="I115" s="1549">
        <v>8.03713189695086</v>
      </c>
    </row>
  </sheetData>
  <sheetProtection/>
  <mergeCells count="4">
    <mergeCell ref="A2:I2"/>
    <mergeCell ref="F4:I4"/>
    <mergeCell ref="F5:G5"/>
    <mergeCell ref="H5:I5"/>
  </mergeCells>
  <printOptions/>
  <pageMargins left="1.45" right="0.75" top="0.34" bottom="0.25" header="0.27" footer="0.2"/>
  <pageSetup fitToHeight="1" fitToWidth="1" horizontalDpi="600" verticalDpi="600" orientation="portrait" paperSize="9" scale="2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8.57421875" style="18" customWidth="1"/>
    <col min="2" max="2" width="7.57421875" style="18" customWidth="1"/>
    <col min="3" max="3" width="8.00390625" style="18" customWidth="1"/>
    <col min="4" max="4" width="7.7109375" style="18" customWidth="1"/>
    <col min="5" max="5" width="7.57421875" style="18" customWidth="1"/>
    <col min="6" max="6" width="7.421875" style="18" customWidth="1"/>
    <col min="7" max="7" width="7.00390625" style="18" customWidth="1"/>
    <col min="8" max="8" width="8.00390625" style="18" customWidth="1"/>
    <col min="9" max="9" width="7.28125" style="18" customWidth="1"/>
    <col min="10" max="16384" width="9.140625" style="18" customWidth="1"/>
  </cols>
  <sheetData>
    <row r="1" spans="1:9" ht="12.75">
      <c r="A1" s="141" t="s">
        <v>1024</v>
      </c>
      <c r="B1" s="141"/>
      <c r="C1" s="141"/>
      <c r="D1" s="141"/>
      <c r="E1" s="141"/>
      <c r="F1" s="141"/>
      <c r="G1" s="141"/>
      <c r="H1" s="141"/>
      <c r="I1" s="141"/>
    </row>
    <row r="2" spans="1:10" s="288" customFormat="1" ht="15.75">
      <c r="A2" s="1632" t="s">
        <v>298</v>
      </c>
      <c r="B2" s="1632"/>
      <c r="C2" s="1632"/>
      <c r="D2" s="1632"/>
      <c r="E2" s="1632"/>
      <c r="F2" s="1632"/>
      <c r="G2" s="1632"/>
      <c r="H2" s="1632"/>
      <c r="I2" s="1632"/>
      <c r="J2" s="1038"/>
    </row>
    <row r="3" spans="1:9" ht="12.75">
      <c r="A3" s="89"/>
      <c r="B3" s="89"/>
      <c r="C3" s="89"/>
      <c r="D3" s="89"/>
      <c r="E3" s="89"/>
      <c r="F3" s="89"/>
      <c r="G3" s="89"/>
      <c r="I3" s="88" t="s">
        <v>342</v>
      </c>
    </row>
    <row r="4" spans="1:9" ht="12.75">
      <c r="A4" s="950"/>
      <c r="B4" s="950">
        <v>2007</v>
      </c>
      <c r="C4" s="950">
        <v>2007</v>
      </c>
      <c r="D4" s="950">
        <v>2008</v>
      </c>
      <c r="E4" s="950">
        <v>2008</v>
      </c>
      <c r="F4" s="1633" t="s">
        <v>692</v>
      </c>
      <c r="G4" s="1634"/>
      <c r="H4" s="1634"/>
      <c r="I4" s="1635"/>
    </row>
    <row r="5" spans="1:9" ht="12.75">
      <c r="A5" s="951" t="s">
        <v>737</v>
      </c>
      <c r="B5" s="951" t="s">
        <v>1340</v>
      </c>
      <c r="C5" s="951" t="s">
        <v>1240</v>
      </c>
      <c r="D5" s="951" t="s">
        <v>1340</v>
      </c>
      <c r="E5" s="951" t="s">
        <v>1240</v>
      </c>
      <c r="F5" s="1636" t="s">
        <v>1351</v>
      </c>
      <c r="G5" s="1637"/>
      <c r="H5" s="1636" t="s">
        <v>669</v>
      </c>
      <c r="I5" s="1637"/>
    </row>
    <row r="6" spans="1:9" ht="12.75">
      <c r="A6" s="952"/>
      <c r="B6" s="957"/>
      <c r="C6" s="957"/>
      <c r="D6" s="957"/>
      <c r="E6" s="957"/>
      <c r="F6" s="938" t="s">
        <v>674</v>
      </c>
      <c r="G6" s="938" t="s">
        <v>964</v>
      </c>
      <c r="H6" s="938" t="s">
        <v>674</v>
      </c>
      <c r="I6" s="938" t="s">
        <v>964</v>
      </c>
    </row>
    <row r="7" spans="1:9" ht="12.75">
      <c r="A7" s="940" t="s">
        <v>675</v>
      </c>
      <c r="B7" s="942">
        <v>2875.177</v>
      </c>
      <c r="C7" s="942">
        <v>2863.79</v>
      </c>
      <c r="D7" s="942">
        <v>4069.544000000001</v>
      </c>
      <c r="E7" s="942">
        <v>4323.271</v>
      </c>
      <c r="F7" s="942">
        <v>-11.387000000000171</v>
      </c>
      <c r="G7" s="942">
        <v>-0.3960451826096331</v>
      </c>
      <c r="H7" s="942">
        <v>253.72699999999895</v>
      </c>
      <c r="I7" s="942">
        <v>5.868866420818842</v>
      </c>
    </row>
    <row r="8" spans="1:9" ht="12.75">
      <c r="A8" s="940" t="s">
        <v>676</v>
      </c>
      <c r="B8" s="942">
        <v>3602.5550000000003</v>
      </c>
      <c r="C8" s="942">
        <v>3798.5809999999997</v>
      </c>
      <c r="D8" s="942">
        <v>2857.1297272891434</v>
      </c>
      <c r="E8" s="942">
        <v>2608.5219702700006</v>
      </c>
      <c r="F8" s="942">
        <v>196.02599999999939</v>
      </c>
      <c r="G8" s="942">
        <v>5.441304851695515</v>
      </c>
      <c r="H8" s="942">
        <v>-248.6077570191428</v>
      </c>
      <c r="I8" s="942">
        <v>-9.530598547859274</v>
      </c>
    </row>
    <row r="9" spans="1:9" ht="12.75">
      <c r="A9" s="940" t="s">
        <v>677</v>
      </c>
      <c r="B9" s="942">
        <v>2749.423</v>
      </c>
      <c r="C9" s="942">
        <v>2463.1369999999997</v>
      </c>
      <c r="D9" s="942">
        <v>5017.719020489999</v>
      </c>
      <c r="E9" s="942">
        <v>5402.37424212</v>
      </c>
      <c r="F9" s="942">
        <v>-286.28600000000006</v>
      </c>
      <c r="G9" s="942">
        <v>-10.41258474960019</v>
      </c>
      <c r="H9" s="942">
        <v>384.6552216300015</v>
      </c>
      <c r="I9" s="942">
        <v>7.120114312537057</v>
      </c>
    </row>
    <row r="10" spans="1:9" ht="12.75">
      <c r="A10" s="940" t="s">
        <v>678</v>
      </c>
      <c r="B10" s="942">
        <v>6077.4580000000005</v>
      </c>
      <c r="C10" s="942">
        <v>6168.082999999999</v>
      </c>
      <c r="D10" s="942">
        <v>5750.786699707944</v>
      </c>
      <c r="E10" s="942">
        <v>5925.329535600001</v>
      </c>
      <c r="F10" s="942">
        <v>90.62499999999818</v>
      </c>
      <c r="G10" s="942">
        <v>1.4911662079770551</v>
      </c>
      <c r="H10" s="942">
        <v>174.54283589205716</v>
      </c>
      <c r="I10" s="942">
        <v>2.9457068141676426</v>
      </c>
    </row>
    <row r="11" spans="1:9" ht="12.75">
      <c r="A11" s="947" t="s">
        <v>679</v>
      </c>
      <c r="B11" s="945">
        <v>3443.9130000000005</v>
      </c>
      <c r="C11" s="945">
        <v>3542.035</v>
      </c>
      <c r="D11" s="945">
        <v>2459.5750514580286</v>
      </c>
      <c r="E11" s="945">
        <v>2374.6458770100007</v>
      </c>
      <c r="F11" s="945">
        <v>98.12199999999939</v>
      </c>
      <c r="G11" s="945">
        <v>2.84914282097136</v>
      </c>
      <c r="H11" s="945">
        <v>-84.92917444802788</v>
      </c>
      <c r="I11" s="945">
        <v>-3.576498511641877</v>
      </c>
    </row>
    <row r="12" spans="1:9" ht="12.75">
      <c r="A12" s="948" t="s">
        <v>680</v>
      </c>
      <c r="B12" s="944">
        <v>2633.544999999999</v>
      </c>
      <c r="C12" s="944">
        <v>2626.0479999999993</v>
      </c>
      <c r="D12" s="944">
        <v>3291.211648249915</v>
      </c>
      <c r="E12" s="944">
        <v>3550.6836585900005</v>
      </c>
      <c r="F12" s="944">
        <v>-7.496999999999844</v>
      </c>
      <c r="G12" s="944">
        <v>-0.2846733205622021</v>
      </c>
      <c r="H12" s="944">
        <v>259.4720103400855</v>
      </c>
      <c r="I12" s="944">
        <v>7.307663404830706</v>
      </c>
    </row>
    <row r="13" spans="1:9" ht="12.75">
      <c r="A13" s="940" t="s">
        <v>681</v>
      </c>
      <c r="B13" s="942">
        <v>190961.44800000003</v>
      </c>
      <c r="C13" s="942">
        <v>206428.44</v>
      </c>
      <c r="D13" s="942">
        <v>259845.73482188574</v>
      </c>
      <c r="E13" s="942">
        <v>283700.81730793405</v>
      </c>
      <c r="F13" s="942">
        <v>15466.99199999997</v>
      </c>
      <c r="G13" s="942">
        <v>8.099536404855899</v>
      </c>
      <c r="H13" s="942">
        <v>23855.08248604831</v>
      </c>
      <c r="I13" s="942">
        <v>8.4085349885177</v>
      </c>
    </row>
    <row r="14" spans="1:9" ht="12.75">
      <c r="A14" s="947" t="s">
        <v>682</v>
      </c>
      <c r="B14" s="945">
        <v>156107.60300000003</v>
      </c>
      <c r="C14" s="945">
        <v>167739.31599999996</v>
      </c>
      <c r="D14" s="945">
        <v>215808.1122151944</v>
      </c>
      <c r="E14" s="945">
        <v>235681.610118574</v>
      </c>
      <c r="F14" s="945">
        <v>11631.71299999993</v>
      </c>
      <c r="G14" s="945">
        <v>7.451086799404592</v>
      </c>
      <c r="H14" s="945">
        <v>19873.49790337961</v>
      </c>
      <c r="I14" s="945">
        <v>8.432349852574852</v>
      </c>
    </row>
    <row r="15" spans="1:9" ht="12.75">
      <c r="A15" s="946" t="s">
        <v>687</v>
      </c>
      <c r="B15" s="935">
        <v>133060.11599999998</v>
      </c>
      <c r="C15" s="935">
        <v>141466.18199999997</v>
      </c>
      <c r="D15" s="935">
        <v>184555.74449781823</v>
      </c>
      <c r="E15" s="935">
        <v>200118.12886455402</v>
      </c>
      <c r="F15" s="935">
        <v>8406.065999999992</v>
      </c>
      <c r="G15" s="935">
        <v>6.3174948682593906</v>
      </c>
      <c r="H15" s="935">
        <v>15562.384366735787</v>
      </c>
      <c r="I15" s="935">
        <v>7.776598979330291</v>
      </c>
    </row>
    <row r="16" spans="1:9" ht="12.75">
      <c r="A16" s="946" t="s">
        <v>688</v>
      </c>
      <c r="B16" s="935">
        <v>4321.933</v>
      </c>
      <c r="C16" s="935">
        <v>4486.151</v>
      </c>
      <c r="D16" s="935">
        <v>5169.553853480002</v>
      </c>
      <c r="E16" s="935">
        <v>6041.263352239999</v>
      </c>
      <c r="F16" s="935">
        <v>164.21799999999985</v>
      </c>
      <c r="G16" s="935">
        <v>3.7996424285152</v>
      </c>
      <c r="H16" s="935">
        <v>871.7094987599976</v>
      </c>
      <c r="I16" s="935">
        <v>14.429258384122292</v>
      </c>
    </row>
    <row r="17" spans="1:9" ht="12.75">
      <c r="A17" s="946" t="s">
        <v>689</v>
      </c>
      <c r="B17" s="935">
        <v>239.558</v>
      </c>
      <c r="C17" s="935">
        <v>272.369</v>
      </c>
      <c r="D17" s="935">
        <v>353.93045397000003</v>
      </c>
      <c r="E17" s="935">
        <v>380.85050843</v>
      </c>
      <c r="F17" s="935">
        <v>32.811000000000035</v>
      </c>
      <c r="G17" s="935">
        <v>13.696474340243297</v>
      </c>
      <c r="H17" s="935">
        <v>26.92005445999996</v>
      </c>
      <c r="I17" s="935">
        <v>7.068404495762369</v>
      </c>
    </row>
    <row r="18" spans="1:9" ht="12.75">
      <c r="A18" s="946" t="s">
        <v>690</v>
      </c>
      <c r="B18" s="935">
        <v>14053.111</v>
      </c>
      <c r="C18" s="935">
        <v>16466.614999999998</v>
      </c>
      <c r="D18" s="935">
        <v>20423.15005926614</v>
      </c>
      <c r="E18" s="935">
        <v>23450.914042689998</v>
      </c>
      <c r="F18" s="935">
        <v>2413.503999999997</v>
      </c>
      <c r="G18" s="935">
        <v>17.174161650043164</v>
      </c>
      <c r="H18" s="935">
        <v>3027.763983423858</v>
      </c>
      <c r="I18" s="935">
        <v>12.911070237655226</v>
      </c>
    </row>
    <row r="19" spans="1:9" ht="12.75">
      <c r="A19" s="946" t="s">
        <v>691</v>
      </c>
      <c r="B19" s="935">
        <v>4432.885</v>
      </c>
      <c r="C19" s="935">
        <v>5047.999000000001</v>
      </c>
      <c r="D19" s="935">
        <v>5305.733350659999</v>
      </c>
      <c r="E19" s="935">
        <v>5690.45335066</v>
      </c>
      <c r="F19" s="935">
        <v>615.1140000000005</v>
      </c>
      <c r="G19" s="935">
        <v>13.876155145012795</v>
      </c>
      <c r="H19" s="935">
        <v>384.72000000000116</v>
      </c>
      <c r="I19" s="935">
        <v>6.760797010230826</v>
      </c>
    </row>
    <row r="20" spans="1:9" ht="12.75">
      <c r="A20" s="946" t="s">
        <v>707</v>
      </c>
      <c r="B20" s="935">
        <v>34853.845</v>
      </c>
      <c r="C20" s="935">
        <v>38689.124</v>
      </c>
      <c r="D20" s="935">
        <v>44037.622606691344</v>
      </c>
      <c r="E20" s="935">
        <v>48019.20718936001</v>
      </c>
      <c r="F20" s="935">
        <v>3835.2790000000023</v>
      </c>
      <c r="G20" s="935">
        <v>11.003890675476413</v>
      </c>
      <c r="H20" s="935">
        <v>3981.5845826686636</v>
      </c>
      <c r="I20" s="935">
        <v>8.291649978658738</v>
      </c>
    </row>
    <row r="21" spans="1:9" ht="12.75">
      <c r="A21" s="946" t="s">
        <v>708</v>
      </c>
      <c r="B21" s="935">
        <v>3143.4809999999998</v>
      </c>
      <c r="C21" s="935">
        <v>2825.8650000000002</v>
      </c>
      <c r="D21" s="935">
        <v>3190.1913969999996</v>
      </c>
      <c r="E21" s="935">
        <v>3220.3373970000002</v>
      </c>
      <c r="F21" s="935">
        <v>-317.61599999999953</v>
      </c>
      <c r="G21" s="935">
        <v>-10.103958000700484</v>
      </c>
      <c r="H21" s="935">
        <v>30.14600000000064</v>
      </c>
      <c r="I21" s="935">
        <v>0.936113092624519</v>
      </c>
    </row>
    <row r="22" spans="1:9" ht="12.75">
      <c r="A22" s="946" t="s">
        <v>709</v>
      </c>
      <c r="B22" s="935">
        <v>1307.148</v>
      </c>
      <c r="C22" s="935">
        <v>975.582</v>
      </c>
      <c r="D22" s="935">
        <v>1341.463226</v>
      </c>
      <c r="E22" s="935">
        <v>1210.069226</v>
      </c>
      <c r="F22" s="935">
        <v>-331.5659999999999</v>
      </c>
      <c r="G22" s="935">
        <v>-25.365605118930674</v>
      </c>
      <c r="H22" s="935">
        <v>-131.394</v>
      </c>
      <c r="I22" s="935">
        <v>-10.858387039089944</v>
      </c>
    </row>
    <row r="23" spans="1:9" ht="12.75">
      <c r="A23" s="946" t="s">
        <v>710</v>
      </c>
      <c r="B23" s="935">
        <v>119.314</v>
      </c>
      <c r="C23" s="935">
        <v>117.49300000000001</v>
      </c>
      <c r="D23" s="935">
        <v>118.526</v>
      </c>
      <c r="E23" s="935">
        <v>134.745</v>
      </c>
      <c r="F23" s="935">
        <v>-1.8209999999999837</v>
      </c>
      <c r="G23" s="935">
        <v>-1.5262249191209614</v>
      </c>
      <c r="H23" s="935">
        <v>16.21900000000001</v>
      </c>
      <c r="I23" s="935">
        <v>12.036810271253113</v>
      </c>
    </row>
    <row r="24" spans="1:9" ht="12.75">
      <c r="A24" s="946" t="s">
        <v>713</v>
      </c>
      <c r="B24" s="935">
        <v>1717.0189999999998</v>
      </c>
      <c r="C24" s="935">
        <v>1732.79</v>
      </c>
      <c r="D24" s="935">
        <v>1730.2021709999997</v>
      </c>
      <c r="E24" s="935">
        <v>1875.523171</v>
      </c>
      <c r="F24" s="935">
        <v>15.771000000000186</v>
      </c>
      <c r="G24" s="935">
        <v>0.918510511531916</v>
      </c>
      <c r="H24" s="935">
        <v>145.32100000000037</v>
      </c>
      <c r="I24" s="935">
        <v>7.7482913699497225</v>
      </c>
    </row>
    <row r="25" spans="1:9" ht="12.75">
      <c r="A25" s="946" t="s">
        <v>714</v>
      </c>
      <c r="B25" s="935">
        <v>31710.364</v>
      </c>
      <c r="C25" s="935">
        <v>35863.259000000005</v>
      </c>
      <c r="D25" s="935">
        <v>40847.43120969135</v>
      </c>
      <c r="E25" s="935">
        <v>44798.86979236001</v>
      </c>
      <c r="F25" s="935">
        <v>4152.895000000004</v>
      </c>
      <c r="G25" s="935">
        <v>13.096333425879326</v>
      </c>
      <c r="H25" s="935">
        <v>3951.438582668663</v>
      </c>
      <c r="I25" s="935">
        <v>8.820397927410527</v>
      </c>
    </row>
    <row r="26" spans="1:9" ht="12.75">
      <c r="A26" s="946" t="s">
        <v>715</v>
      </c>
      <c r="B26" s="935">
        <v>6900.477000000001</v>
      </c>
      <c r="C26" s="935">
        <v>8035.009000000001</v>
      </c>
      <c r="D26" s="935">
        <v>7921.597765006835</v>
      </c>
      <c r="E26" s="935">
        <v>9862.620152239999</v>
      </c>
      <c r="F26" s="935">
        <v>1134.5320000000002</v>
      </c>
      <c r="G26" s="935">
        <v>16.441356155523742</v>
      </c>
      <c r="H26" s="935">
        <v>1941.0223872331635</v>
      </c>
      <c r="I26" s="935">
        <v>19.680595594998337</v>
      </c>
    </row>
    <row r="27" spans="1:9" ht="12.75">
      <c r="A27" s="946" t="s">
        <v>716</v>
      </c>
      <c r="B27" s="935">
        <v>1937.0680000000004</v>
      </c>
      <c r="C27" s="935">
        <v>2003.1329999999998</v>
      </c>
      <c r="D27" s="935">
        <v>1624.863</v>
      </c>
      <c r="E27" s="935">
        <v>1622.9879999999998</v>
      </c>
      <c r="F27" s="935">
        <v>66.06499999999937</v>
      </c>
      <c r="G27" s="935">
        <v>3.4105668980128403</v>
      </c>
      <c r="H27" s="935">
        <v>-1.8750000000002274</v>
      </c>
      <c r="I27" s="935">
        <v>-0.11552765639673414</v>
      </c>
    </row>
    <row r="28" spans="1:9" ht="12.75">
      <c r="A28" s="946" t="s">
        <v>717</v>
      </c>
      <c r="B28" s="935">
        <v>22872.819</v>
      </c>
      <c r="C28" s="935">
        <v>25825.117000000002</v>
      </c>
      <c r="D28" s="935">
        <v>31300.97044468451</v>
      </c>
      <c r="E28" s="935">
        <v>33313.26164012001</v>
      </c>
      <c r="F28" s="935">
        <v>2952.2980000000025</v>
      </c>
      <c r="G28" s="935">
        <v>12.907451416460747</v>
      </c>
      <c r="H28" s="935">
        <v>2012.2911954354968</v>
      </c>
      <c r="I28" s="935">
        <v>6.040510884746402</v>
      </c>
    </row>
    <row r="29" spans="1:9" ht="12.75">
      <c r="A29" s="946" t="s">
        <v>718</v>
      </c>
      <c r="B29" s="935">
        <v>3045.5550000000003</v>
      </c>
      <c r="C29" s="935">
        <v>3000.091</v>
      </c>
      <c r="D29" s="935">
        <v>3035.840446714509</v>
      </c>
      <c r="E29" s="935">
        <v>3137.3521140899998</v>
      </c>
      <c r="F29" s="935">
        <v>-45.4640000000004</v>
      </c>
      <c r="G29" s="935">
        <v>-1.4927985211234207</v>
      </c>
      <c r="H29" s="935">
        <v>101.51166737549056</v>
      </c>
      <c r="I29" s="935">
        <v>3.2355841385988127</v>
      </c>
    </row>
    <row r="30" spans="1:9" ht="12.75">
      <c r="A30" s="946" t="s">
        <v>719</v>
      </c>
      <c r="B30" s="935">
        <v>860.238</v>
      </c>
      <c r="C30" s="935">
        <v>1099.515</v>
      </c>
      <c r="D30" s="935">
        <v>1590.682934</v>
      </c>
      <c r="E30" s="935">
        <v>1601.9969340000002</v>
      </c>
      <c r="F30" s="935">
        <v>239.27700000000004</v>
      </c>
      <c r="G30" s="935">
        <v>27.81520927929248</v>
      </c>
      <c r="H30" s="935">
        <v>11.314000000000306</v>
      </c>
      <c r="I30" s="935">
        <v>0.7062435489030907</v>
      </c>
    </row>
    <row r="31" spans="1:9" ht="12.75">
      <c r="A31" s="946" t="s">
        <v>720</v>
      </c>
      <c r="B31" s="935"/>
      <c r="C31" s="935">
        <v>21725.511000000002</v>
      </c>
      <c r="D31" s="935">
        <v>26674.44706397</v>
      </c>
      <c r="E31" s="935">
        <v>28573.912592030007</v>
      </c>
      <c r="F31" s="944">
        <v>21725.511000000002</v>
      </c>
      <c r="G31" s="944" t="e">
        <v>#DIV/0!</v>
      </c>
      <c r="H31" s="944">
        <v>1899.4655280600055</v>
      </c>
      <c r="I31" s="944">
        <v>6.647551405297623</v>
      </c>
    </row>
    <row r="32" spans="1:9" ht="12.75">
      <c r="A32" s="949" t="s">
        <v>721</v>
      </c>
      <c r="B32" s="942">
        <v>7559.846999999999</v>
      </c>
      <c r="C32" s="942">
        <v>8363.277</v>
      </c>
      <c r="D32" s="942">
        <v>7183.8811536476005</v>
      </c>
      <c r="E32" s="942">
        <v>7830.932118502499</v>
      </c>
      <c r="F32" s="942">
        <v>803.4300000000012</v>
      </c>
      <c r="G32" s="942">
        <v>10.627596034681671</v>
      </c>
      <c r="H32" s="942">
        <v>647.0509648548987</v>
      </c>
      <c r="I32" s="942">
        <v>8.262757933070086</v>
      </c>
    </row>
    <row r="33" spans="1:9" ht="12.75">
      <c r="A33" s="947" t="s">
        <v>722</v>
      </c>
      <c r="B33" s="945">
        <v>272.36400000000003</v>
      </c>
      <c r="C33" s="945">
        <v>322.441</v>
      </c>
      <c r="D33" s="945">
        <v>506.04758000000004</v>
      </c>
      <c r="E33" s="945">
        <v>483.6252624999999</v>
      </c>
      <c r="F33" s="945">
        <v>50.07699999999994</v>
      </c>
      <c r="G33" s="945">
        <v>18.38605689445005</v>
      </c>
      <c r="H33" s="945">
        <v>-22.422317500000133</v>
      </c>
      <c r="I33" s="945">
        <v>-4.636299887250025</v>
      </c>
    </row>
    <row r="34" spans="1:9" ht="12.75">
      <c r="A34" s="946" t="s">
        <v>723</v>
      </c>
      <c r="B34" s="935">
        <v>7287.482999999998</v>
      </c>
      <c r="C34" s="935">
        <v>8040.836</v>
      </c>
      <c r="D34" s="935">
        <v>6677.8335736476</v>
      </c>
      <c r="E34" s="935">
        <v>7347.3068560025</v>
      </c>
      <c r="F34" s="935">
        <v>753.3530000000019</v>
      </c>
      <c r="G34" s="935">
        <v>10.337629604075948</v>
      </c>
      <c r="H34" s="935">
        <v>669.4732823549002</v>
      </c>
      <c r="I34" s="935">
        <v>9.111818731348661</v>
      </c>
    </row>
    <row r="35" spans="1:9" ht="12.75">
      <c r="A35" s="946" t="s">
        <v>724</v>
      </c>
      <c r="B35" s="935">
        <v>6425.331</v>
      </c>
      <c r="C35" s="935">
        <v>6914.22</v>
      </c>
      <c r="D35" s="935">
        <v>5206.660266339999</v>
      </c>
      <c r="E35" s="935">
        <v>5767.65987779</v>
      </c>
      <c r="F35" s="935">
        <v>488.8890000000001</v>
      </c>
      <c r="G35" s="935">
        <v>7.60877533001802</v>
      </c>
      <c r="H35" s="935">
        <v>560.9996114500009</v>
      </c>
      <c r="I35" s="935">
        <v>9.726641711490098</v>
      </c>
    </row>
    <row r="36" spans="1:9" ht="12.75">
      <c r="A36" s="946" t="s">
        <v>725</v>
      </c>
      <c r="B36" s="935">
        <v>492.8920000000001</v>
      </c>
      <c r="C36" s="935">
        <v>642.1980000000001</v>
      </c>
      <c r="D36" s="935">
        <v>1018.2606730375999</v>
      </c>
      <c r="E36" s="935">
        <v>979.1992652225002</v>
      </c>
      <c r="F36" s="935">
        <v>149.30599999999998</v>
      </c>
      <c r="G36" s="935">
        <v>30.291828635887768</v>
      </c>
      <c r="H36" s="935">
        <v>-39.06140781509964</v>
      </c>
      <c r="I36" s="935">
        <v>-3.989117353578063</v>
      </c>
    </row>
    <row r="37" spans="1:9" ht="12.75">
      <c r="A37" s="946" t="s">
        <v>726</v>
      </c>
      <c r="B37" s="935">
        <v>207.406</v>
      </c>
      <c r="C37" s="935">
        <v>229.577</v>
      </c>
      <c r="D37" s="935">
        <v>244.53371533</v>
      </c>
      <c r="E37" s="935">
        <v>316.92807032999997</v>
      </c>
      <c r="F37" s="935">
        <v>22.170999999999992</v>
      </c>
      <c r="G37" s="935">
        <v>10.68966182270522</v>
      </c>
      <c r="H37" s="935">
        <v>72.39435499999996</v>
      </c>
      <c r="I37" s="935">
        <v>22.84251910050746</v>
      </c>
    </row>
    <row r="38" spans="1:9" ht="12.75">
      <c r="A38" s="946" t="s">
        <v>727</v>
      </c>
      <c r="B38" s="935">
        <v>161.854</v>
      </c>
      <c r="C38" s="935">
        <v>254.84099999999998</v>
      </c>
      <c r="D38" s="935">
        <v>208.37891894</v>
      </c>
      <c r="E38" s="935">
        <v>283.51964266</v>
      </c>
      <c r="F38" s="944">
        <v>92.98699999999997</v>
      </c>
      <c r="G38" s="944">
        <v>57.45115968712541</v>
      </c>
      <c r="H38" s="944">
        <v>75.14072371999998</v>
      </c>
      <c r="I38" s="944">
        <v>26.50282816916132</v>
      </c>
    </row>
    <row r="39" spans="1:9" ht="12.75">
      <c r="A39" s="949" t="s">
        <v>728</v>
      </c>
      <c r="B39" s="942">
        <v>9882.313</v>
      </c>
      <c r="C39" s="942">
        <v>10257.927</v>
      </c>
      <c r="D39" s="942">
        <v>8959.85923186451</v>
      </c>
      <c r="E39" s="942">
        <v>9062.396049300001</v>
      </c>
      <c r="F39" s="942">
        <v>375.6139999999996</v>
      </c>
      <c r="G39" s="942">
        <v>3.800871314235843</v>
      </c>
      <c r="H39" s="942">
        <v>102.53681743549168</v>
      </c>
      <c r="I39" s="942">
        <v>1.1314537223675172</v>
      </c>
    </row>
    <row r="40" spans="1:9" ht="12.75">
      <c r="A40" s="947" t="s">
        <v>729</v>
      </c>
      <c r="B40" s="945">
        <v>365.222</v>
      </c>
      <c r="C40" s="945">
        <v>612.2070000000001</v>
      </c>
      <c r="D40" s="945">
        <v>403.633</v>
      </c>
      <c r="E40" s="945">
        <v>627.922</v>
      </c>
      <c r="F40" s="945">
        <v>246.985</v>
      </c>
      <c r="G40" s="945">
        <v>67.62599186248369</v>
      </c>
      <c r="H40" s="945">
        <v>224.28900000000004</v>
      </c>
      <c r="I40" s="945">
        <v>35.71924538398082</v>
      </c>
    </row>
    <row r="41" spans="1:9" ht="12.75">
      <c r="A41" s="946" t="s">
        <v>730</v>
      </c>
      <c r="B41" s="935">
        <v>5245.631</v>
      </c>
      <c r="C41" s="935">
        <v>5243.78</v>
      </c>
      <c r="D41" s="935">
        <v>4802.199331215651</v>
      </c>
      <c r="E41" s="935">
        <v>4796.5759048</v>
      </c>
      <c r="F41" s="935">
        <v>-1.8510000000005675</v>
      </c>
      <c r="G41" s="935">
        <v>-0.03528650795301018</v>
      </c>
      <c r="H41" s="935">
        <v>-5.623426415651011</v>
      </c>
      <c r="I41" s="935">
        <v>-0.1172383493404862</v>
      </c>
    </row>
    <row r="42" spans="1:9" ht="12.75">
      <c r="A42" s="946" t="s">
        <v>731</v>
      </c>
      <c r="B42" s="935">
        <v>1710.5040000000001</v>
      </c>
      <c r="C42" s="935">
        <v>1461.63</v>
      </c>
      <c r="D42" s="935">
        <v>1477.6387771599998</v>
      </c>
      <c r="E42" s="935">
        <v>1368.21324693</v>
      </c>
      <c r="F42" s="935">
        <v>-248.87400000000002</v>
      </c>
      <c r="G42" s="935">
        <v>-14.549746741311335</v>
      </c>
      <c r="H42" s="935">
        <v>-109.42553022999982</v>
      </c>
      <c r="I42" s="935">
        <v>-7.9976955694245095</v>
      </c>
    </row>
    <row r="43" spans="1:9" ht="12.75">
      <c r="A43" s="946" t="s">
        <v>732</v>
      </c>
      <c r="B43" s="935">
        <v>165.282</v>
      </c>
      <c r="C43" s="935">
        <v>148.799</v>
      </c>
      <c r="D43" s="935">
        <v>146.41464445999995</v>
      </c>
      <c r="E43" s="935">
        <v>162.22687423</v>
      </c>
      <c r="F43" s="935">
        <v>-16.483000000000004</v>
      </c>
      <c r="G43" s="935">
        <v>-9.972652799457899</v>
      </c>
      <c r="H43" s="935">
        <v>15.812229770000044</v>
      </c>
      <c r="I43" s="935">
        <v>9.746985414748224</v>
      </c>
    </row>
    <row r="44" spans="1:9" ht="12.75">
      <c r="A44" s="948" t="s">
        <v>733</v>
      </c>
      <c r="B44" s="944">
        <v>2395.674</v>
      </c>
      <c r="C44" s="944">
        <v>2791.511</v>
      </c>
      <c r="D44" s="944">
        <v>2129.9734790288576</v>
      </c>
      <c r="E44" s="944">
        <v>2107.45802334</v>
      </c>
      <c r="F44" s="944">
        <v>395.837</v>
      </c>
      <c r="G44" s="944">
        <v>16.522991024655273</v>
      </c>
      <c r="H44" s="944">
        <v>-22.5154556888574</v>
      </c>
      <c r="I44" s="944">
        <v>-1.0683703039158914</v>
      </c>
    </row>
    <row r="45" spans="1:9" ht="12.75">
      <c r="A45" s="940" t="s">
        <v>734</v>
      </c>
      <c r="B45" s="942">
        <v>182.72</v>
      </c>
      <c r="C45" s="942">
        <v>200.05700000000002</v>
      </c>
      <c r="D45" s="942">
        <v>239.8</v>
      </c>
      <c r="E45" s="942">
        <v>305.5384584039702</v>
      </c>
      <c r="F45" s="942">
        <v>17.337000000000018</v>
      </c>
      <c r="G45" s="942">
        <v>9.488288091068311</v>
      </c>
      <c r="H45" s="942">
        <v>65.73845840397018</v>
      </c>
      <c r="I45" s="942">
        <v>21.515608459689727</v>
      </c>
    </row>
    <row r="46" spans="1:9" ht="12.75">
      <c r="A46" s="940" t="s">
        <v>735</v>
      </c>
      <c r="B46" s="942">
        <v>0</v>
      </c>
      <c r="C46" s="942">
        <v>0</v>
      </c>
      <c r="D46" s="942">
        <v>34.1</v>
      </c>
      <c r="E46" s="942">
        <v>33.6</v>
      </c>
      <c r="F46" s="942">
        <v>0</v>
      </c>
      <c r="G46" s="942" t="e">
        <v>#DIV/0!</v>
      </c>
      <c r="H46" s="942">
        <v>-0.5</v>
      </c>
      <c r="I46" s="942">
        <v>-1.488095238095238</v>
      </c>
    </row>
    <row r="47" spans="1:9" ht="12.75">
      <c r="A47" s="940" t="s">
        <v>736</v>
      </c>
      <c r="B47" s="942">
        <v>7953.72</v>
      </c>
      <c r="C47" s="942">
        <v>8918.695000000002</v>
      </c>
      <c r="D47" s="942">
        <v>12577.172123</v>
      </c>
      <c r="E47" s="942">
        <v>14132.758882278202</v>
      </c>
      <c r="F47" s="942">
        <v>964.9750000000013</v>
      </c>
      <c r="G47" s="942">
        <v>12.132373279421468</v>
      </c>
      <c r="H47" s="942">
        <v>1555.5867592782015</v>
      </c>
      <c r="I47" s="942">
        <v>11.006957468359786</v>
      </c>
    </row>
    <row r="48" spans="1:9" ht="12.75">
      <c r="A48" s="940" t="s">
        <v>651</v>
      </c>
      <c r="B48" s="942">
        <v>198848.72399999996</v>
      </c>
      <c r="C48" s="942">
        <v>239782.775</v>
      </c>
      <c r="D48" s="942">
        <v>306535.72677788493</v>
      </c>
      <c r="E48" s="942">
        <v>333325.5395644087</v>
      </c>
      <c r="F48" s="942">
        <v>40934.051000000036</v>
      </c>
      <c r="G48" s="942">
        <v>20.5855235963194</v>
      </c>
      <c r="H48" s="942">
        <v>26789.812786523777</v>
      </c>
      <c r="I48" s="942">
        <v>8.03713175460027</v>
      </c>
    </row>
    <row r="49" spans="1:9" ht="12.75">
      <c r="A49" s="941" t="s">
        <v>1253</v>
      </c>
      <c r="B49" s="943">
        <v>231844.66100000005</v>
      </c>
      <c r="C49" s="943">
        <v>249461.987</v>
      </c>
      <c r="D49" s="943">
        <v>306535.72677788493</v>
      </c>
      <c r="E49" s="943">
        <v>333325.5395644087</v>
      </c>
      <c r="F49" s="943">
        <v>17617.325999999943</v>
      </c>
      <c r="G49" s="943">
        <v>7.598762863036098</v>
      </c>
      <c r="H49" s="943">
        <v>26789.812786523777</v>
      </c>
      <c r="I49" s="943">
        <v>8.03713175460027</v>
      </c>
    </row>
  </sheetData>
  <sheetProtection/>
  <mergeCells count="4">
    <mergeCell ref="A2:I2"/>
    <mergeCell ref="F4:I4"/>
    <mergeCell ref="F5:G5"/>
    <mergeCell ref="H5:I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9.421875" style="895" customWidth="1"/>
    <col min="2" max="2" width="11.28125" style="895" customWidth="1"/>
    <col min="3" max="3" width="11.7109375" style="1011" customWidth="1"/>
    <col min="4" max="4" width="10.421875" style="895" customWidth="1"/>
    <col min="5" max="5" width="11.421875" style="895" customWidth="1"/>
    <col min="6" max="6" width="8.421875" style="895" bestFit="1" customWidth="1"/>
    <col min="7" max="9" width="8.28125" style="895" bestFit="1" customWidth="1"/>
    <col min="10" max="16384" width="9.140625" style="895" customWidth="1"/>
  </cols>
  <sheetData>
    <row r="1" spans="1:9" ht="12.75">
      <c r="A1" s="1641" t="s">
        <v>1090</v>
      </c>
      <c r="B1" s="1641"/>
      <c r="C1" s="1641"/>
      <c r="D1" s="1641"/>
      <c r="E1" s="1641"/>
      <c r="F1" s="1641"/>
      <c r="G1" s="1641"/>
      <c r="H1" s="1641"/>
      <c r="I1" s="1641"/>
    </row>
    <row r="2" spans="1:9" s="1010" customFormat="1" ht="15.75" customHeight="1">
      <c r="A2" s="1642" t="s">
        <v>48</v>
      </c>
      <c r="B2" s="1642"/>
      <c r="C2" s="1642"/>
      <c r="D2" s="1642"/>
      <c r="E2" s="1642"/>
      <c r="F2" s="1642"/>
      <c r="G2" s="1642"/>
      <c r="H2" s="1642"/>
      <c r="I2" s="1642"/>
    </row>
    <row r="3" spans="8:9" ht="12">
      <c r="H3" s="1643" t="s">
        <v>888</v>
      </c>
      <c r="I3" s="1643"/>
    </row>
    <row r="4" spans="1:9" s="1012" customFormat="1" ht="12.75">
      <c r="A4" s="1027"/>
      <c r="B4" s="1024"/>
      <c r="C4" s="1008"/>
      <c r="D4" s="1008"/>
      <c r="E4" s="1024"/>
      <c r="F4" s="1603" t="s">
        <v>692</v>
      </c>
      <c r="G4" s="1644"/>
      <c r="H4" s="1644"/>
      <c r="I4" s="1638"/>
    </row>
    <row r="5" spans="1:9" s="1012" customFormat="1" ht="14.25">
      <c r="A5" s="1039" t="s">
        <v>49</v>
      </c>
      <c r="B5" s="1029">
        <v>2007</v>
      </c>
      <c r="C5" s="1028">
        <v>2007</v>
      </c>
      <c r="D5" s="1028">
        <v>2008</v>
      </c>
      <c r="E5" s="1029">
        <v>2008</v>
      </c>
      <c r="F5" s="1597" t="s">
        <v>1351</v>
      </c>
      <c r="G5" s="1638"/>
      <c r="H5" s="1639" t="s">
        <v>669</v>
      </c>
      <c r="I5" s="1640"/>
    </row>
    <row r="6" spans="1:9" s="316" customFormat="1" ht="14.25">
      <c r="A6" s="1026"/>
      <c r="B6" s="1025" t="s">
        <v>1340</v>
      </c>
      <c r="C6" s="1013" t="s">
        <v>1240</v>
      </c>
      <c r="D6" s="1013" t="s">
        <v>1340</v>
      </c>
      <c r="E6" s="1030" t="s">
        <v>1240</v>
      </c>
      <c r="F6" s="1014" t="s">
        <v>887</v>
      </c>
      <c r="G6" s="1014" t="s">
        <v>11</v>
      </c>
      <c r="H6" s="1014" t="s">
        <v>701</v>
      </c>
      <c r="I6" s="1014" t="s">
        <v>11</v>
      </c>
    </row>
    <row r="7" spans="1:9" s="1016" customFormat="1" ht="14.25">
      <c r="A7" s="1015" t="s">
        <v>50</v>
      </c>
      <c r="B7" s="1015">
        <v>287.461</v>
      </c>
      <c r="C7" s="1015">
        <v>381.57800000000003</v>
      </c>
      <c r="D7" s="1015">
        <v>374.65</v>
      </c>
      <c r="E7" s="1015">
        <v>456.505</v>
      </c>
      <c r="F7" s="1020">
        <v>94.11700000000002</v>
      </c>
      <c r="G7" s="1020">
        <v>32.74078918531558</v>
      </c>
      <c r="H7" s="1020">
        <v>81.855</v>
      </c>
      <c r="I7" s="1020">
        <v>21.84839183237689</v>
      </c>
    </row>
    <row r="8" spans="1:9" ht="15" hidden="1">
      <c r="A8" s="608" t="s">
        <v>51</v>
      </c>
      <c r="B8" s="608">
        <v>0</v>
      </c>
      <c r="C8" s="608">
        <v>0</v>
      </c>
      <c r="D8" s="608">
        <v>0</v>
      </c>
      <c r="E8" s="608">
        <v>0</v>
      </c>
      <c r="F8" s="1017">
        <v>0</v>
      </c>
      <c r="G8" s="1017">
        <v>0</v>
      </c>
      <c r="H8" s="1017">
        <v>0</v>
      </c>
      <c r="I8" s="1017">
        <v>0</v>
      </c>
    </row>
    <row r="9" spans="1:9" ht="15" hidden="1">
      <c r="A9" s="608" t="s">
        <v>52</v>
      </c>
      <c r="B9" s="608">
        <v>0</v>
      </c>
      <c r="C9" s="608">
        <v>0</v>
      </c>
      <c r="D9" s="608"/>
      <c r="E9" s="608">
        <v>0</v>
      </c>
      <c r="F9" s="1018">
        <v>0</v>
      </c>
      <c r="G9" s="1018">
        <v>0</v>
      </c>
      <c r="H9" s="1018">
        <v>0</v>
      </c>
      <c r="I9" s="1018">
        <v>0</v>
      </c>
    </row>
    <row r="10" spans="1:9" ht="15" hidden="1">
      <c r="A10" s="608" t="s">
        <v>53</v>
      </c>
      <c r="B10" s="608">
        <v>0</v>
      </c>
      <c r="C10" s="608">
        <v>0</v>
      </c>
      <c r="D10" s="608"/>
      <c r="E10" s="608">
        <v>0</v>
      </c>
      <c r="F10" s="1018">
        <v>0</v>
      </c>
      <c r="G10" s="1018">
        <v>0</v>
      </c>
      <c r="H10" s="1018">
        <v>0</v>
      </c>
      <c r="I10" s="1018">
        <v>0</v>
      </c>
    </row>
    <row r="11" spans="1:9" ht="15" hidden="1">
      <c r="A11" s="608" t="s">
        <v>54</v>
      </c>
      <c r="B11" s="608">
        <v>0</v>
      </c>
      <c r="C11" s="608">
        <v>0</v>
      </c>
      <c r="D11" s="608"/>
      <c r="E11" s="608">
        <v>0</v>
      </c>
      <c r="F11" s="1018">
        <v>0</v>
      </c>
      <c r="G11" s="1018">
        <v>0</v>
      </c>
      <c r="H11" s="1018">
        <v>0</v>
      </c>
      <c r="I11" s="1018">
        <v>0</v>
      </c>
    </row>
    <row r="12" spans="1:9" ht="15" hidden="1">
      <c r="A12" s="608" t="s">
        <v>55</v>
      </c>
      <c r="B12" s="608">
        <v>0</v>
      </c>
      <c r="C12" s="608">
        <v>0</v>
      </c>
      <c r="D12" s="608"/>
      <c r="E12" s="608">
        <v>0</v>
      </c>
      <c r="F12" s="1018">
        <v>0</v>
      </c>
      <c r="G12" s="1018">
        <v>0</v>
      </c>
      <c r="H12" s="1018">
        <v>0</v>
      </c>
      <c r="I12" s="1018">
        <v>0</v>
      </c>
    </row>
    <row r="13" spans="1:9" ht="15">
      <c r="A13" s="608" t="s">
        <v>56</v>
      </c>
      <c r="B13" s="608">
        <v>22.11</v>
      </c>
      <c r="C13" s="608">
        <v>185.453</v>
      </c>
      <c r="D13" s="608">
        <v>27.6</v>
      </c>
      <c r="E13" s="608">
        <v>283.954</v>
      </c>
      <c r="F13" s="1018">
        <v>163.34300000000002</v>
      </c>
      <c r="G13" s="1018">
        <v>738.7743102668477</v>
      </c>
      <c r="H13" s="1018">
        <v>256.354</v>
      </c>
      <c r="I13" s="1018">
        <v>928.81884057971</v>
      </c>
    </row>
    <row r="14" spans="1:9" ht="15" hidden="1">
      <c r="A14" s="608" t="s">
        <v>57</v>
      </c>
      <c r="B14" s="608">
        <v>0</v>
      </c>
      <c r="C14" s="608">
        <v>0</v>
      </c>
      <c r="D14" s="608"/>
      <c r="E14" s="608">
        <v>0</v>
      </c>
      <c r="F14" s="1018">
        <v>0</v>
      </c>
      <c r="G14" s="1018">
        <v>0</v>
      </c>
      <c r="H14" s="1018">
        <v>0</v>
      </c>
      <c r="I14" s="1018">
        <v>0</v>
      </c>
    </row>
    <row r="15" spans="1:9" ht="15" hidden="1">
      <c r="A15" s="608" t="s">
        <v>58</v>
      </c>
      <c r="B15" s="608">
        <v>0</v>
      </c>
      <c r="C15" s="608">
        <v>0</v>
      </c>
      <c r="D15" s="608"/>
      <c r="E15" s="608">
        <v>0</v>
      </c>
      <c r="F15" s="1018">
        <v>0</v>
      </c>
      <c r="G15" s="1018">
        <v>0</v>
      </c>
      <c r="H15" s="1018">
        <v>0</v>
      </c>
      <c r="I15" s="1018">
        <v>0</v>
      </c>
    </row>
    <row r="16" spans="1:9" ht="15">
      <c r="A16" s="608" t="s">
        <v>59</v>
      </c>
      <c r="B16" s="608">
        <v>84.7</v>
      </c>
      <c r="C16" s="608">
        <v>84.7</v>
      </c>
      <c r="D16" s="608">
        <v>65.1</v>
      </c>
      <c r="E16" s="608">
        <v>65.1</v>
      </c>
      <c r="F16" s="1018">
        <v>0</v>
      </c>
      <c r="G16" s="1018">
        <v>0</v>
      </c>
      <c r="H16" s="1018">
        <v>0</v>
      </c>
      <c r="I16" s="1018">
        <v>0</v>
      </c>
    </row>
    <row r="17" spans="1:9" ht="15" hidden="1">
      <c r="A17" s="608" t="s">
        <v>60</v>
      </c>
      <c r="B17" s="608">
        <v>0</v>
      </c>
      <c r="C17" s="608">
        <v>0</v>
      </c>
      <c r="D17" s="608"/>
      <c r="E17" s="608">
        <v>0</v>
      </c>
      <c r="F17" s="1018">
        <v>0</v>
      </c>
      <c r="G17" s="1018">
        <v>0</v>
      </c>
      <c r="H17" s="1018">
        <v>0</v>
      </c>
      <c r="I17" s="1018">
        <v>0</v>
      </c>
    </row>
    <row r="18" spans="1:9" ht="15" hidden="1">
      <c r="A18" s="608" t="s">
        <v>61</v>
      </c>
      <c r="B18" s="608">
        <v>0</v>
      </c>
      <c r="C18" s="608">
        <v>0</v>
      </c>
      <c r="D18" s="608"/>
      <c r="E18" s="608">
        <v>0</v>
      </c>
      <c r="F18" s="1018">
        <v>0</v>
      </c>
      <c r="G18" s="1018">
        <v>0</v>
      </c>
      <c r="H18" s="1018">
        <v>0</v>
      </c>
      <c r="I18" s="1018">
        <v>0</v>
      </c>
    </row>
    <row r="19" spans="1:9" ht="15">
      <c r="A19" s="608" t="s">
        <v>62</v>
      </c>
      <c r="B19" s="608">
        <v>15.625</v>
      </c>
      <c r="C19" s="608">
        <v>15.625</v>
      </c>
      <c r="D19" s="608">
        <v>15.625</v>
      </c>
      <c r="E19" s="608">
        <v>15.625</v>
      </c>
      <c r="F19" s="1018">
        <v>0</v>
      </c>
      <c r="G19" s="1018">
        <v>0</v>
      </c>
      <c r="H19" s="1018">
        <v>0</v>
      </c>
      <c r="I19" s="1018">
        <v>0</v>
      </c>
    </row>
    <row r="20" spans="1:9" ht="15" hidden="1">
      <c r="A20" s="608" t="s">
        <v>63</v>
      </c>
      <c r="B20" s="608">
        <v>0</v>
      </c>
      <c r="C20" s="608">
        <v>0</v>
      </c>
      <c r="D20" s="608"/>
      <c r="E20" s="608">
        <v>0</v>
      </c>
      <c r="F20" s="1018">
        <v>0</v>
      </c>
      <c r="G20" s="1018">
        <v>0</v>
      </c>
      <c r="H20" s="1018">
        <v>0</v>
      </c>
      <c r="I20" s="1018">
        <v>0</v>
      </c>
    </row>
    <row r="21" spans="1:9" ht="15" hidden="1">
      <c r="A21" s="608" t="s">
        <v>64</v>
      </c>
      <c r="B21" s="608">
        <v>0</v>
      </c>
      <c r="C21" s="608">
        <v>0</v>
      </c>
      <c r="D21" s="608"/>
      <c r="E21" s="608">
        <v>0</v>
      </c>
      <c r="F21" s="1018">
        <v>0</v>
      </c>
      <c r="G21" s="1018">
        <v>0</v>
      </c>
      <c r="H21" s="1018">
        <v>0</v>
      </c>
      <c r="I21" s="1018">
        <v>0</v>
      </c>
    </row>
    <row r="22" spans="1:9" ht="15">
      <c r="A22" s="608" t="s">
        <v>65</v>
      </c>
      <c r="B22" s="608">
        <v>165.026</v>
      </c>
      <c r="C22" s="608">
        <v>95.8</v>
      </c>
      <c r="D22" s="608">
        <v>266.325</v>
      </c>
      <c r="E22" s="608">
        <v>91.826</v>
      </c>
      <c r="F22" s="1019">
        <v>-69.22600000000001</v>
      </c>
      <c r="G22" s="1019">
        <v>-41.9485414419546</v>
      </c>
      <c r="H22" s="1018">
        <v>-174.499</v>
      </c>
      <c r="I22" s="1019">
        <v>-65.5210738759035</v>
      </c>
    </row>
    <row r="23" spans="1:9" s="316" customFormat="1" ht="14.25">
      <c r="A23" s="1015" t="s">
        <v>66</v>
      </c>
      <c r="B23" s="1015">
        <v>3689.418</v>
      </c>
      <c r="C23" s="1015">
        <v>2488.1940000000004</v>
      </c>
      <c r="D23" s="1015">
        <v>3099.326</v>
      </c>
      <c r="E23" s="1015">
        <v>3120.16</v>
      </c>
      <c r="F23" s="1020">
        <v>-1201.2239999999997</v>
      </c>
      <c r="G23" s="1020">
        <v>-32.55863119874191</v>
      </c>
      <c r="H23" s="1015">
        <v>20.833999999999833</v>
      </c>
      <c r="I23" s="1020">
        <v>0.6722106677387223</v>
      </c>
    </row>
    <row r="24" spans="1:9" ht="15" hidden="1">
      <c r="A24" s="608" t="s">
        <v>67</v>
      </c>
      <c r="B24" s="608">
        <v>0</v>
      </c>
      <c r="C24" s="608">
        <v>0</v>
      </c>
      <c r="D24" s="608"/>
      <c r="E24" s="608">
        <v>0</v>
      </c>
      <c r="F24" s="1018">
        <v>0</v>
      </c>
      <c r="G24" s="1017"/>
      <c r="H24" s="1018">
        <v>0</v>
      </c>
      <c r="I24" s="1017"/>
    </row>
    <row r="25" spans="1:9" ht="15" hidden="1">
      <c r="A25" s="608" t="s">
        <v>68</v>
      </c>
      <c r="B25" s="608">
        <v>9.1</v>
      </c>
      <c r="C25" s="608">
        <v>0</v>
      </c>
      <c r="D25" s="608">
        <v>0</v>
      </c>
      <c r="E25" s="608">
        <v>0</v>
      </c>
      <c r="F25" s="1018">
        <v>-9.1</v>
      </c>
      <c r="G25" s="1018">
        <v>-100</v>
      </c>
      <c r="H25" s="1018">
        <v>0</v>
      </c>
      <c r="I25" s="1018" t="e">
        <v>#DIV/0!</v>
      </c>
    </row>
    <row r="26" spans="1:9" ht="15">
      <c r="A26" s="608" t="s">
        <v>69</v>
      </c>
      <c r="B26" s="608">
        <v>854.3889999999999</v>
      </c>
      <c r="C26" s="608">
        <v>305.604</v>
      </c>
      <c r="D26" s="608">
        <v>747.723</v>
      </c>
      <c r="E26" s="608">
        <v>420.149</v>
      </c>
      <c r="F26" s="1018">
        <v>-548.785</v>
      </c>
      <c r="G26" s="1018">
        <v>-64.2312810675231</v>
      </c>
      <c r="H26" s="1018">
        <v>-327.57399999999996</v>
      </c>
      <c r="I26" s="1018">
        <v>-43.80953909402278</v>
      </c>
    </row>
    <row r="27" spans="1:9" ht="15">
      <c r="A27" s="608" t="s">
        <v>70</v>
      </c>
      <c r="B27" s="608">
        <v>411.745</v>
      </c>
      <c r="C27" s="608">
        <v>138.105</v>
      </c>
      <c r="D27" s="608">
        <v>387.204</v>
      </c>
      <c r="E27" s="608">
        <v>94.482</v>
      </c>
      <c r="F27" s="1018">
        <v>-273.64</v>
      </c>
      <c r="G27" s="1018">
        <v>-66.45860909057791</v>
      </c>
      <c r="H27" s="1018">
        <v>-292.722</v>
      </c>
      <c r="I27" s="1018">
        <v>-75.5989091021787</v>
      </c>
    </row>
    <row r="28" spans="1:9" ht="15">
      <c r="A28" s="608" t="s">
        <v>71</v>
      </c>
      <c r="B28" s="608">
        <v>1499.7</v>
      </c>
      <c r="C28" s="608">
        <v>1149.7</v>
      </c>
      <c r="D28" s="608">
        <v>1069.7</v>
      </c>
      <c r="E28" s="608">
        <v>1399.7</v>
      </c>
      <c r="F28" s="1018">
        <v>-350</v>
      </c>
      <c r="G28" s="1018">
        <v>-23.338000933520036</v>
      </c>
      <c r="H28" s="1018">
        <v>330</v>
      </c>
      <c r="I28" s="1018">
        <v>30.849770963821634</v>
      </c>
    </row>
    <row r="29" spans="1:9" ht="15" hidden="1">
      <c r="A29" s="608" t="s">
        <v>72</v>
      </c>
      <c r="B29" s="608">
        <v>0</v>
      </c>
      <c r="C29" s="608">
        <v>0</v>
      </c>
      <c r="D29" s="608"/>
      <c r="E29" s="608">
        <v>0</v>
      </c>
      <c r="F29" s="1018">
        <v>0</v>
      </c>
      <c r="G29" s="1018"/>
      <c r="H29" s="1018">
        <v>0</v>
      </c>
      <c r="I29" s="1018"/>
    </row>
    <row r="30" spans="1:9" ht="15">
      <c r="A30" s="608" t="s">
        <v>73</v>
      </c>
      <c r="B30" s="608">
        <v>914.484</v>
      </c>
      <c r="C30" s="608">
        <v>894.785</v>
      </c>
      <c r="D30" s="608">
        <v>894.699</v>
      </c>
      <c r="E30" s="608">
        <v>1205.8290000000002</v>
      </c>
      <c r="F30" s="1018">
        <v>-19.69900000000007</v>
      </c>
      <c r="G30" s="1019">
        <v>-2.154110952187252</v>
      </c>
      <c r="H30" s="1018">
        <v>311.13</v>
      </c>
      <c r="I30" s="1019">
        <v>34.77482371166171</v>
      </c>
    </row>
    <row r="31" spans="1:9" s="316" customFormat="1" ht="14.25">
      <c r="A31" s="1015" t="s">
        <v>74</v>
      </c>
      <c r="B31" s="1015">
        <v>855.421</v>
      </c>
      <c r="C31" s="1015">
        <v>870.142</v>
      </c>
      <c r="D31" s="1015">
        <v>965.833</v>
      </c>
      <c r="E31" s="1015">
        <v>916.434</v>
      </c>
      <c r="F31" s="1015">
        <v>14.721000000000004</v>
      </c>
      <c r="G31" s="1020">
        <v>1.7209070153760548</v>
      </c>
      <c r="H31" s="1015">
        <v>-49.399</v>
      </c>
      <c r="I31" s="1020">
        <v>-5.114652326023236</v>
      </c>
    </row>
    <row r="32" spans="1:9" ht="15">
      <c r="A32" s="608" t="s">
        <v>75</v>
      </c>
      <c r="B32" s="608">
        <v>100</v>
      </c>
      <c r="C32" s="608">
        <v>100</v>
      </c>
      <c r="D32" s="608">
        <v>50</v>
      </c>
      <c r="E32" s="608">
        <v>0</v>
      </c>
      <c r="F32" s="1018">
        <v>0</v>
      </c>
      <c r="G32" s="1017">
        <v>0</v>
      </c>
      <c r="H32" s="1018">
        <v>-50</v>
      </c>
      <c r="I32" s="1017">
        <v>-100</v>
      </c>
    </row>
    <row r="33" spans="1:9" ht="15" hidden="1">
      <c r="A33" s="608" t="s">
        <v>76</v>
      </c>
      <c r="B33" s="608">
        <v>0</v>
      </c>
      <c r="C33" s="608">
        <v>0</v>
      </c>
      <c r="D33" s="608"/>
      <c r="E33" s="608">
        <v>0</v>
      </c>
      <c r="F33" s="1018">
        <v>0</v>
      </c>
      <c r="G33" s="1018">
        <v>0</v>
      </c>
      <c r="H33" s="1018">
        <v>0</v>
      </c>
      <c r="I33" s="1018">
        <v>0</v>
      </c>
    </row>
    <row r="34" spans="1:9" ht="15" hidden="1">
      <c r="A34" s="608" t="s">
        <v>77</v>
      </c>
      <c r="B34" s="608">
        <v>0</v>
      </c>
      <c r="C34" s="608">
        <v>0</v>
      </c>
      <c r="D34" s="608"/>
      <c r="E34" s="608">
        <v>0</v>
      </c>
      <c r="F34" s="1018">
        <v>0</v>
      </c>
      <c r="G34" s="1018">
        <v>0</v>
      </c>
      <c r="H34" s="1018">
        <v>0</v>
      </c>
      <c r="I34" s="1018">
        <v>0</v>
      </c>
    </row>
    <row r="35" spans="1:9" ht="15" hidden="1">
      <c r="A35" s="608" t="s">
        <v>78</v>
      </c>
      <c r="B35" s="608">
        <v>0</v>
      </c>
      <c r="C35" s="608">
        <v>0</v>
      </c>
      <c r="D35" s="608"/>
      <c r="E35" s="608">
        <v>0</v>
      </c>
      <c r="F35" s="1018">
        <v>0</v>
      </c>
      <c r="G35" s="1018">
        <v>0</v>
      </c>
      <c r="H35" s="1018">
        <v>0</v>
      </c>
      <c r="I35" s="1018">
        <v>0</v>
      </c>
    </row>
    <row r="36" spans="1:9" ht="15" hidden="1">
      <c r="A36" s="608" t="s">
        <v>79</v>
      </c>
      <c r="B36" s="608">
        <v>0</v>
      </c>
      <c r="C36" s="608">
        <v>0</v>
      </c>
      <c r="D36" s="608"/>
      <c r="E36" s="608">
        <v>0</v>
      </c>
      <c r="F36" s="1018">
        <v>0</v>
      </c>
      <c r="G36" s="1018">
        <v>0</v>
      </c>
      <c r="H36" s="1018">
        <v>0</v>
      </c>
      <c r="I36" s="1018">
        <v>0</v>
      </c>
    </row>
    <row r="37" spans="1:9" ht="15" hidden="1">
      <c r="A37" s="608" t="s">
        <v>80</v>
      </c>
      <c r="B37" s="608">
        <v>0</v>
      </c>
      <c r="C37" s="608">
        <v>0</v>
      </c>
      <c r="D37" s="608"/>
      <c r="E37" s="608">
        <v>0</v>
      </c>
      <c r="F37" s="1018">
        <v>0</v>
      </c>
      <c r="G37" s="1018">
        <v>0</v>
      </c>
      <c r="H37" s="1018">
        <v>0</v>
      </c>
      <c r="I37" s="1018">
        <v>0</v>
      </c>
    </row>
    <row r="38" spans="1:9" ht="15" hidden="1">
      <c r="A38" s="608" t="s">
        <v>81</v>
      </c>
      <c r="B38" s="608">
        <v>0</v>
      </c>
      <c r="C38" s="608">
        <v>0</v>
      </c>
      <c r="D38" s="608"/>
      <c r="E38" s="608">
        <v>0</v>
      </c>
      <c r="F38" s="1018">
        <v>0</v>
      </c>
      <c r="G38" s="1018">
        <v>0</v>
      </c>
      <c r="H38" s="1018">
        <v>0</v>
      </c>
      <c r="I38" s="1018">
        <v>0</v>
      </c>
    </row>
    <row r="39" spans="1:9" ht="15" hidden="1">
      <c r="A39" s="608" t="s">
        <v>82</v>
      </c>
      <c r="B39" s="608">
        <v>0</v>
      </c>
      <c r="C39" s="608">
        <v>0</v>
      </c>
      <c r="D39" s="608"/>
      <c r="E39" s="608">
        <v>0</v>
      </c>
      <c r="F39" s="1018">
        <v>0</v>
      </c>
      <c r="G39" s="1018">
        <v>0</v>
      </c>
      <c r="H39" s="1018">
        <v>0</v>
      </c>
      <c r="I39" s="1018">
        <v>0</v>
      </c>
    </row>
    <row r="40" spans="1:9" ht="15">
      <c r="A40" s="608" t="s">
        <v>83</v>
      </c>
      <c r="B40" s="608">
        <v>755.421</v>
      </c>
      <c r="C40" s="608">
        <v>770.142</v>
      </c>
      <c r="D40" s="608">
        <v>915.833</v>
      </c>
      <c r="E40" s="608">
        <v>916.434</v>
      </c>
      <c r="F40" s="1018">
        <v>14.721000000000004</v>
      </c>
      <c r="G40" s="1019">
        <v>1.9487146902190968</v>
      </c>
      <c r="H40" s="1018">
        <v>0.6009999999999991</v>
      </c>
      <c r="I40" s="1019">
        <v>0.06562331778828663</v>
      </c>
    </row>
    <row r="41" spans="1:9" s="316" customFormat="1" ht="15">
      <c r="A41" s="1015" t="s">
        <v>84</v>
      </c>
      <c r="B41" s="1015">
        <v>573.7379999999999</v>
      </c>
      <c r="C41" s="1015">
        <v>745.067</v>
      </c>
      <c r="D41" s="1015">
        <v>232.813</v>
      </c>
      <c r="E41" s="1015">
        <v>301.184</v>
      </c>
      <c r="F41" s="1015">
        <v>171.32900000000006</v>
      </c>
      <c r="G41" s="1019">
        <v>29.86188817892489</v>
      </c>
      <c r="H41" s="1015">
        <v>68.37100000000004</v>
      </c>
      <c r="I41" s="1019">
        <v>29.367346325162274</v>
      </c>
    </row>
    <row r="42" spans="1:9" ht="15" hidden="1">
      <c r="A42" s="608" t="s">
        <v>85</v>
      </c>
      <c r="B42" s="608">
        <v>0</v>
      </c>
      <c r="C42" s="608">
        <v>0</v>
      </c>
      <c r="D42" s="608"/>
      <c r="E42" s="608">
        <v>0</v>
      </c>
      <c r="F42" s="1018">
        <v>0</v>
      </c>
      <c r="G42" s="1017">
        <v>0</v>
      </c>
      <c r="H42" s="1018">
        <v>0</v>
      </c>
      <c r="I42" s="1017">
        <v>0</v>
      </c>
    </row>
    <row r="43" spans="1:9" ht="15" hidden="1">
      <c r="A43" s="608" t="s">
        <v>86</v>
      </c>
      <c r="B43" s="608">
        <v>0</v>
      </c>
      <c r="C43" s="608">
        <v>0</v>
      </c>
      <c r="D43" s="608"/>
      <c r="E43" s="608">
        <v>0</v>
      </c>
      <c r="F43" s="1018">
        <v>0</v>
      </c>
      <c r="G43" s="1018">
        <v>0</v>
      </c>
      <c r="H43" s="1018">
        <v>0</v>
      </c>
      <c r="I43" s="1018">
        <v>0</v>
      </c>
    </row>
    <row r="44" spans="1:9" ht="15" hidden="1">
      <c r="A44" s="608" t="s">
        <v>87</v>
      </c>
      <c r="B44" s="608">
        <v>0</v>
      </c>
      <c r="C44" s="608">
        <v>0</v>
      </c>
      <c r="D44" s="608"/>
      <c r="E44" s="608">
        <v>0</v>
      </c>
      <c r="F44" s="1018">
        <v>0</v>
      </c>
      <c r="G44" s="1018">
        <v>0</v>
      </c>
      <c r="H44" s="1018">
        <v>0</v>
      </c>
      <c r="I44" s="1018">
        <v>0</v>
      </c>
    </row>
    <row r="45" spans="1:9" ht="15" hidden="1">
      <c r="A45" s="608" t="s">
        <v>88</v>
      </c>
      <c r="B45" s="608">
        <v>0</v>
      </c>
      <c r="C45" s="608">
        <v>0</v>
      </c>
      <c r="D45" s="608"/>
      <c r="E45" s="608">
        <v>0</v>
      </c>
      <c r="F45" s="1018">
        <v>0</v>
      </c>
      <c r="G45" s="1018">
        <v>0</v>
      </c>
      <c r="H45" s="1018">
        <v>0</v>
      </c>
      <c r="I45" s="1018">
        <v>0</v>
      </c>
    </row>
    <row r="46" spans="1:9" ht="15">
      <c r="A46" s="608" t="s">
        <v>89</v>
      </c>
      <c r="B46" s="608">
        <v>573.539</v>
      </c>
      <c r="C46" s="608">
        <v>544.931</v>
      </c>
      <c r="D46" s="608">
        <v>232.792</v>
      </c>
      <c r="E46" s="608">
        <v>301.184</v>
      </c>
      <c r="F46" s="1018">
        <v>-28.607999999999947</v>
      </c>
      <c r="G46" s="1018">
        <v>-4.987978149698616</v>
      </c>
      <c r="H46" s="1018">
        <v>68.39200000000002</v>
      </c>
      <c r="I46" s="1018">
        <v>29.37901646104678</v>
      </c>
    </row>
    <row r="47" spans="1:9" ht="15" hidden="1">
      <c r="A47" s="608" t="s">
        <v>90</v>
      </c>
      <c r="B47" s="608">
        <v>0</v>
      </c>
      <c r="C47" s="608">
        <v>0</v>
      </c>
      <c r="D47" s="608"/>
      <c r="E47" s="608">
        <v>0</v>
      </c>
      <c r="F47" s="1018">
        <v>0</v>
      </c>
      <c r="G47" s="1018">
        <v>0</v>
      </c>
      <c r="H47" s="1018">
        <v>0</v>
      </c>
      <c r="I47" s="1018">
        <v>0</v>
      </c>
    </row>
    <row r="48" spans="1:9" ht="15" hidden="1">
      <c r="A48" s="608" t="s">
        <v>91</v>
      </c>
      <c r="B48" s="608">
        <v>0</v>
      </c>
      <c r="C48" s="608">
        <v>0</v>
      </c>
      <c r="D48" s="608"/>
      <c r="E48" s="608">
        <v>0</v>
      </c>
      <c r="F48" s="1018">
        <v>0</v>
      </c>
      <c r="G48" s="1018">
        <v>0</v>
      </c>
      <c r="H48" s="1018">
        <v>0</v>
      </c>
      <c r="I48" s="1018">
        <v>0</v>
      </c>
    </row>
    <row r="49" spans="1:9" ht="15">
      <c r="A49" s="608" t="s">
        <v>92</v>
      </c>
      <c r="B49" s="608">
        <v>0.199</v>
      </c>
      <c r="C49" s="608">
        <v>200.136</v>
      </c>
      <c r="D49" s="608">
        <v>0.020999999999999998</v>
      </c>
      <c r="E49" s="608">
        <v>0</v>
      </c>
      <c r="F49" s="1018">
        <v>199.93699999999998</v>
      </c>
      <c r="G49" s="1019">
        <v>100470.85427135677</v>
      </c>
      <c r="H49" s="1018">
        <v>-0.020999999999999998</v>
      </c>
      <c r="I49" s="1019">
        <v>-100</v>
      </c>
    </row>
    <row r="50" spans="1:9" s="316" customFormat="1" ht="14.25">
      <c r="A50" s="1015" t="s">
        <v>93</v>
      </c>
      <c r="B50" s="1015">
        <v>55.8</v>
      </c>
      <c r="C50" s="1015">
        <v>175.50900000000001</v>
      </c>
      <c r="D50" s="1015">
        <v>1134.649</v>
      </c>
      <c r="E50" s="1015">
        <v>1270.28</v>
      </c>
      <c r="F50" s="1015">
        <v>119.70900000000002</v>
      </c>
      <c r="G50" s="1020">
        <v>214.53225806451618</v>
      </c>
      <c r="H50" s="1015">
        <v>135.63100000000009</v>
      </c>
      <c r="I50" s="1020">
        <v>11.95356449439431</v>
      </c>
    </row>
    <row r="51" spans="1:9" ht="15" hidden="1">
      <c r="A51" s="608" t="s">
        <v>94</v>
      </c>
      <c r="B51" s="608">
        <v>0</v>
      </c>
      <c r="C51" s="608">
        <v>0</v>
      </c>
      <c r="D51" s="608">
        <v>0</v>
      </c>
      <c r="E51" s="608">
        <v>0</v>
      </c>
      <c r="F51" s="1018">
        <v>0</v>
      </c>
      <c r="G51" s="1017">
        <v>0</v>
      </c>
      <c r="H51" s="1018">
        <v>0</v>
      </c>
      <c r="I51" s="1017">
        <v>0</v>
      </c>
    </row>
    <row r="52" spans="1:9" ht="15">
      <c r="A52" s="608" t="s">
        <v>101</v>
      </c>
      <c r="B52" s="608">
        <v>0</v>
      </c>
      <c r="C52" s="608">
        <v>2.136</v>
      </c>
      <c r="D52" s="608">
        <v>4.0409999999999995</v>
      </c>
      <c r="E52" s="608">
        <v>19.375</v>
      </c>
      <c r="F52" s="1018">
        <v>2.136</v>
      </c>
      <c r="G52" s="1018">
        <v>0</v>
      </c>
      <c r="H52" s="1018">
        <v>15.334</v>
      </c>
      <c r="I52" s="1018">
        <v>0</v>
      </c>
    </row>
    <row r="53" spans="1:9" ht="15">
      <c r="A53" s="608" t="s">
        <v>102</v>
      </c>
      <c r="B53" s="608">
        <v>4.1</v>
      </c>
      <c r="C53" s="608">
        <v>73.373</v>
      </c>
      <c r="D53" s="608">
        <v>154.244</v>
      </c>
      <c r="E53" s="608">
        <v>203.919</v>
      </c>
      <c r="F53" s="1018">
        <v>69.27300000000001</v>
      </c>
      <c r="G53" s="1018">
        <v>1689.5853658536587</v>
      </c>
      <c r="H53" s="1018">
        <v>49.675</v>
      </c>
      <c r="I53" s="1018">
        <v>32.205466663208945</v>
      </c>
    </row>
    <row r="54" spans="1:9" ht="15" hidden="1">
      <c r="A54" s="608" t="s">
        <v>103</v>
      </c>
      <c r="B54" s="608">
        <v>0</v>
      </c>
      <c r="C54" s="608">
        <v>0</v>
      </c>
      <c r="D54" s="608"/>
      <c r="E54" s="608">
        <v>0</v>
      </c>
      <c r="F54" s="1018">
        <v>0</v>
      </c>
      <c r="G54" s="1018">
        <v>0</v>
      </c>
      <c r="H54" s="1018">
        <v>0</v>
      </c>
      <c r="I54" s="1018">
        <v>0</v>
      </c>
    </row>
    <row r="55" spans="1:9" ht="15" hidden="1">
      <c r="A55" s="608" t="s">
        <v>104</v>
      </c>
      <c r="B55" s="608">
        <v>0</v>
      </c>
      <c r="C55" s="608">
        <v>0</v>
      </c>
      <c r="D55" s="608"/>
      <c r="E55" s="608">
        <v>0</v>
      </c>
      <c r="F55" s="1018">
        <v>0</v>
      </c>
      <c r="G55" s="1018">
        <v>0</v>
      </c>
      <c r="H55" s="1018">
        <v>0</v>
      </c>
      <c r="I55" s="1018">
        <v>0</v>
      </c>
    </row>
    <row r="56" spans="1:9" ht="15" hidden="1">
      <c r="A56" s="608" t="s">
        <v>105</v>
      </c>
      <c r="B56" s="608">
        <v>0</v>
      </c>
      <c r="C56" s="608">
        <v>0</v>
      </c>
      <c r="D56" s="608"/>
      <c r="E56" s="608">
        <v>0</v>
      </c>
      <c r="F56" s="1018">
        <v>0</v>
      </c>
      <c r="G56" s="1018">
        <v>0</v>
      </c>
      <c r="H56" s="1018">
        <v>0</v>
      </c>
      <c r="I56" s="1018">
        <v>0</v>
      </c>
    </row>
    <row r="57" spans="1:9" ht="15">
      <c r="A57" s="608" t="s">
        <v>106</v>
      </c>
      <c r="B57" s="608">
        <v>0</v>
      </c>
      <c r="C57" s="608">
        <v>100</v>
      </c>
      <c r="D57" s="608">
        <v>690</v>
      </c>
      <c r="E57" s="608">
        <v>940</v>
      </c>
      <c r="F57" s="1018">
        <v>100</v>
      </c>
      <c r="G57" s="1325" t="s">
        <v>47</v>
      </c>
      <c r="H57" s="1018">
        <v>250</v>
      </c>
      <c r="I57" s="1018">
        <v>36.2</v>
      </c>
    </row>
    <row r="58" spans="1:9" ht="15" hidden="1">
      <c r="A58" s="608" t="s">
        <v>107</v>
      </c>
      <c r="B58" s="608">
        <v>0</v>
      </c>
      <c r="C58" s="608">
        <v>0</v>
      </c>
      <c r="D58" s="608"/>
      <c r="E58" s="608">
        <v>0</v>
      </c>
      <c r="F58" s="1018">
        <v>0</v>
      </c>
      <c r="G58" s="1018">
        <v>0</v>
      </c>
      <c r="H58" s="1018">
        <v>0</v>
      </c>
      <c r="I58" s="1018">
        <v>0</v>
      </c>
    </row>
    <row r="59" spans="1:9" ht="15" hidden="1">
      <c r="A59" s="608" t="s">
        <v>108</v>
      </c>
      <c r="B59" s="608">
        <v>0</v>
      </c>
      <c r="C59" s="608">
        <v>0</v>
      </c>
      <c r="D59" s="608"/>
      <c r="E59" s="608">
        <v>0</v>
      </c>
      <c r="F59" s="1018">
        <v>0</v>
      </c>
      <c r="G59" s="1018">
        <v>0</v>
      </c>
      <c r="H59" s="1018">
        <v>0</v>
      </c>
      <c r="I59" s="1018">
        <v>0</v>
      </c>
    </row>
    <row r="60" spans="1:9" ht="15">
      <c r="A60" s="608" t="s">
        <v>151</v>
      </c>
      <c r="B60" s="608">
        <v>51.7</v>
      </c>
      <c r="C60" s="608">
        <v>0</v>
      </c>
      <c r="D60" s="608">
        <v>286.364</v>
      </c>
      <c r="E60" s="608">
        <v>106.98599999999999</v>
      </c>
      <c r="F60" s="1018">
        <v>-51.7</v>
      </c>
      <c r="G60" s="1019">
        <v>-100</v>
      </c>
      <c r="H60" s="1018">
        <v>-179.378</v>
      </c>
      <c r="I60" s="1019">
        <v>-62.639856965260996</v>
      </c>
    </row>
    <row r="61" spans="1:9" s="316" customFormat="1" ht="14.25">
      <c r="A61" s="1015" t="s">
        <v>1253</v>
      </c>
      <c r="B61" s="1015">
        <v>6309.014</v>
      </c>
      <c r="C61" s="1015">
        <v>5375.692</v>
      </c>
      <c r="D61" s="1015">
        <v>6873.181799999999</v>
      </c>
      <c r="E61" s="1015">
        <v>6977.371000000001</v>
      </c>
      <c r="F61" s="1015">
        <v>-933.3220000000001</v>
      </c>
      <c r="G61" s="1020">
        <v>-14.793468519803572</v>
      </c>
      <c r="H61" s="1015">
        <v>104.18920000000162</v>
      </c>
      <c r="I61" s="1020">
        <v>1.515880170665668</v>
      </c>
    </row>
    <row r="62" spans="1:9" ht="15" hidden="1">
      <c r="A62" s="935"/>
      <c r="B62" s="945">
        <v>0</v>
      </c>
      <c r="C62" s="945">
        <v>0</v>
      </c>
      <c r="D62" s="945"/>
      <c r="E62" s="945">
        <v>0</v>
      </c>
      <c r="F62" s="903">
        <v>0</v>
      </c>
      <c r="G62" s="1017">
        <v>0</v>
      </c>
      <c r="H62" s="1330">
        <v>0</v>
      </c>
      <c r="I62" s="1331" t="e">
        <v>#DIV/0!</v>
      </c>
    </row>
    <row r="63" spans="1:9" ht="15">
      <c r="A63" s="945" t="s">
        <v>152</v>
      </c>
      <c r="B63" s="945">
        <v>855.4209999999999</v>
      </c>
      <c r="C63" s="945">
        <v>870.142</v>
      </c>
      <c r="D63" s="945">
        <v>965.833</v>
      </c>
      <c r="E63" s="945">
        <v>916.434</v>
      </c>
      <c r="F63" s="1332">
        <v>14.721000000000117</v>
      </c>
      <c r="G63" s="1017">
        <v>1.7209070153760684</v>
      </c>
      <c r="H63" s="1017">
        <v>-49.399</v>
      </c>
      <c r="I63" s="1017">
        <v>-5.114652326023236</v>
      </c>
    </row>
    <row r="64" spans="1:9" ht="15">
      <c r="A64" s="935" t="s">
        <v>153</v>
      </c>
      <c r="B64" s="935">
        <v>4606.4169999999995</v>
      </c>
      <c r="C64" s="935">
        <v>3790.3480000000004</v>
      </c>
      <c r="D64" s="935">
        <v>4841.438</v>
      </c>
      <c r="E64" s="935">
        <v>5148.129</v>
      </c>
      <c r="F64" s="903">
        <v>-816.068999999999</v>
      </c>
      <c r="G64" s="1018">
        <v>-17.715916730942922</v>
      </c>
      <c r="H64" s="1018">
        <v>306.6909999999998</v>
      </c>
      <c r="I64" s="1018">
        <v>6.334708819982819</v>
      </c>
    </row>
    <row r="65" spans="1:9" ht="15" hidden="1">
      <c r="A65" s="935"/>
      <c r="B65" s="935">
        <v>0</v>
      </c>
      <c r="C65" s="935">
        <v>0</v>
      </c>
      <c r="D65" s="935"/>
      <c r="E65" s="935">
        <v>0</v>
      </c>
      <c r="F65" s="903">
        <v>0</v>
      </c>
      <c r="G65" s="1018" t="e">
        <v>#DIV/0!</v>
      </c>
      <c r="H65" s="1018">
        <v>0</v>
      </c>
      <c r="I65" s="1018" t="e">
        <v>#DIV/0!</v>
      </c>
    </row>
    <row r="66" spans="1:9" ht="15">
      <c r="A66" s="1021" t="s">
        <v>154</v>
      </c>
      <c r="B66" s="935">
        <v>423.588</v>
      </c>
      <c r="C66" s="935">
        <v>357.601</v>
      </c>
      <c r="D66" s="935">
        <v>532.9554</v>
      </c>
      <c r="E66" s="935">
        <v>456.404</v>
      </c>
      <c r="F66" s="903">
        <v>-65.98700000000002</v>
      </c>
      <c r="G66" s="1018">
        <v>-15.578108917155353</v>
      </c>
      <c r="H66" s="1018">
        <v>-76.55140000000006</v>
      </c>
      <c r="I66" s="1018">
        <v>-14.363565881873052</v>
      </c>
    </row>
    <row r="67" spans="1:9" ht="15">
      <c r="A67" s="1021" t="s">
        <v>155</v>
      </c>
      <c r="B67" s="935">
        <v>5.011</v>
      </c>
      <c r="C67" s="935">
        <v>4.419</v>
      </c>
      <c r="D67" s="935">
        <v>4.1659999999999995</v>
      </c>
      <c r="E67" s="935">
        <v>2.77</v>
      </c>
      <c r="F67" s="903">
        <v>-0.5920000000000005</v>
      </c>
      <c r="G67" s="1018">
        <v>-11.81400917980444</v>
      </c>
      <c r="H67" s="1018">
        <v>-1.3959999999999995</v>
      </c>
      <c r="I67" s="1018">
        <v>-33.50936149783965</v>
      </c>
    </row>
    <row r="68" spans="1:9" ht="15">
      <c r="A68" s="1022" t="s">
        <v>156</v>
      </c>
      <c r="B68" s="944">
        <v>418.57700000000006</v>
      </c>
      <c r="C68" s="944">
        <v>353.182</v>
      </c>
      <c r="D68" s="944">
        <v>528.7894</v>
      </c>
      <c r="E68" s="944">
        <v>453.634</v>
      </c>
      <c r="F68" s="1023">
        <v>-65.395</v>
      </c>
      <c r="G68" s="1019">
        <v>-15.623170886121319</v>
      </c>
      <c r="H68" s="1019">
        <v>-75.15539999999999</v>
      </c>
      <c r="I68" s="1019">
        <v>-14.212728167395184</v>
      </c>
    </row>
    <row r="69" spans="4:5" ht="12">
      <c r="D69" s="1011"/>
      <c r="E69" s="1011"/>
    </row>
    <row r="70" spans="4:5" ht="12">
      <c r="D70" s="1011"/>
      <c r="E70" s="1011"/>
    </row>
    <row r="71" spans="4:5" ht="12">
      <c r="D71" s="1011"/>
      <c r="E71" s="1011"/>
    </row>
    <row r="72" spans="4:5" ht="12">
      <c r="D72" s="1011"/>
      <c r="E72" s="1011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1.01" right="0.38" top="0.67" bottom="0.64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nrb</cp:lastModifiedBy>
  <cp:lastPrinted>2008-11-28T04:51:09Z</cp:lastPrinted>
  <dcterms:created xsi:type="dcterms:W3CDTF">1996-10-14T23:33:28Z</dcterms:created>
  <dcterms:modified xsi:type="dcterms:W3CDTF">2008-11-30T10:25:30Z</dcterms:modified>
  <cp:category/>
  <cp:version/>
  <cp:contentType/>
  <cp:contentStatus/>
</cp:coreProperties>
</file>